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nny\Box\Berkeley_new\Raman\MaunaLoa\Supporting_information_to_submit\Paper1_Summit\"/>
    </mc:Choice>
  </mc:AlternateContent>
  <xr:revisionPtr revIDLastSave="0" documentId="13_ncr:1_{0E60A62B-85B9-4347-9D4F-642DF88909B2}" xr6:coauthVersionLast="47" xr6:coauthVersionMax="47" xr10:uidLastSave="{00000000-0000-0000-0000-000000000000}"/>
  <bookViews>
    <workbookView xWindow="28680" yWindow="-120" windowWidth="29040" windowHeight="15720" activeTab="2" xr2:uid="{9965F7D2-DCA6-4546-AFF5-7E6560CBBA38}"/>
  </bookViews>
  <sheets>
    <sheet name="Info" sheetId="5" r:id="rId1"/>
    <sheet name="SampleCodes" sheetId="4" r:id="rId2"/>
    <sheet name="FI_comp_data" sheetId="7" r:id="rId3"/>
    <sheet name="USGS_glass_oxides" sheetId="1" r:id="rId4"/>
    <sheet name="UCBerkeley_glass_oxides" sheetId="15" r:id="rId5"/>
    <sheet name="Minerals_without_FIs" sheetId="3" r:id="rId6"/>
    <sheet name="FI_Raman_Standard" sheetId="14" r:id="rId7"/>
    <sheet name="Probe_Secondary_Standards_USGS" sheetId="16" r:id="rId8"/>
    <sheet name="EDS_Secondary_Standards_UCB" sheetId="18" r:id="rId9"/>
    <sheet name="EBSD_data_slip_system_ML" sheetId="22" r:id="rId10"/>
    <sheet name="EBSD_data_slip_system_Kil" sheetId="2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18" l="1"/>
  <c r="F119" i="18" s="1"/>
  <c r="G104" i="18"/>
  <c r="H104" i="18"/>
  <c r="I104" i="18"/>
  <c r="J104" i="18"/>
  <c r="K104" i="18"/>
  <c r="L104" i="18"/>
  <c r="M104" i="18"/>
  <c r="N104" i="18"/>
  <c r="G105" i="18"/>
  <c r="H105" i="18"/>
  <c r="I105" i="18"/>
  <c r="J105" i="18"/>
  <c r="K105" i="18"/>
  <c r="L105" i="18"/>
  <c r="M105" i="18"/>
  <c r="N105" i="18"/>
  <c r="N107" i="18" s="1"/>
  <c r="F105" i="18"/>
  <c r="G89" i="18"/>
  <c r="H89" i="18"/>
  <c r="I89" i="18"/>
  <c r="J89" i="18"/>
  <c r="K89" i="18"/>
  <c r="L89" i="18"/>
  <c r="G90" i="18"/>
  <c r="G92" i="18" s="1"/>
  <c r="H90" i="18"/>
  <c r="H92" i="18" s="1"/>
  <c r="I90" i="18"/>
  <c r="I92" i="18" s="1"/>
  <c r="J90" i="18"/>
  <c r="J92" i="18" s="1"/>
  <c r="K90" i="18"/>
  <c r="K92" i="18" s="1"/>
  <c r="L90" i="18"/>
  <c r="L92" i="18" s="1"/>
  <c r="F90" i="18"/>
  <c r="F92" i="18" s="1"/>
  <c r="F89" i="18"/>
  <c r="G116" i="18"/>
  <c r="H116" i="18"/>
  <c r="I116" i="18"/>
  <c r="J116" i="18"/>
  <c r="K116" i="18"/>
  <c r="L116" i="18"/>
  <c r="M116" i="18"/>
  <c r="N116" i="18"/>
  <c r="G117" i="18"/>
  <c r="G119" i="18" s="1"/>
  <c r="H117" i="18"/>
  <c r="H119" i="18" s="1"/>
  <c r="I117" i="18"/>
  <c r="I119" i="18" s="1"/>
  <c r="J117" i="18"/>
  <c r="J119" i="18" s="1"/>
  <c r="K117" i="18"/>
  <c r="K119" i="18" s="1"/>
  <c r="L117" i="18"/>
  <c r="L119" i="18" s="1"/>
  <c r="M117" i="18"/>
  <c r="M119" i="18" s="1"/>
  <c r="N117" i="18"/>
  <c r="N119" i="18" s="1"/>
  <c r="F116" i="18"/>
  <c r="F104" i="18"/>
  <c r="G72" i="18"/>
  <c r="H72" i="18"/>
  <c r="I72" i="18"/>
  <c r="J72" i="18"/>
  <c r="K72" i="18"/>
  <c r="G73" i="18"/>
  <c r="G75" i="18" s="1"/>
  <c r="H73" i="18"/>
  <c r="H75" i="18" s="1"/>
  <c r="I73" i="18"/>
  <c r="I75" i="18" s="1"/>
  <c r="J73" i="18"/>
  <c r="J75" i="18" s="1"/>
  <c r="K73" i="18"/>
  <c r="K75" i="18" s="1"/>
  <c r="F73" i="18"/>
  <c r="F72" i="18"/>
  <c r="G58" i="18"/>
  <c r="G60" i="18" s="1"/>
  <c r="H58" i="18"/>
  <c r="H60" i="18" s="1"/>
  <c r="I58" i="18"/>
  <c r="I60" i="18" s="1"/>
  <c r="J58" i="18"/>
  <c r="J60" i="18" s="1"/>
  <c r="K58" i="18"/>
  <c r="K60" i="18" s="1"/>
  <c r="F58" i="18"/>
  <c r="F60" i="18" s="1"/>
  <c r="G57" i="18"/>
  <c r="H57" i="18"/>
  <c r="I57" i="18"/>
  <c r="J57" i="18"/>
  <c r="K57" i="18"/>
  <c r="F57" i="18"/>
  <c r="G43" i="18"/>
  <c r="G45" i="18" s="1"/>
  <c r="H43" i="18"/>
  <c r="H45" i="18" s="1"/>
  <c r="I43" i="18"/>
  <c r="I45" i="18" s="1"/>
  <c r="J43" i="18"/>
  <c r="J45" i="18" s="1"/>
  <c r="K43" i="18"/>
  <c r="K45" i="18" s="1"/>
  <c r="F43" i="18"/>
  <c r="F45" i="18" s="1"/>
  <c r="G42" i="18"/>
  <c r="H42" i="18"/>
  <c r="I42" i="18"/>
  <c r="J42" i="18"/>
  <c r="K42" i="18"/>
  <c r="F42" i="18"/>
  <c r="G24" i="18"/>
  <c r="G26" i="18" s="1"/>
  <c r="H24" i="18"/>
  <c r="H26" i="18" s="1"/>
  <c r="I24" i="18"/>
  <c r="I26" i="18" s="1"/>
  <c r="J24" i="18"/>
  <c r="J26" i="18" s="1"/>
  <c r="K24" i="18"/>
  <c r="K26" i="18" s="1"/>
  <c r="F24" i="18"/>
  <c r="F26" i="18" s="1"/>
  <c r="F23" i="18"/>
  <c r="G23" i="18"/>
  <c r="H23" i="18"/>
  <c r="I23" i="18"/>
  <c r="J23" i="18"/>
  <c r="K23" i="18"/>
  <c r="BW64" i="16"/>
  <c r="BV64" i="16"/>
  <c r="BU64" i="16"/>
  <c r="BU66" i="16" s="1"/>
  <c r="BT64" i="16"/>
  <c r="BT66" i="16" s="1"/>
  <c r="BS64" i="16"/>
  <c r="BS66" i="16" s="1"/>
  <c r="BR64" i="16"/>
  <c r="BR66" i="16" s="1"/>
  <c r="BQ64" i="16"/>
  <c r="BP64" i="16"/>
  <c r="BO64" i="16"/>
  <c r="BN64" i="16"/>
  <c r="BN66" i="16" s="1"/>
  <c r="BW63" i="16"/>
  <c r="BV63" i="16"/>
  <c r="BU63" i="16"/>
  <c r="BT63" i="16"/>
  <c r="BS63" i="16"/>
  <c r="BR63" i="16"/>
  <c r="BQ63" i="16"/>
  <c r="BP63" i="16"/>
  <c r="BO63" i="16"/>
  <c r="BN63" i="16"/>
  <c r="O66" i="16"/>
  <c r="N66" i="16"/>
  <c r="M66" i="16"/>
  <c r="L66" i="16"/>
  <c r="H66" i="16"/>
  <c r="I64" i="16"/>
  <c r="J64" i="16"/>
  <c r="K64" i="16"/>
  <c r="L64" i="16"/>
  <c r="M64" i="16"/>
  <c r="N64" i="16"/>
  <c r="O64" i="16"/>
  <c r="P64" i="16"/>
  <c r="Q64" i="16"/>
  <c r="H64" i="16"/>
  <c r="N109" i="18" l="1"/>
  <c r="L121" i="18"/>
  <c r="K121" i="18"/>
  <c r="N121" i="18"/>
  <c r="M121" i="18"/>
  <c r="J121" i="18"/>
  <c r="I121" i="18"/>
  <c r="H121" i="18"/>
  <c r="F121" i="18"/>
  <c r="G121" i="18"/>
  <c r="C13" i="14"/>
  <c r="C11" i="14"/>
  <c r="C10" i="14"/>
  <c r="C9" i="14"/>
  <c r="Q63" i="16" l="1"/>
  <c r="P63" i="16"/>
  <c r="O63" i="16"/>
  <c r="N63" i="16"/>
  <c r="M63" i="16"/>
  <c r="L63" i="16"/>
  <c r="K63" i="16"/>
  <c r="J63" i="16"/>
  <c r="I63" i="16"/>
  <c r="H63" i="16"/>
  <c r="O9" i="16"/>
  <c r="O10" i="16" s="1"/>
  <c r="N9" i="16"/>
  <c r="N10" i="16" s="1"/>
  <c r="M9" i="16"/>
  <c r="M10" i="16" s="1"/>
  <c r="L9" i="16"/>
  <c r="L10" i="16" s="1"/>
  <c r="K9" i="16"/>
  <c r="K10" i="16" s="1"/>
  <c r="J9" i="16"/>
  <c r="J10" i="16" s="1"/>
  <c r="I9" i="16"/>
  <c r="I10" i="16" s="1"/>
  <c r="H9" i="16"/>
  <c r="H10" i="16" s="1"/>
  <c r="G9" i="16"/>
  <c r="G10" i="16" s="1"/>
  <c r="F9" i="16"/>
  <c r="F10" i="16" s="1"/>
  <c r="E9" i="16"/>
  <c r="E10" i="16" s="1"/>
  <c r="D9" i="16"/>
  <c r="D10" i="16" s="1"/>
  <c r="C9" i="16"/>
  <c r="C10" i="16" s="1"/>
  <c r="B9" i="16"/>
  <c r="B10" i="16" s="1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G11" i="16" l="1"/>
  <c r="O11" i="16"/>
  <c r="H11" i="16"/>
  <c r="I11" i="16"/>
  <c r="B11" i="16"/>
  <c r="J11" i="16"/>
  <c r="C11" i="16"/>
  <c r="K11" i="16"/>
  <c r="D11" i="16"/>
  <c r="L11" i="16"/>
  <c r="E11" i="16"/>
  <c r="M11" i="16"/>
  <c r="F11" i="16"/>
  <c r="N11" i="16"/>
  <c r="C2" i="3" l="1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Q2" i="1" l="1"/>
  <c r="M107" i="18" l="1"/>
  <c r="M109" i="18"/>
  <c r="L109" i="18" l="1"/>
  <c r="L107" i="18"/>
  <c r="K109" i="18" l="1"/>
  <c r="K107" i="18"/>
  <c r="J109" i="18" l="1"/>
  <c r="J107" i="18"/>
  <c r="F109" i="18"/>
  <c r="F107" i="18"/>
  <c r="G109" i="18"/>
  <c r="G107" i="18"/>
  <c r="I109" i="18"/>
  <c r="I107" i="18"/>
  <c r="H107" i="18"/>
  <c r="H109" i="18"/>
</calcChain>
</file>

<file path=xl/sharedStrings.xml><?xml version="1.0" encoding="utf-8"?>
<sst xmlns="http://schemas.openxmlformats.org/spreadsheetml/2006/main" count="15971" uniqueCount="3768">
  <si>
    <t>L-86-281_gl1 Ave</t>
  </si>
  <si>
    <t>L-86-281_gl2 Ave</t>
  </si>
  <si>
    <t>L-86-281_gl3 Ave</t>
  </si>
  <si>
    <t>L-86-281_gl4 Ave</t>
  </si>
  <si>
    <t>Eruption</t>
  </si>
  <si>
    <t>Sample Name</t>
  </si>
  <si>
    <t>Total</t>
  </si>
  <si>
    <t>L-93-208_gl1 Ave</t>
  </si>
  <si>
    <t>L-93-208_gl2 Ave</t>
  </si>
  <si>
    <t>L-93-208_gl3 Ave</t>
  </si>
  <si>
    <t>L-93-208_gl4 Ave</t>
  </si>
  <si>
    <t>Each reported analysis is average of 4x spots on a grain</t>
  </si>
  <si>
    <t>ML22-mt1-3 Ave</t>
  </si>
  <si>
    <t>ML22-mt1-4 Ave</t>
  </si>
  <si>
    <t>ML22-mt1-5 Ave</t>
  </si>
  <si>
    <t>ML22-mt4-12 Ave</t>
  </si>
  <si>
    <t>ML22-mt4-15 Ave</t>
  </si>
  <si>
    <t>1855 and 1868 data drawn from 5Jan2023_HVO_gl probe session and data reduction</t>
  </si>
  <si>
    <t>2022 data drawn from Drew's EPMA spreadsheet</t>
  </si>
  <si>
    <t>SiO2_Liq</t>
  </si>
  <si>
    <t>Na2O_Liq</t>
  </si>
  <si>
    <t>CaO_Liq</t>
  </si>
  <si>
    <t>K2O_Liq</t>
  </si>
  <si>
    <t>FeOt_Liq</t>
  </si>
  <si>
    <t>Al2O3_Liq</t>
  </si>
  <si>
    <t>MgO_Liq</t>
  </si>
  <si>
    <t>TiO2_Liq</t>
  </si>
  <si>
    <t>P2O5_Liq</t>
  </si>
  <si>
    <t>MnO_Liq</t>
  </si>
  <si>
    <t>SO3</t>
  </si>
  <si>
    <t>Cl</t>
  </si>
  <si>
    <t>F</t>
  </si>
  <si>
    <t>T</t>
  </si>
  <si>
    <t>VG-2 Ave 2</t>
  </si>
  <si>
    <t>VG-2 Ave 3</t>
  </si>
  <si>
    <t>VG-2 Ave 16</t>
  </si>
  <si>
    <t>VG-2 Ave 17</t>
  </si>
  <si>
    <t>Average</t>
  </si>
  <si>
    <t>Stdv</t>
  </si>
  <si>
    <t>2 Stdv</t>
  </si>
  <si>
    <t>2 Stdv %</t>
  </si>
  <si>
    <t>ML1984_gl1 Ave</t>
  </si>
  <si>
    <t>ML1984_gl2 Ave</t>
  </si>
  <si>
    <t>ML1984_gl3 Ave</t>
  </si>
  <si>
    <t>ML1984_gl5 Ave</t>
  </si>
  <si>
    <t>ML1855_gl1 Ave</t>
  </si>
  <si>
    <t>ML1855_gl2 Ave</t>
  </si>
  <si>
    <t>ML1855_gl4 Ave</t>
  </si>
  <si>
    <t>ML1855_gl5 Ave</t>
  </si>
  <si>
    <t>CaO_cpxprim</t>
  </si>
  <si>
    <t>SAMPLE</t>
  </si>
  <si>
    <t>NUMBER</t>
  </si>
  <si>
    <t>TAKEOFF</t>
  </si>
  <si>
    <t>KILOVOLT</t>
  </si>
  <si>
    <t>CURRENT</t>
  </si>
  <si>
    <t>BEAMSIZE</t>
  </si>
  <si>
    <t>LINE</t>
  </si>
  <si>
    <t>SiO2_cpxprim</t>
  </si>
  <si>
    <t>TiO2_cpxprim</t>
  </si>
  <si>
    <t>Al2O3_cpxprim</t>
  </si>
  <si>
    <t>Cr2O3_cpxprim</t>
  </si>
  <si>
    <t>FeO_cpxprim</t>
  </si>
  <si>
    <t>NiO_cpxprim</t>
  </si>
  <si>
    <t>MnO_cpxprim</t>
  </si>
  <si>
    <t>MgO_cpxprim</t>
  </si>
  <si>
    <t>Na2O_cpxprim</t>
  </si>
  <si>
    <t>O_cpxprim</t>
  </si>
  <si>
    <t>TOTAL_cpxprim</t>
  </si>
  <si>
    <t>SiO2_CDL99_cpxprim</t>
  </si>
  <si>
    <t>TiO2_CDL99_cpxprim</t>
  </si>
  <si>
    <t>Al2O3_CDL99_cpxprim</t>
  </si>
  <si>
    <t>Cr2O3_CDL99_cpxprim</t>
  </si>
  <si>
    <t>FeO_CDL99_cpxprim</t>
  </si>
  <si>
    <t>NiO_CDL99_cpxprim</t>
  </si>
  <si>
    <t>MnO_CDL99_cpxprim</t>
  </si>
  <si>
    <t>MgO_CDL99_cpxprim</t>
  </si>
  <si>
    <t>CaO_CDL99_cpxprim</t>
  </si>
  <si>
    <t>Na2O_CDL99_cpxprim</t>
  </si>
  <si>
    <t>Si__PCTERR__cpxprim</t>
  </si>
  <si>
    <t>Ti__PCTERR__cpxprim_cpxprim</t>
  </si>
  <si>
    <t>Al__PCTERR__cpxprim</t>
  </si>
  <si>
    <t>Cr__PCTERR__cpxprim</t>
  </si>
  <si>
    <t>Fe__PCTERR__cpxprim</t>
  </si>
  <si>
    <t>Ni__PCTERR__cpxprim</t>
  </si>
  <si>
    <t>Mn__PCTERR__cpxprim</t>
  </si>
  <si>
    <t>Mg__PCTERR__cpxprim</t>
  </si>
  <si>
    <t>Ca__PCTERR__cpxprim</t>
  </si>
  <si>
    <t>Na__PCTERR__cpxprim</t>
  </si>
  <si>
    <t>X_POS</t>
  </si>
  <si>
    <t>Y_POS</t>
  </si>
  <si>
    <t>Z_POS</t>
  </si>
  <si>
    <t>BEAMCURR</t>
  </si>
  <si>
    <t>BEAMCURR2</t>
  </si>
  <si>
    <t>Si_STD_NUM_cpxprim</t>
  </si>
  <si>
    <t>Ti_STD_NUM_cpxprim</t>
  </si>
  <si>
    <t>Al_STD_NUM_cpxprim</t>
  </si>
  <si>
    <t>Cr_STD_NUM_cpxprim</t>
  </si>
  <si>
    <t>Fe_STD_NUM_cpxprim</t>
  </si>
  <si>
    <t>Ni_STD_NUM_cpxprim</t>
  </si>
  <si>
    <t>Mn_STD_NUM_cpxprim</t>
  </si>
  <si>
    <t>Mg_STD_NUM_cpxprim</t>
  </si>
  <si>
    <t>Ca_STD_NUM_cpxprim</t>
  </si>
  <si>
    <t>Na_STD_NUM_cpxprim</t>
  </si>
  <si>
    <t>Si_STD_NAM_cpxprim</t>
  </si>
  <si>
    <t>Ti_STD_NAM_cpxprim</t>
  </si>
  <si>
    <t>Al_STD_NAM_cpxprim</t>
  </si>
  <si>
    <t>Cr_STD_NAM_cpxprim</t>
  </si>
  <si>
    <t>Fe_STD_NAM_cpxprim</t>
  </si>
  <si>
    <t>Ni_STD_NAM_cpxprim</t>
  </si>
  <si>
    <t>Mn_STD_NAM_cpxprim</t>
  </si>
  <si>
    <t>Mg_STD_NAM_cpxprim</t>
  </si>
  <si>
    <t>Ca_STD_NAM_cpxprim</t>
  </si>
  <si>
    <t>Na_STD_NAM_cpxprim</t>
  </si>
  <si>
    <t>Unnamed: 64</t>
  </si>
  <si>
    <t>SiO2_olprim</t>
  </si>
  <si>
    <t>TiO2_olprim</t>
  </si>
  <si>
    <t>Al2O3_olprim</t>
  </si>
  <si>
    <t>Cr2O3_olprim</t>
  </si>
  <si>
    <t>FeO_olprim</t>
  </si>
  <si>
    <t>NiO_olprim</t>
  </si>
  <si>
    <t>MnO_olprim</t>
  </si>
  <si>
    <t>MgO_olprim</t>
  </si>
  <si>
    <t>CaO_olprim</t>
  </si>
  <si>
    <t>Na2O_olprim</t>
  </si>
  <si>
    <t>O_olprim</t>
  </si>
  <si>
    <t>TOTAL_olprim</t>
  </si>
  <si>
    <t>SiO2_CDL99_olprim</t>
  </si>
  <si>
    <t>TiO2_CDL99_olprim</t>
  </si>
  <si>
    <t>Al2O3_CDL99_olprim</t>
  </si>
  <si>
    <t>Cr2O3_CDL99_olprim</t>
  </si>
  <si>
    <t>FeO_CDL99_olprim</t>
  </si>
  <si>
    <t>NiO_CDL99_olprim</t>
  </si>
  <si>
    <t>MnO_CDL99_olprim</t>
  </si>
  <si>
    <t>MgO_CDL99_olprim</t>
  </si>
  <si>
    <t>CaO_CDL99_olprim</t>
  </si>
  <si>
    <t>Na2O_CDL99_olprim</t>
  </si>
  <si>
    <t>Si__PCTERR__olprim</t>
  </si>
  <si>
    <t>Ti__PCTERR__olprim_olprim</t>
  </si>
  <si>
    <t>Al__PCTERR__olprim</t>
  </si>
  <si>
    <t>Cr__PCTERR__olprim</t>
  </si>
  <si>
    <t>Fe__PCTERR__olprim</t>
  </si>
  <si>
    <t>Ni__PCTERR__olprim</t>
  </si>
  <si>
    <t>Mn__PCTERR__olprim</t>
  </si>
  <si>
    <t>Mg__PCTERR__olprim</t>
  </si>
  <si>
    <t>Ca__PCTERR__olprim</t>
  </si>
  <si>
    <t>Na__PCTERR__olprim</t>
  </si>
  <si>
    <t>Si_STD_NUM_olprim</t>
  </si>
  <si>
    <t>Ti_STD_NUM_olprim</t>
  </si>
  <si>
    <t>Al_STD_NUM_olprim</t>
  </si>
  <si>
    <t>Cr_STD_NUM_olprim</t>
  </si>
  <si>
    <t>Fe_STD_NUM_olprim</t>
  </si>
  <si>
    <t>Ni_STD_NUM_olprim</t>
  </si>
  <si>
    <t>Mn_STD_NUM_olprim</t>
  </si>
  <si>
    <t>Mg_STD_NUM_olprim</t>
  </si>
  <si>
    <t>Ca_STD_NUM_olprim</t>
  </si>
  <si>
    <t>Na_STD_NUM_olprim</t>
  </si>
  <si>
    <t>Si_STD_NAM_olprim</t>
  </si>
  <si>
    <t>Ti_STD_NAM_olprim</t>
  </si>
  <si>
    <t>Al_STD_NAM_olprim</t>
  </si>
  <si>
    <t>Cr_STD_NAM_olprim</t>
  </si>
  <si>
    <t>Fe_STD_NAM_olprim</t>
  </si>
  <si>
    <t>Ni_STD_NAM_olprim</t>
  </si>
  <si>
    <t>Mn_STD_NAM_olprim</t>
  </si>
  <si>
    <t>Mg_STD_NAM_olprim</t>
  </si>
  <si>
    <t>Ca_STD_NAM_olprim</t>
  </si>
  <si>
    <t>Na_STD_NAM_olprim</t>
  </si>
  <si>
    <t>MLD-M85-nf_11-r</t>
  </si>
  <si>
    <t>Clinopyroxene PX-1</t>
  </si>
  <si>
    <t>Kakanui Pyrope Garnet USNM 143968</t>
  </si>
  <si>
    <t>Cr2O3</t>
  </si>
  <si>
    <t>NiO</t>
  </si>
  <si>
    <t>Mn2O3</t>
  </si>
  <si>
    <t>Wollastonite</t>
  </si>
  <si>
    <t>Tiburon Albite</t>
  </si>
  <si>
    <t>Synthetic Fayalite</t>
  </si>
  <si>
    <t>San Carlos Olivine USNM 111312/444</t>
  </si>
  <si>
    <t>MLD-M85-nf_11-c</t>
  </si>
  <si>
    <t>MLD-M84-nf_4-r</t>
  </si>
  <si>
    <t>MLD-M84-nf_5-r</t>
  </si>
  <si>
    <t>MLD-M84-nf_4-c</t>
  </si>
  <si>
    <t>MLD-M84-nf_5-c</t>
  </si>
  <si>
    <t>MLD-M49-nf_1-c</t>
  </si>
  <si>
    <t>MLD-M49-nf_2-r</t>
  </si>
  <si>
    <t>MLD-M49-nf_6-r</t>
  </si>
  <si>
    <t>MLD-M85-nf_12-r</t>
  </si>
  <si>
    <t>MLD-M49-nf_4-r</t>
  </si>
  <si>
    <t>MLD-M49-nf_6-c</t>
  </si>
  <si>
    <t>MLD-M84-nf_2-c</t>
  </si>
  <si>
    <t>MLD-M49-nf_3-c</t>
  </si>
  <si>
    <t>MLD-M85-nf_14-r</t>
  </si>
  <si>
    <t>MLD-M85-nf_13-r</t>
  </si>
  <si>
    <t>MLD-M84-nf_1-c</t>
  </si>
  <si>
    <t>MLD-M84-nf_1-r</t>
  </si>
  <si>
    <t>MLD-M49-nf_4-c</t>
  </si>
  <si>
    <t>MLD-M84-nf_2-r</t>
  </si>
  <si>
    <t>MLD-M85-nf_13-c</t>
  </si>
  <si>
    <t>MLD-M85-nf_12-c</t>
  </si>
  <si>
    <t>MLD-M85-nf_14-c</t>
  </si>
  <si>
    <t>MLD-M85-nf_17-c</t>
  </si>
  <si>
    <t>MLD-M85-nf_15-c</t>
  </si>
  <si>
    <t>MLD-M85-nf_3-r</t>
  </si>
  <si>
    <t>MLD-M85-nf_17-r</t>
  </si>
  <si>
    <t>MLD-M85-nf_15-r</t>
  </si>
  <si>
    <t>MLD-M85-nf_18-r</t>
  </si>
  <si>
    <t>MLD-M85-nf_22-c</t>
  </si>
  <si>
    <t>MLD-M85-nf_9-c</t>
  </si>
  <si>
    <t>MLD-M49-nf_3-r</t>
  </si>
  <si>
    <t>MLD-M84-nf_3-c</t>
  </si>
  <si>
    <t>MLD-M85-nf_16-r</t>
  </si>
  <si>
    <t>MLD-M85-nf_7-c</t>
  </si>
  <si>
    <t>MLD-M84-nf_3-r</t>
  </si>
  <si>
    <t>MLD-M85-nf_5-r</t>
  </si>
  <si>
    <t>MLD-M85-nf_19-r</t>
  </si>
  <si>
    <t>MLD-M85-nf_19-c</t>
  </si>
  <si>
    <t>MLD-M85-nf_8-c</t>
  </si>
  <si>
    <t>MLD-M85-nf_4-r</t>
  </si>
  <si>
    <t>MLD-M85-nf_18-c</t>
  </si>
  <si>
    <t>MLD-M85-nf_24-r</t>
  </si>
  <si>
    <t>MLD-M85-nf_2-c</t>
  </si>
  <si>
    <t>MLD-M85-nf_24-c</t>
  </si>
  <si>
    <t>MLD-M85-nf_22-r</t>
  </si>
  <si>
    <t>MLD-M49-nf_1-r</t>
  </si>
  <si>
    <t>MLD-M49-nf_2-c</t>
  </si>
  <si>
    <t>MLD-M85-nf_8-r</t>
  </si>
  <si>
    <t>MLD-M85-nf_1-r</t>
  </si>
  <si>
    <t>MLD-M49-nf_5-r</t>
  </si>
  <si>
    <t>MLD-M85-nf_7-r</t>
  </si>
  <si>
    <t>MLD-M85-nf_3-c</t>
  </si>
  <si>
    <t>MLD-M85-nf_9-r</t>
  </si>
  <si>
    <t>MLD-M85-nf_16-c</t>
  </si>
  <si>
    <t>MLD-M85-nf_2-r</t>
  </si>
  <si>
    <t>MLD-M85-nf_10-c</t>
  </si>
  <si>
    <t>MLD-M85-nf_4-c</t>
  </si>
  <si>
    <t>MLD-M85-nf_6-c</t>
  </si>
  <si>
    <t>MLD-M85-nf_1-c</t>
  </si>
  <si>
    <t>MLD-M85-nf_6-r</t>
  </si>
  <si>
    <t>MLD-M85-nf_10-r</t>
  </si>
  <si>
    <t>MLD-M49-nf_5-c</t>
  </si>
  <si>
    <t>MLD-M85-nf_5-c</t>
  </si>
  <si>
    <t>MLD-M85-nf_20-r</t>
  </si>
  <si>
    <t>MLD-M85-nf_20-c</t>
  </si>
  <si>
    <t>M85</t>
  </si>
  <si>
    <t>M49</t>
  </si>
  <si>
    <t>L-22-76</t>
  </si>
  <si>
    <t>MP2</t>
  </si>
  <si>
    <t>MLA-MP2_NFI-1_c</t>
  </si>
  <si>
    <t>MLA-MP2_NFI-1_r</t>
  </si>
  <si>
    <t>MLA-MP2_NFI-2_r</t>
  </si>
  <si>
    <t>MLA-MP2_NFI-2_c</t>
  </si>
  <si>
    <t>MLA-MP2_NFI-3_c</t>
  </si>
  <si>
    <t>MLA-MP2_NFI-3_r</t>
  </si>
  <si>
    <t>MLA-MP2_NFI-5_c</t>
  </si>
  <si>
    <t>MLA-MP2_NFI-5_r</t>
  </si>
  <si>
    <t>MLA-MP2_NFI-4_c</t>
  </si>
  <si>
    <t>MLA-MP2_NFI-4_r</t>
  </si>
  <si>
    <t>MLA-MP2_NFI-6_c</t>
  </si>
  <si>
    <t>MLA-MP2_NFI-6_r</t>
  </si>
  <si>
    <t>MLA-MP2_NFI-7_r</t>
  </si>
  <si>
    <t>MLA-MP2_NFI-7_c</t>
  </si>
  <si>
    <t>MLA-MP2_NFI-8_c</t>
  </si>
  <si>
    <t>MLA-MP2_NFI-8_r</t>
  </si>
  <si>
    <t>MLA-MP2_NFI-9_c</t>
  </si>
  <si>
    <t>MLA-MP2_NFI-9_r</t>
  </si>
  <si>
    <t>MLA-MP2_NFI-10_c</t>
  </si>
  <si>
    <t>MLA-MP2_NFI-10_r</t>
  </si>
  <si>
    <t>MLA-MP2_NFI-11_c</t>
  </si>
  <si>
    <t>MLA-MP2_NFI-11_r</t>
  </si>
  <si>
    <t>MLA-MP2_NFI-12_c</t>
  </si>
  <si>
    <t>MLA-MP2_NFI-12_r</t>
  </si>
  <si>
    <t>MLA-MP2_NFI-13_r</t>
  </si>
  <si>
    <t>MLA-MP2_NFI-13_c</t>
  </si>
  <si>
    <t>MLA-MP2_NFI-14_c</t>
  </si>
  <si>
    <t>MLA-MP2_NFI-14_r</t>
  </si>
  <si>
    <t>MLA-MP2_NFI-15_c</t>
  </si>
  <si>
    <t>MLA-MP2_NFI-15_r</t>
  </si>
  <si>
    <t>MLA-MP2_NFI-16_c</t>
  </si>
  <si>
    <t>MLA-MP2_NFI-16_r</t>
  </si>
  <si>
    <t>MLA-MP2_NFI-17_c</t>
  </si>
  <si>
    <t>MLA-MP2_NFI-17_r</t>
  </si>
  <si>
    <t>MLA-MLP_NFI-1_c</t>
  </si>
  <si>
    <t>MLA-MLP_NFI-1_r</t>
  </si>
  <si>
    <t>MLA-MLP_NFI-2_c</t>
  </si>
  <si>
    <t>MLA-MLP_NFI-2_r</t>
  </si>
  <si>
    <t>MLA-MLP_NFI-3_c</t>
  </si>
  <si>
    <t>MLA-MLP_NFI-3_r</t>
  </si>
  <si>
    <t>MLA-MLP_NFI-4_c</t>
  </si>
  <si>
    <t>MLA-MLP_NFI-4_r</t>
  </si>
  <si>
    <t>MLA-MLP_NFI-5_c</t>
  </si>
  <si>
    <t>MLA-MLP_NFI-5_r</t>
  </si>
  <si>
    <t>MLA-MLP_NFI-6_c</t>
  </si>
  <si>
    <t>MLA-MLP_NFI-6_r</t>
  </si>
  <si>
    <t>MLA-MLP_NFI-7_c</t>
  </si>
  <si>
    <t>MLA-MLP_NFI-7_r</t>
  </si>
  <si>
    <t>MLA-MLP_NFI-8_r</t>
  </si>
  <si>
    <t>MLA-MLP_NFI-8_c</t>
  </si>
  <si>
    <t>MLA-MLP_NFI-9_c</t>
  </si>
  <si>
    <t>MLA-MLP_NFI-9_r</t>
  </si>
  <si>
    <t>MLA-MLP_NFI-10_c</t>
  </si>
  <si>
    <t>MLA-MLP_NFI-10_r</t>
  </si>
  <si>
    <t>MLA-MLP_NFI-11_c</t>
  </si>
  <si>
    <t>MLA-MLP_NFI-11_r</t>
  </si>
  <si>
    <t>MLA-MLP_NFI-12_c</t>
  </si>
  <si>
    <t>MLA-MLP_NFI-12_r</t>
  </si>
  <si>
    <t>MLA-MLP_NFI-13_c</t>
  </si>
  <si>
    <t>MLA-MLP_NFI-13_r</t>
  </si>
  <si>
    <t>MLA-MLP_NFI-14_c</t>
  </si>
  <si>
    <t>MLA-MLP_NFI-14_r</t>
  </si>
  <si>
    <t>MLA-MLP_NFI-15_c</t>
  </si>
  <si>
    <t>MLA-MLP_NFI-15_r</t>
  </si>
  <si>
    <t>MLA-MLP_NFI-16_c</t>
  </si>
  <si>
    <t>MLA-MLP_NFI-16_r</t>
  </si>
  <si>
    <t>MLA-MLP_NFI-17_r</t>
  </si>
  <si>
    <t>MLA-MLP_NFI-17_c</t>
  </si>
  <si>
    <t>MLA-MLP_NFI-18_c</t>
  </si>
  <si>
    <t>MLA-MLP_NFI-18_r</t>
  </si>
  <si>
    <t>MLA-MLP_NFI-19_c</t>
  </si>
  <si>
    <t>MLA-MLP_NFI-19_r</t>
  </si>
  <si>
    <t>MLA-MLP_NFI-22_c</t>
  </si>
  <si>
    <t>MLA-MLP_NFI-22_r</t>
  </si>
  <si>
    <t>MLA-MLP_NFI-20_c</t>
  </si>
  <si>
    <t>MLA-MLP_NFI-20_r</t>
  </si>
  <si>
    <t>MLA-MLP_NFI-21_r</t>
  </si>
  <si>
    <t>MLA-MLP_NFI-21_c</t>
  </si>
  <si>
    <t>M84</t>
  </si>
  <si>
    <t>Fo</t>
  </si>
  <si>
    <t>MP2_104_FIA</t>
  </si>
  <si>
    <t>MP2_68_FIA</t>
  </si>
  <si>
    <t>MP2_68_FIC</t>
  </si>
  <si>
    <t>MP2_100_FIA</t>
  </si>
  <si>
    <t>MP2_103_FIA</t>
  </si>
  <si>
    <t>MP2_106_FIA</t>
  </si>
  <si>
    <t>MP2_67_FIA</t>
  </si>
  <si>
    <t>MP2_67_FIB</t>
  </si>
  <si>
    <t>MP2_67_FIC</t>
  </si>
  <si>
    <t>MP2_67_FID</t>
  </si>
  <si>
    <t>MP2_64_FIA</t>
  </si>
  <si>
    <t>MP2_64_FIB</t>
  </si>
  <si>
    <t>MP2_64_FIC</t>
  </si>
  <si>
    <t>MP2_64_FIF</t>
  </si>
  <si>
    <t>MP2_64_FIG</t>
  </si>
  <si>
    <t>MP2_64_FIH</t>
  </si>
  <si>
    <t>MP2_64_FII</t>
  </si>
  <si>
    <t>MP2_64_FIE</t>
  </si>
  <si>
    <t>MP2_64_FID</t>
  </si>
  <si>
    <t>MP2_64_FIJ</t>
  </si>
  <si>
    <t>MP2_66_FIA</t>
  </si>
  <si>
    <t>MP2_62_FIA</t>
  </si>
  <si>
    <t>MP2_59_FID</t>
  </si>
  <si>
    <t>MP2_61b_FIA</t>
  </si>
  <si>
    <t>MP2_61b_FIC</t>
  </si>
  <si>
    <t>MP2_61b_FIF</t>
  </si>
  <si>
    <t>MP2_61b_FIG</t>
  </si>
  <si>
    <t>MP2_61b_FIH</t>
  </si>
  <si>
    <t>MP2_61b_FII</t>
  </si>
  <si>
    <t>MP2_61b_FIJ</t>
  </si>
  <si>
    <t>MP2_61b_FIK</t>
  </si>
  <si>
    <t>MP2_57_FIE</t>
  </si>
  <si>
    <t>MP2_57_FID</t>
  </si>
  <si>
    <t>MP2_57_FIB</t>
  </si>
  <si>
    <t>MP2_56_FIA</t>
  </si>
  <si>
    <t>MP2_15_FIA</t>
  </si>
  <si>
    <t>MP2_15_FIB</t>
  </si>
  <si>
    <t>MP2_15_FIC</t>
  </si>
  <si>
    <t>MP2_15_FID</t>
  </si>
  <si>
    <t>MP2_50_FIA</t>
  </si>
  <si>
    <t>MP2_52_FIA</t>
  </si>
  <si>
    <t>MP2_53_FIA</t>
  </si>
  <si>
    <t>MP2_53_FIB</t>
  </si>
  <si>
    <t>MP2_53_FIC</t>
  </si>
  <si>
    <t>MP2_53_FID</t>
  </si>
  <si>
    <t>MP2_13_FIA</t>
  </si>
  <si>
    <t>MP2_10_FIA</t>
  </si>
  <si>
    <t>MP2_12_FIA</t>
  </si>
  <si>
    <t>MP2_12_FIB</t>
  </si>
  <si>
    <t>MP2_3_FIA</t>
  </si>
  <si>
    <t>MP2_3_FIB</t>
  </si>
  <si>
    <t>MP2_3_FIC</t>
  </si>
  <si>
    <t>MP2_3_FID</t>
  </si>
  <si>
    <t>MP2_4_FIA</t>
  </si>
  <si>
    <t>MLP_3_FIA</t>
  </si>
  <si>
    <t>MLP_9_FIA</t>
  </si>
  <si>
    <t>MLP_9_FIB</t>
  </si>
  <si>
    <t>MLP_5_FIC</t>
  </si>
  <si>
    <t>MLP_5_FID</t>
  </si>
  <si>
    <t>MLP_5_FIE</t>
  </si>
  <si>
    <t>MLP_7_FIA</t>
  </si>
  <si>
    <t>MLP_4_FIA</t>
  </si>
  <si>
    <t>MLP_18_FIA</t>
  </si>
  <si>
    <t>MLP_22_FIA</t>
  </si>
  <si>
    <t>MLP_11_FIA</t>
  </si>
  <si>
    <t>MLP_12_FIA</t>
  </si>
  <si>
    <t>MLP_12_FIB</t>
  </si>
  <si>
    <t>ML22_1_FIA</t>
  </si>
  <si>
    <t>ML22_16_FIA</t>
  </si>
  <si>
    <t>ML22_16_FIB</t>
  </si>
  <si>
    <t>ML22_13_FIA</t>
  </si>
  <si>
    <t>ML22_7_FIA</t>
  </si>
  <si>
    <t>ML22_2_FIA</t>
  </si>
  <si>
    <t>ML22_2_FIB</t>
  </si>
  <si>
    <t>MLP_26_FIA</t>
  </si>
  <si>
    <t>MLP_26_FIB</t>
  </si>
  <si>
    <t>MLP_25_FIA</t>
  </si>
  <si>
    <t>MLP_25_FIB</t>
  </si>
  <si>
    <t>MLP_32_FIA</t>
  </si>
  <si>
    <t>MLP_32_FIB</t>
  </si>
  <si>
    <t>MLP_33_FIA</t>
  </si>
  <si>
    <t>MLP_33_FIB</t>
  </si>
  <si>
    <t>MLP_33_FIC</t>
  </si>
  <si>
    <t>MLP_37_FIA</t>
  </si>
  <si>
    <t>MLP_44_FIA</t>
  </si>
  <si>
    <t>MLP_43_FIA</t>
  </si>
  <si>
    <t>MLP_41_FIA</t>
  </si>
  <si>
    <t>MLP_40_FIA</t>
  </si>
  <si>
    <t>MLP_40_FIB</t>
  </si>
  <si>
    <t>MLP_39_FIA</t>
  </si>
  <si>
    <t>MLP_39_FIB</t>
  </si>
  <si>
    <t>MLP_39_FIC</t>
  </si>
  <si>
    <t>MLP_46_FIA</t>
  </si>
  <si>
    <t>MLP_47_FIA</t>
  </si>
  <si>
    <t>MLP_47_FIB</t>
  </si>
  <si>
    <t>MLP_47_FIC</t>
  </si>
  <si>
    <t>MLP_48_FIA</t>
  </si>
  <si>
    <t>MLP_48_FIB</t>
  </si>
  <si>
    <t>MLP_48_FIC</t>
  </si>
  <si>
    <t>MLP_49_FIA</t>
  </si>
  <si>
    <t>MLP_49_FIB</t>
  </si>
  <si>
    <t>MLP_50_FIA</t>
  </si>
  <si>
    <t>MLP_50_FIB</t>
  </si>
  <si>
    <t>MLP_50_FIC</t>
  </si>
  <si>
    <t>Sheets</t>
  </si>
  <si>
    <t>filename</t>
  </si>
  <si>
    <t>Density g/cm3</t>
  </si>
  <si>
    <t>σ Density g/cm3</t>
  </si>
  <si>
    <t>σ Density g/cm3 (from Ne+peakfit)</t>
  </si>
  <si>
    <t>σ Density g/cm3 (from densimeter)</t>
  </si>
  <si>
    <t>Corrected_Splitting</t>
  </si>
  <si>
    <t>Corrected_Splitting_σ</t>
  </si>
  <si>
    <t>Corrected_Splitting_σ_Ne</t>
  </si>
  <si>
    <t>Corrected_Splitting_σ_peak_fit</t>
  </si>
  <si>
    <t>power (mW)</t>
  </si>
  <si>
    <t>Spectral Center</t>
  </si>
  <si>
    <t>Preferred D_σ_Ne</t>
  </si>
  <si>
    <t>Preferred D_σ_pkfit</t>
  </si>
  <si>
    <t>in range</t>
  </si>
  <si>
    <t>Notes</t>
  </si>
  <si>
    <t>LowD_RT</t>
  </si>
  <si>
    <t>HighD_RT</t>
  </si>
  <si>
    <t>LowD_SC</t>
  </si>
  <si>
    <t>LowD_SC_σ</t>
  </si>
  <si>
    <t>MedD_SC</t>
  </si>
  <si>
    <t>MedD_SC_σ</t>
  </si>
  <si>
    <t>HighD_SC</t>
  </si>
  <si>
    <t>HighD_SC_σ</t>
  </si>
  <si>
    <t>Temperature</t>
  </si>
  <si>
    <t>Splitting</t>
  </si>
  <si>
    <t>Split_σ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</si>
  <si>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</si>
  <si>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</si>
  <si>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</si>
  <si>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</si>
  <si>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</si>
  <si>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</si>
  <si>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</si>
  <si>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</si>
  <si>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</si>
  <si>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</si>
  <si>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</si>
  <si>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</si>
  <si>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</si>
  <si>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</si>
  <si>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</si>
  <si>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</si>
  <si>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</si>
  <si>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</si>
  <si>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</si>
  <si>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</si>
  <si>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</si>
  <si>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</si>
  <si>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</si>
  <si>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</si>
  <si>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</si>
  <si>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</si>
  <si>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</si>
  <si>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</si>
  <si>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</si>
  <si>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</si>
  <si>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</si>
  <si>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</si>
  <si>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</si>
  <si>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</si>
  <si>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</si>
  <si>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</si>
  <si>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Unnamed: 0</t>
  </si>
  <si>
    <t>date</t>
  </si>
  <si>
    <t>Month</t>
  </si>
  <si>
    <t>Day</t>
  </si>
  <si>
    <t>Int_time (s)</t>
  </si>
  <si>
    <t>accumulations</t>
  </si>
  <si>
    <t>Mag (X)</t>
  </si>
  <si>
    <t>duration</t>
  </si>
  <si>
    <t>24hr_time</t>
  </si>
  <si>
    <t>sec since midnight</t>
  </si>
  <si>
    <t>Peak_Cent_SO2</t>
  </si>
  <si>
    <t>Peak_Area_SO2</t>
  </si>
  <si>
    <t>Peak_Height_SO2</t>
  </si>
  <si>
    <t>SO2_Diad_Ratio</t>
  </si>
  <si>
    <t>time</t>
  </si>
  <si>
    <t>preferred_values</t>
  </si>
  <si>
    <t>lower_values</t>
  </si>
  <si>
    <t>upper_values</t>
  </si>
  <si>
    <t>Model_name_x</t>
  </si>
  <si>
    <t>Peak_Cent_Carb</t>
  </si>
  <si>
    <t>Peak_Area_Carb</t>
  </si>
  <si>
    <t>Peak_Height_Carb</t>
  </si>
  <si>
    <t>Model_name_y</t>
  </si>
  <si>
    <t>Carb_Diad_Ratio</t>
  </si>
  <si>
    <t>Diad1_SO2_CO2</t>
  </si>
  <si>
    <t>Diad2_SO2_CO2</t>
  </si>
  <si>
    <t>Av_SO2_CO2</t>
  </si>
  <si>
    <t>sigma_SO2_CO2</t>
  </si>
  <si>
    <t>MP2_3_FIA_50X_8mW</t>
  </si>
  <si>
    <t>Y</t>
  </si>
  <si>
    <t>SupCrit, Med density</t>
  </si>
  <si>
    <t>SupCrit</t>
  </si>
  <si>
    <t>Flagged Warnings:</t>
  </si>
  <si>
    <t xml:space="preserve">October 16, 2022
</t>
  </si>
  <si>
    <t>October</t>
  </si>
  <si>
    <t>['0h', '2m', '16s']</t>
  </si>
  <si>
    <t xml:space="preserve">9:11:51 AM
</t>
  </si>
  <si>
    <t>Spline</t>
  </si>
  <si>
    <t>MP2_3_FIB_5mW</t>
  </si>
  <si>
    <t xml:space="preserve">9:24:10 AM
</t>
  </si>
  <si>
    <t>MP2_3_FIC_8mW</t>
  </si>
  <si>
    <t xml:space="preserve">9:37:04 AM
</t>
  </si>
  <si>
    <t>MP2_3_FID_5mW</t>
  </si>
  <si>
    <t xml:space="preserve">9:49:32 AM
</t>
  </si>
  <si>
    <t>MP2_4_FIA_12mW_CRR_DiadFit</t>
  </si>
  <si>
    <t>['0h', '2m', '17s']</t>
  </si>
  <si>
    <t xml:space="preserve">10:31:09 AM
</t>
  </si>
  <si>
    <t>MP2_8a_xstal1_FIA_5mW</t>
  </si>
  <si>
    <t>MP2_8a_xstal1_FIA</t>
  </si>
  <si>
    <t xml:space="preserve">1:22:25 PM
</t>
  </si>
  <si>
    <t>MP2_8a_xstal1_FIB_5mW</t>
  </si>
  <si>
    <t>MP2_8a_xstal1_FIB</t>
  </si>
  <si>
    <t xml:space="preserve">1:30:55 PM
</t>
  </si>
  <si>
    <t>MP2_8a_xstal1_FIC_5mW</t>
  </si>
  <si>
    <t>MP2_8a_xstal1_FIC</t>
  </si>
  <si>
    <t xml:space="preserve">1:34:41 PM
</t>
  </si>
  <si>
    <t>MP2_8a_xstal1_FID_12mW</t>
  </si>
  <si>
    <t>MP2_8a_xstal1_FID</t>
  </si>
  <si>
    <t xml:space="preserve">1:48:41 PM
</t>
  </si>
  <si>
    <t>MP2_10_FIA_5mW</t>
  </si>
  <si>
    <t xml:space="preserve">October 27, 2022
</t>
  </si>
  <si>
    <t xml:space="preserve">9:55:30 AM
</t>
  </si>
  <si>
    <t>SupCrit, low density</t>
  </si>
  <si>
    <t>MP2_12_FIA_8mW</t>
  </si>
  <si>
    <t xml:space="preserve">11:18:14 AM
</t>
  </si>
  <si>
    <t>MP2_12_FIB_5mW</t>
  </si>
  <si>
    <t xml:space="preserve">11:29:55 AM
</t>
  </si>
  <si>
    <t>MP2_13_FIA_12mW</t>
  </si>
  <si>
    <t xml:space="preserve">11:53:26 AM
</t>
  </si>
  <si>
    <t>MP2_15_FIA_8mW_CRR_DiadFit</t>
  </si>
  <si>
    <t xml:space="preserve">12:51:11 PM
</t>
  </si>
  <si>
    <t>MP2_15_FIB_5mW</t>
  </si>
  <si>
    <t xml:space="preserve">12:59:02 PM
</t>
  </si>
  <si>
    <t>MLP_4_FIA_8mW</t>
  </si>
  <si>
    <t xml:space="preserve">3:07:03 PM
</t>
  </si>
  <si>
    <t>MLP_4_FIB2_8mW</t>
  </si>
  <si>
    <t>MLP_4_FIB</t>
  </si>
  <si>
    <t xml:space="preserve">3:44:06 PM
</t>
  </si>
  <si>
    <t>MLP_4_FIC_8mW</t>
  </si>
  <si>
    <t>MLP_4_FIC</t>
  </si>
  <si>
    <t xml:space="preserve">3:58:07 PM
</t>
  </si>
  <si>
    <t>MLP_4_FID_8mW</t>
  </si>
  <si>
    <t>MLP_4_FID</t>
  </si>
  <si>
    <t xml:space="preserve">4:06:26 PM
</t>
  </si>
  <si>
    <t>MLP_4_FIE_8mW</t>
  </si>
  <si>
    <t>MLP_4_FIE</t>
  </si>
  <si>
    <t xml:space="preserve">4:10:53 PM
</t>
  </si>
  <si>
    <t>MLP_7_FIA_r1</t>
  </si>
  <si>
    <t xml:space="preserve">October 29, 2022
</t>
  </si>
  <si>
    <t xml:space="preserve">9:54:48 AM
</t>
  </si>
  <si>
    <t>MLP_11_FIA_8mW</t>
  </si>
  <si>
    <t xml:space="preserve">10:13:14 AM
</t>
  </si>
  <si>
    <t>MLP_9_FIA_8mW</t>
  </si>
  <si>
    <t xml:space="preserve">10:27:50 AM
</t>
  </si>
  <si>
    <t>MLP_9_FIB_8mW_r1</t>
  </si>
  <si>
    <t xml:space="preserve">10:39:12 AM
</t>
  </si>
  <si>
    <t>MLP_12_FIA_50X_r1</t>
  </si>
  <si>
    <t xml:space="preserve">10:52:14 AM
</t>
  </si>
  <si>
    <t>MLP_12_FIB_8mW</t>
  </si>
  <si>
    <t xml:space="preserve">11:05:49 AM
</t>
  </si>
  <si>
    <t>MLP_18_FIA_8mW_CRR_DiadFit</t>
  </si>
  <si>
    <t xml:space="preserve">11:18:16 AM
</t>
  </si>
  <si>
    <t>MLP_22_FIA_r1</t>
  </si>
  <si>
    <t xml:space="preserve">11:42:03 AM
</t>
  </si>
  <si>
    <t>MP2_52_FIA_12mW</t>
  </si>
  <si>
    <t xml:space="preserve">November 28, 2022
</t>
  </si>
  <si>
    <t>November</t>
  </si>
  <si>
    <t xml:space="preserve">7:50:09 PM
</t>
  </si>
  <si>
    <t>MP2_50_FIA_12mW_CRR_DiadFit</t>
  </si>
  <si>
    <t xml:space="preserve">8:10:06 PM
</t>
  </si>
  <si>
    <t>MP2_53_100X_FIA_12mW</t>
  </si>
  <si>
    <t xml:space="preserve">November 30, 2022
</t>
  </si>
  <si>
    <t xml:space="preserve">3:08:07 PM
</t>
  </si>
  <si>
    <t>MP2_53_100X_FIB_12mW_CRR_DiadFit</t>
  </si>
  <si>
    <t xml:space="preserve">3:39:23 PM
</t>
  </si>
  <si>
    <t>MP2_53_100X_FID_12mW</t>
  </si>
  <si>
    <t xml:space="preserve">3:44:03 PM
</t>
  </si>
  <si>
    <t>MP2_53_100X_FIC_12mW</t>
  </si>
  <si>
    <t xml:space="preserve">3:52:46 PM
</t>
  </si>
  <si>
    <t>MP2_55_100X_FIA_12mW</t>
  </si>
  <si>
    <t>MP2_55_FIA</t>
  </si>
  <si>
    <t xml:space="preserve">4:23:15 PM
</t>
  </si>
  <si>
    <t>MP2_56_FIA_12mW</t>
  </si>
  <si>
    <t xml:space="preserve">4:31:39 PM
</t>
  </si>
  <si>
    <t>MP2_57_100X_FIB_12mW_CRR_DiadFit</t>
  </si>
  <si>
    <t xml:space="preserve">4:51:59 PM
</t>
  </si>
  <si>
    <t>MP2_57_100X_FIE_8mW</t>
  </si>
  <si>
    <t xml:space="preserve">5:11:43 PM
</t>
  </si>
  <si>
    <t>MP2_57_50X_FID_12mW</t>
  </si>
  <si>
    <t xml:space="preserve">5:23:50 PM
</t>
  </si>
  <si>
    <t>MP2_58_FIA_12mW_CRR_DiadFit</t>
  </si>
  <si>
    <t>MP2_58_FIA</t>
  </si>
  <si>
    <t xml:space="preserve">6:00:56 PM
</t>
  </si>
  <si>
    <t>MP2_60_FIA_12mW</t>
  </si>
  <si>
    <t>MP2_60_FIA</t>
  </si>
  <si>
    <t xml:space="preserve">6:08:29 PM
</t>
  </si>
  <si>
    <t>MP2_60_FIB_100X_8mW</t>
  </si>
  <si>
    <t>MP2_60_FIB</t>
  </si>
  <si>
    <t xml:space="preserve">6:19:03 PM
</t>
  </si>
  <si>
    <t>MP2_60_FIF_100X_8mW</t>
  </si>
  <si>
    <t>MP2_60_FIF</t>
  </si>
  <si>
    <t xml:space="preserve">6:33:35 PM
</t>
  </si>
  <si>
    <t>MP2_60_FIG_100X_8mW_CRR_DiadFit</t>
  </si>
  <si>
    <t>MP2_60_FIG</t>
  </si>
  <si>
    <t xml:space="preserve">6:43:17 PM
</t>
  </si>
  <si>
    <t>MP2_60_FIH_8mW</t>
  </si>
  <si>
    <t>MP2_60_FIH</t>
  </si>
  <si>
    <t xml:space="preserve">6:47:13 PM
</t>
  </si>
  <si>
    <t>MP2_61_FIA_50X_12mW_CRR_DiadFit</t>
  </si>
  <si>
    <t>MP2_61_FIA</t>
  </si>
  <si>
    <t xml:space="preserve">December 2, 2022
</t>
  </si>
  <si>
    <t>December</t>
  </si>
  <si>
    <t xml:space="preserve">1:11:34 PM
</t>
  </si>
  <si>
    <t>MP2_62_FIA_50X_vweak_CRR_DiadFit</t>
  </si>
  <si>
    <t xml:space="preserve">1:23:16 PM
</t>
  </si>
  <si>
    <t>MP2_64_FIA_8mW_CRR_DiadFit</t>
  </si>
  <si>
    <t xml:space="preserve">1:45:28 PM
</t>
  </si>
  <si>
    <t>MP2_64_FIB_8mW_CRR_DiadFit</t>
  </si>
  <si>
    <t xml:space="preserve">1:51:12 PM
</t>
  </si>
  <si>
    <t>MP2_64_FIC_8mW</t>
  </si>
  <si>
    <t xml:space="preserve">1:58:24 PM
</t>
  </si>
  <si>
    <t>MP2_64_FID_8mW_CRR_DiadFit</t>
  </si>
  <si>
    <t xml:space="preserve">2:01:47 PM
</t>
  </si>
  <si>
    <t>MP2_64_FIE_8mW</t>
  </si>
  <si>
    <t xml:space="preserve">2:08:36 PM
</t>
  </si>
  <si>
    <t>MP2_64_FIF_8mW_CRR_DiadFit</t>
  </si>
  <si>
    <t xml:space="preserve">2:21:24 PM
</t>
  </si>
  <si>
    <t>MP2_64_FIG_5mW_CRR_DiadFit</t>
  </si>
  <si>
    <t xml:space="preserve">2:34:15 PM
</t>
  </si>
  <si>
    <t>MP2_64_FIH_5mW_r1</t>
  </si>
  <si>
    <t xml:space="preserve">2:45:54 PM
</t>
  </si>
  <si>
    <t>MP2_64_FII_5mW_CRR_DiadFit</t>
  </si>
  <si>
    <t xml:space="preserve">2:49:43 PM
</t>
  </si>
  <si>
    <t>MP2_64_FIJ_5mW</t>
  </si>
  <si>
    <t xml:space="preserve">3:01:34 PM
</t>
  </si>
  <si>
    <t>MP2_64_FIK_5mW_CRR_DiadFit</t>
  </si>
  <si>
    <t>MP2_64_FIK</t>
  </si>
  <si>
    <t xml:space="preserve">3:05:37 PM
</t>
  </si>
  <si>
    <t>MP2_65_level1_FIA_5mW</t>
  </si>
  <si>
    <t>MP2_65_level1_FIA</t>
  </si>
  <si>
    <t xml:space="preserve">3:18:06 PM
</t>
  </si>
  <si>
    <t>MP2_65_level1_FIB_5mW_CRR_DiadFit</t>
  </si>
  <si>
    <t>MP2_65_level1_FIB</t>
  </si>
  <si>
    <t xml:space="preserve">3:21:34 PM
</t>
  </si>
  <si>
    <t>MP2_65_level2_FIE_12mW_CRR_DiadFit</t>
  </si>
  <si>
    <t>MP2_65_level1_FIE</t>
  </si>
  <si>
    <t xml:space="preserve">3:35:18 PM
</t>
  </si>
  <si>
    <t>MP2_66_FIA_12mW</t>
  </si>
  <si>
    <t xml:space="preserve">4:10:08 PM
</t>
  </si>
  <si>
    <t>MP2_66_FIB_12mW</t>
  </si>
  <si>
    <t>MP2_66_FIB</t>
  </si>
  <si>
    <t xml:space="preserve">4:13:46 PM
</t>
  </si>
  <si>
    <t>MP2_66_FIC_12mW</t>
  </si>
  <si>
    <t>MP2_66_FIC</t>
  </si>
  <si>
    <t xml:space="preserve">4:17:54 PM
</t>
  </si>
  <si>
    <t>MP2_67_FIA_8mW</t>
  </si>
  <si>
    <t xml:space="preserve">4:32:43 PM
</t>
  </si>
  <si>
    <t>MP2_67_FIB_8mW</t>
  </si>
  <si>
    <t xml:space="preserve">4:36:43 PM
</t>
  </si>
  <si>
    <t>MP2_67_FIC_8mW_CRR_DiadFit</t>
  </si>
  <si>
    <t xml:space="preserve">4:45:48 PM
</t>
  </si>
  <si>
    <t>MP2_67_FID_8mW_CRR_DiadFit</t>
  </si>
  <si>
    <t xml:space="preserve">4:50:18 PM
</t>
  </si>
  <si>
    <t>MP2_68_FIA_8mW</t>
  </si>
  <si>
    <t xml:space="preserve">5:03:30 PM
</t>
  </si>
  <si>
    <t>MP2_60a_FID_100X_CRR_DiadFit</t>
  </si>
  <si>
    <t>MP2_60a_FID</t>
  </si>
  <si>
    <t xml:space="preserve">April 4, 2023
</t>
  </si>
  <si>
    <t>April</t>
  </si>
  <si>
    <t xml:space="preserve">10:49:32 AM
</t>
  </si>
  <si>
    <t>MP2_60a_FIy_100X</t>
  </si>
  <si>
    <t>MP2_60a_FIY</t>
  </si>
  <si>
    <t xml:space="preserve">11:08:50 AM
</t>
  </si>
  <si>
    <t>MP2_68_FIC_withmelt</t>
  </si>
  <si>
    <t xml:space="preserve">11:43:35 AM
</t>
  </si>
  <si>
    <t>MP2_60b_CRR_DiadFit</t>
  </si>
  <si>
    <t>MP2_60b_FIA</t>
  </si>
  <si>
    <t>MP2_60b</t>
  </si>
  <si>
    <t>['0h', '0m', '60s']</t>
  </si>
  <si>
    <t xml:space="preserve">12:02:57 PM
</t>
  </si>
  <si>
    <t>MP2_61b_FIA_50X</t>
  </si>
  <si>
    <t xml:space="preserve">12:20:00 PM
</t>
  </si>
  <si>
    <t>MP2_61b_FIC_50X</t>
  </si>
  <si>
    <t xml:space="preserve">12:27:46 PM
</t>
  </si>
  <si>
    <t>MP2_61b_FIF_CRR_DiadFit</t>
  </si>
  <si>
    <t xml:space="preserve">12:35:12 PM
</t>
  </si>
  <si>
    <t xml:space="preserve">12:40:09 PM
</t>
  </si>
  <si>
    <t xml:space="preserve">12:47:15 PM
</t>
  </si>
  <si>
    <t xml:space="preserve">12:50:29 PM
</t>
  </si>
  <si>
    <t xml:space="preserve">12:55:59 PM
</t>
  </si>
  <si>
    <t xml:space="preserve">1:07:04 PM
</t>
  </si>
  <si>
    <t>MP2_58b_region1_FIA_CRR_DiadFit</t>
  </si>
  <si>
    <t>MP2_58b_region1_FIA</t>
  </si>
  <si>
    <t xml:space="preserve">1:34:02 PM
</t>
  </si>
  <si>
    <t>MP2_58b_region2_FIB</t>
  </si>
  <si>
    <t xml:space="preserve">1:43:48 PM
</t>
  </si>
  <si>
    <t>MP2_59_FID_50X_CRR_DiadFit</t>
  </si>
  <si>
    <t xml:space="preserve">1:56:22 PM
</t>
  </si>
  <si>
    <t xml:space="preserve">2:22:19 PM
</t>
  </si>
  <si>
    <t>MLP_3_FIA_100X</t>
  </si>
  <si>
    <t xml:space="preserve">2:33:12 PM
</t>
  </si>
  <si>
    <t>MP2_65_FIB_CRR_DiadFit</t>
  </si>
  <si>
    <t>MP2_65_FIB</t>
  </si>
  <si>
    <t xml:space="preserve">2:47:01 PM
</t>
  </si>
  <si>
    <t xml:space="preserve">2:58:22 PM
</t>
  </si>
  <si>
    <t>MP2_15_FID_CRR_DiadFit</t>
  </si>
  <si>
    <t xml:space="preserve">3:03:04 PM
</t>
  </si>
  <si>
    <t>MP2_65_FIY</t>
  </si>
  <si>
    <t xml:space="preserve">3:32:05 PM
</t>
  </si>
  <si>
    <t>MP2_65_FIQ</t>
  </si>
  <si>
    <t xml:space="preserve">3:38:23 PM
</t>
  </si>
  <si>
    <t>MP2_65_FIX_CRR_DiadFit</t>
  </si>
  <si>
    <t>MP2_65_FIX</t>
  </si>
  <si>
    <t xml:space="preserve">3:45:43 PM
</t>
  </si>
  <si>
    <t xml:space="preserve">4:01:15 PM
</t>
  </si>
  <si>
    <t xml:space="preserve">4:13:28 PM
</t>
  </si>
  <si>
    <t>MP2_100_50X_CRR_DiadFit</t>
  </si>
  <si>
    <t xml:space="preserve">May 9, 2023
</t>
  </si>
  <si>
    <t>May</t>
  </si>
  <si>
    <t xml:space="preserve">10:22:26 AM
</t>
  </si>
  <si>
    <t>MP2_105_50X</t>
  </si>
  <si>
    <t>MP2_105_FIA</t>
  </si>
  <si>
    <t xml:space="preserve">10:36:53 AM
</t>
  </si>
  <si>
    <t>MP2_106_50X</t>
  </si>
  <si>
    <t xml:space="preserve">10:49:46 AM
</t>
  </si>
  <si>
    <t>MP2_104_100X</t>
  </si>
  <si>
    <t xml:space="preserve">11:15:11 AM
</t>
  </si>
  <si>
    <t>MP2_103_50X_CRR_DiadFit</t>
  </si>
  <si>
    <t xml:space="preserve">11:24:20 AM
</t>
  </si>
  <si>
    <t>MP2_107</t>
  </si>
  <si>
    <t>MP2_107_FIA</t>
  </si>
  <si>
    <t xml:space="preserve">11:45:53 AM
</t>
  </si>
  <si>
    <t>MP2_102_FID_100X</t>
  </si>
  <si>
    <t>MP2_102_FID</t>
  </si>
  <si>
    <t xml:space="preserve">12:04:26 PM
</t>
  </si>
  <si>
    <t>MP2_102_FIB_100X</t>
  </si>
  <si>
    <t>MP2_102_FIB</t>
  </si>
  <si>
    <t xml:space="preserve">1:07:58 PM
</t>
  </si>
  <si>
    <t>MP2_102_FIC_100X</t>
  </si>
  <si>
    <t>MP2_102_FIC</t>
  </si>
  <si>
    <t xml:space="preserve">1:12:20 PM
</t>
  </si>
  <si>
    <t>MP2_102_FIA_100X</t>
  </si>
  <si>
    <t>MP2_102_FIA</t>
  </si>
  <si>
    <t xml:space="preserve">1:19:18 PM
</t>
  </si>
  <si>
    <t>MP2_102_FIE_100X_CRR_DiadFit</t>
  </si>
  <si>
    <t>MP2_102_FIE</t>
  </si>
  <si>
    <t xml:space="preserve">1:26:32 PM
</t>
  </si>
  <si>
    <t xml:space="preserve">July 14, 2023
</t>
  </si>
  <si>
    <t>July</t>
  </si>
  <si>
    <t>['0h', '2m', '18s']</t>
  </si>
  <si>
    <t xml:space="preserve">11:47:08 AM
</t>
  </si>
  <si>
    <t xml:space="preserve">11:58:21 AM
</t>
  </si>
  <si>
    <t>ML22_2_FIB_12mW</t>
  </si>
  <si>
    <t xml:space="preserve">12:04:36 PM
</t>
  </si>
  <si>
    <t xml:space="preserve">12:20:28 PM
</t>
  </si>
  <si>
    <t xml:space="preserve">12:50:16 PM
</t>
  </si>
  <si>
    <t>ML22_13_FIB</t>
  </si>
  <si>
    <t xml:space="preserve">12:54:24 PM
</t>
  </si>
  <si>
    <t xml:space="preserve">1:14:37 PM
</t>
  </si>
  <si>
    <t xml:space="preserve">1:18:36 PM
</t>
  </si>
  <si>
    <t>ML22_16_FIC</t>
  </si>
  <si>
    <t xml:space="preserve">1:35:42 PM
</t>
  </si>
  <si>
    <t>MLP_5_FIE_50X</t>
  </si>
  <si>
    <t xml:space="preserve">August 14, 2023
</t>
  </si>
  <si>
    <t>August</t>
  </si>
  <si>
    <t xml:space="preserve">10:17:40 AM
</t>
  </si>
  <si>
    <t xml:space="preserve">10:26:54 AM
</t>
  </si>
  <si>
    <t xml:space="preserve">10:33:27 AM
</t>
  </si>
  <si>
    <t xml:space="preserve">10:41:53 AM
</t>
  </si>
  <si>
    <t xml:space="preserve">10:46:23 AM
</t>
  </si>
  <si>
    <t>MLP_32_FIA_50X</t>
  </si>
  <si>
    <t xml:space="preserve">10:59:15 AM
</t>
  </si>
  <si>
    <t>MLP_32_FIB_50X</t>
  </si>
  <si>
    <t xml:space="preserve">11:02:56 AM
</t>
  </si>
  <si>
    <t xml:space="preserve">11:11:48 AM
</t>
  </si>
  <si>
    <t xml:space="preserve">11:18:34 AM
</t>
  </si>
  <si>
    <t xml:space="preserve">11:22:07 AM
</t>
  </si>
  <si>
    <t xml:space="preserve">1:13:27 PM
</t>
  </si>
  <si>
    <t xml:space="preserve">1:21:03 PM
</t>
  </si>
  <si>
    <t xml:space="preserve">1:31:19 PM
</t>
  </si>
  <si>
    <t xml:space="preserve">1:57:34 PM
</t>
  </si>
  <si>
    <t xml:space="preserve">2:03:11 PM
</t>
  </si>
  <si>
    <t xml:space="preserve">2:08:51 PM
</t>
  </si>
  <si>
    <t xml:space="preserve">2:15:55 PM
</t>
  </si>
  <si>
    <t xml:space="preserve">2:19:22 PM
</t>
  </si>
  <si>
    <t xml:space="preserve">2:32:40 PM
</t>
  </si>
  <si>
    <t xml:space="preserve">2:42:32 PM
</t>
  </si>
  <si>
    <t xml:space="preserve">3:00:34 PM
</t>
  </si>
  <si>
    <t xml:space="preserve">3:04:06 PM
</t>
  </si>
  <si>
    <t xml:space="preserve">3:07:17 PM
</t>
  </si>
  <si>
    <t>MLP_47_FID</t>
  </si>
  <si>
    <t xml:space="preserve">3:16:33 PM
</t>
  </si>
  <si>
    <t xml:space="preserve">3:25:57 PM
</t>
  </si>
  <si>
    <t xml:space="preserve">3:30:09 PM
</t>
  </si>
  <si>
    <t xml:space="preserve">3:33:55 PM
</t>
  </si>
  <si>
    <t xml:space="preserve">3:47:02 PM
</t>
  </si>
  <si>
    <t xml:space="preserve">3:50:39 PM
</t>
  </si>
  <si>
    <t xml:space="preserve">4:03:14 PM
</t>
  </si>
  <si>
    <t xml:space="preserve">4:08:20 PM
</t>
  </si>
  <si>
    <t xml:space="preserve">4:11:59 PM
</t>
  </si>
  <si>
    <t>melt film</t>
  </si>
  <si>
    <t>Spinel?</t>
  </si>
  <si>
    <t>Shape</t>
  </si>
  <si>
    <t>outer_index</t>
  </si>
  <si>
    <t>outer_area</t>
  </si>
  <si>
    <t>outer_major</t>
  </si>
  <si>
    <t>outer_minor</t>
  </si>
  <si>
    <t>angle</t>
  </si>
  <si>
    <t>inner_index</t>
  </si>
  <si>
    <t>inner_area</t>
  </si>
  <si>
    <t>inner_major</t>
  </si>
  <si>
    <t>inner_minor</t>
  </si>
  <si>
    <t>Total volume</t>
  </si>
  <si>
    <t>Volume_FI</t>
  </si>
  <si>
    <t>% fluid</t>
  </si>
  <si>
    <t>yes</t>
  </si>
  <si>
    <t>round</t>
  </si>
  <si>
    <t>no</t>
  </si>
  <si>
    <t>No</t>
  </si>
  <si>
    <t>Yes</t>
  </si>
  <si>
    <t>3round1flat</t>
  </si>
  <si>
    <t>eye</t>
  </si>
  <si>
    <t>2flat&amp;2round</t>
  </si>
  <si>
    <t>blob</t>
  </si>
  <si>
    <t>Round</t>
  </si>
  <si>
    <t>round_with_flick</t>
  </si>
  <si>
    <t>1flat&amp;3round</t>
  </si>
  <si>
    <t>round&amp;whitespot</t>
  </si>
  <si>
    <t>2flat2round</t>
  </si>
  <si>
    <t>diamond</t>
  </si>
  <si>
    <t>teardrop</t>
  </si>
  <si>
    <t>Sample Code (USGS)</t>
  </si>
  <si>
    <t>Lab Code</t>
  </si>
  <si>
    <t>Coordinate (N, WGS)</t>
  </si>
  <si>
    <t>Coordinate (W, WGS)</t>
  </si>
  <si>
    <t>L-86-281</t>
  </si>
  <si>
    <t>1855-1856</t>
  </si>
  <si>
    <t>L-22-50</t>
  </si>
  <si>
    <t>L-93-208</t>
  </si>
  <si>
    <t>L-22-84</t>
  </si>
  <si>
    <t>MLP</t>
  </si>
  <si>
    <t>Notes_x</t>
  </si>
  <si>
    <t>date_x</t>
  </si>
  <si>
    <t>Temp_from_Fo</t>
  </si>
  <si>
    <t>SO2_mol_ratio</t>
  </si>
  <si>
    <t>angle.1</t>
  </si>
  <si>
    <t>crystal</t>
  </si>
  <si>
    <t>ML22_13</t>
  </si>
  <si>
    <t>ML22_16</t>
  </si>
  <si>
    <t>ML22_1</t>
  </si>
  <si>
    <t>ML22_2</t>
  </si>
  <si>
    <t>ML22_7</t>
  </si>
  <si>
    <t>MLP_11</t>
  </si>
  <si>
    <t>MLP_12</t>
  </si>
  <si>
    <t>MLP_18</t>
  </si>
  <si>
    <t>MLP_22</t>
  </si>
  <si>
    <t>MLP_25</t>
  </si>
  <si>
    <t>MLP_26</t>
  </si>
  <si>
    <t>MLP_32</t>
  </si>
  <si>
    <t>MLP_33</t>
  </si>
  <si>
    <t>MLP_37</t>
  </si>
  <si>
    <t>MLP_39</t>
  </si>
  <si>
    <t>MLP_3</t>
  </si>
  <si>
    <t>MLP_40</t>
  </si>
  <si>
    <t>MLP_41</t>
  </si>
  <si>
    <t>MLP_43</t>
  </si>
  <si>
    <t>MLP_44</t>
  </si>
  <si>
    <t>MLP_46</t>
  </si>
  <si>
    <t>MLP_47</t>
  </si>
  <si>
    <t>MLP_48</t>
  </si>
  <si>
    <t>MLP_49</t>
  </si>
  <si>
    <t>MLP_4</t>
  </si>
  <si>
    <t>MLP_50</t>
  </si>
  <si>
    <t>MLP_5</t>
  </si>
  <si>
    <t>MLP_7</t>
  </si>
  <si>
    <t>MLP_9</t>
  </si>
  <si>
    <t>MP2_100</t>
  </si>
  <si>
    <t>MP2_102</t>
  </si>
  <si>
    <t>MP2_103</t>
  </si>
  <si>
    <t>MP2_104</t>
  </si>
  <si>
    <t>MP2_105</t>
  </si>
  <si>
    <t>MP2_106</t>
  </si>
  <si>
    <t>MP2_10</t>
  </si>
  <si>
    <t>MP2_12</t>
  </si>
  <si>
    <t>MP2_13</t>
  </si>
  <si>
    <t>MP2_15</t>
  </si>
  <si>
    <t>MP2_3</t>
  </si>
  <si>
    <t>MP2_4</t>
  </si>
  <si>
    <t>MP2_50</t>
  </si>
  <si>
    <t>MP2_52</t>
  </si>
  <si>
    <t>MP2_53</t>
  </si>
  <si>
    <t>MP2_55</t>
  </si>
  <si>
    <t>MP2_56</t>
  </si>
  <si>
    <t>MP2_57</t>
  </si>
  <si>
    <t>MP2_58</t>
  </si>
  <si>
    <t>MP2_58b_region1</t>
  </si>
  <si>
    <t>MP2_58b_region2</t>
  </si>
  <si>
    <t>MP2_59</t>
  </si>
  <si>
    <t>MP2_60</t>
  </si>
  <si>
    <t>MP2_60a</t>
  </si>
  <si>
    <t>MP2_61</t>
  </si>
  <si>
    <t>MP2_61b</t>
  </si>
  <si>
    <t>MP2_62</t>
  </si>
  <si>
    <t>MP2_63</t>
  </si>
  <si>
    <t>MP2_64</t>
  </si>
  <si>
    <t>MP2_65</t>
  </si>
  <si>
    <t>MP2_65_level1</t>
  </si>
  <si>
    <t>MP2_66</t>
  </si>
  <si>
    <t>MP2_67</t>
  </si>
  <si>
    <t>MP2_68</t>
  </si>
  <si>
    <t>MP2_8a_xstal1</t>
  </si>
  <si>
    <t>ML0_23_58R_A (resample of Kahl et al. 2003, CRT02_ML58)</t>
  </si>
  <si>
    <t>M58</t>
  </si>
  <si>
    <t>Av_radi</t>
  </si>
  <si>
    <t>Analytical Lab</t>
  </si>
  <si>
    <t>std dev</t>
  </si>
  <si>
    <t>M58_c25_a1_FIA</t>
  </si>
  <si>
    <t>M58_c1_a1_FIA</t>
  </si>
  <si>
    <t>M58_c1_a2_FIB</t>
  </si>
  <si>
    <t>M58_c2_a1_FIA</t>
  </si>
  <si>
    <t>M58_c3_a1_FIA</t>
  </si>
  <si>
    <t>M58_c4_a1_FIA</t>
  </si>
  <si>
    <t>M58_c6_a1_FIB</t>
  </si>
  <si>
    <t>M58_c7_a1_FIA</t>
  </si>
  <si>
    <t>M58_c9_a1_FIA</t>
  </si>
  <si>
    <t>M58_c10_a1_FIA</t>
  </si>
  <si>
    <t>M58_c11_a1_FIA</t>
  </si>
  <si>
    <t>M58_c12_a1_FIA</t>
  </si>
  <si>
    <t>M58_c13_a1_FIA</t>
  </si>
  <si>
    <t>M58_c13_a2_FIB</t>
  </si>
  <si>
    <t>M58_c13_a2_FIC</t>
  </si>
  <si>
    <t>M58_c14_a1_FIA</t>
  </si>
  <si>
    <t>M58_c14_a1_FIB</t>
  </si>
  <si>
    <t>M58_c16_a1_FIA</t>
  </si>
  <si>
    <t>M58_c16_a1_FIB</t>
  </si>
  <si>
    <t>M58_c17_a1_FIA</t>
  </si>
  <si>
    <t>M58_c19_a1_FIA</t>
  </si>
  <si>
    <t>M58_c20_a1_FIA</t>
  </si>
  <si>
    <t>M58_c23_a1_FIA</t>
  </si>
  <si>
    <t>M58_c24_a1_FIA</t>
  </si>
  <si>
    <t xml:space="preserve">July 2, 2024
</t>
  </si>
  <si>
    <t>['0h', '4m', '1s']</t>
  </si>
  <si>
    <t xml:space="preserve">10:45:16 AM
</t>
  </si>
  <si>
    <t>PseudoVoigtModel</t>
  </si>
  <si>
    <t xml:space="preserve">10:54:46 AM
</t>
  </si>
  <si>
    <t xml:space="preserve">11:00:41 AM
</t>
  </si>
  <si>
    <t>['0h', '4m', '2s']</t>
  </si>
  <si>
    <t xml:space="preserve">11:48:31 AM
</t>
  </si>
  <si>
    <t xml:space="preserve">11:55:28 AM
</t>
  </si>
  <si>
    <t xml:space="preserve">12:04:46 PM
</t>
  </si>
  <si>
    <t xml:space="preserve">12:26:51 PM
</t>
  </si>
  <si>
    <t xml:space="preserve">12:37:03 PM
</t>
  </si>
  <si>
    <t xml:space="preserve">12:50:35 PM
</t>
  </si>
  <si>
    <t xml:space="preserve">1:08:07 PM
</t>
  </si>
  <si>
    <t xml:space="preserve">1:18:39 PM
</t>
  </si>
  <si>
    <t xml:space="preserve">1:29:47 PM
</t>
  </si>
  <si>
    <t xml:space="preserve">1:41:38 PM
</t>
  </si>
  <si>
    <t xml:space="preserve">1:47:07 PM
</t>
  </si>
  <si>
    <t xml:space="preserve">1:51:59 PM
</t>
  </si>
  <si>
    <t xml:space="preserve">2:05:08 PM
</t>
  </si>
  <si>
    <t xml:space="preserve">2:12:48 PM
</t>
  </si>
  <si>
    <t xml:space="preserve">2:30:35 PM
</t>
  </si>
  <si>
    <t xml:space="preserve">2:38:48 PM
</t>
  </si>
  <si>
    <t xml:space="preserve">2:46:49 PM
</t>
  </si>
  <si>
    <t xml:space="preserve">3:17:15 PM
</t>
  </si>
  <si>
    <t xml:space="preserve">3:31:04 PM
</t>
  </si>
  <si>
    <t xml:space="preserve">3:50:44 PM
</t>
  </si>
  <si>
    <t xml:space="preserve">3:58:25 PM
</t>
  </si>
  <si>
    <t>FG04_A1_4_end_drifted</t>
  </si>
  <si>
    <t xml:space="preserve">July 8, 2024
</t>
  </si>
  <si>
    <t>['0h', '3m', '47s']</t>
  </si>
  <si>
    <t xml:space="preserve">6:11:19 PM
</t>
  </si>
  <si>
    <t>FG04_A1_4_end_drifted2</t>
  </si>
  <si>
    <t>['0h', '3m', '5s']</t>
  </si>
  <si>
    <t xml:space="preserve">6:18:29 PM
</t>
  </si>
  <si>
    <t>Diad1_Asym50</t>
  </si>
  <si>
    <t>Diad1_Asym70</t>
  </si>
  <si>
    <t>Diad1_Yuan2017_sym_factor</t>
  </si>
  <si>
    <t>Diad1_Remigi2021_BSF</t>
  </si>
  <si>
    <t>Diad2_Asym50</t>
  </si>
  <si>
    <t>Diad2_Asym70</t>
  </si>
  <si>
    <t>Diad2_Yuan2017_sym_factor</t>
  </si>
  <si>
    <t>Diad2_Remigi2021_BSF</t>
  </si>
  <si>
    <t>Diad1_PDF_Model</t>
  </si>
  <si>
    <t>Diad2_PDF_Model</t>
  </si>
  <si>
    <t>Standard</t>
  </si>
  <si>
    <t>FG04_A1_4_start</t>
  </si>
  <si>
    <t>['0h', '3m', '46s']</t>
  </si>
  <si>
    <t xml:space="preserve">10:25:30 AM
</t>
  </si>
  <si>
    <t xml:space="preserve">10:14:19 AM
</t>
  </si>
  <si>
    <t>FG04_A1_4_end</t>
  </si>
  <si>
    <t xml:space="preserve">4:14:02 PM
</t>
  </si>
  <si>
    <t>M58_c28_a1_FIA</t>
  </si>
  <si>
    <t>M58_c29_a1_FIA</t>
  </si>
  <si>
    <t>M58_c30_a1_FIA</t>
  </si>
  <si>
    <t>M58_c31_a1_FIA</t>
  </si>
  <si>
    <t>M58_c33_a1_FIA</t>
  </si>
  <si>
    <t>M58_c35_a1_FIA</t>
  </si>
  <si>
    <t>M58_c35_a1_FIB</t>
  </si>
  <si>
    <t>M58_c34_a2_FIB</t>
  </si>
  <si>
    <t>M58_c34_a1_FIA</t>
  </si>
  <si>
    <t>M58_c36_a1_FIA</t>
  </si>
  <si>
    <t>M58_c37_a1_FIB</t>
  </si>
  <si>
    <t>M58_c38_a1_FIA</t>
  </si>
  <si>
    <t>M58_c39_a1_FIA</t>
  </si>
  <si>
    <t>M58_c41_a1_FIA</t>
  </si>
  <si>
    <t>M49_c54_a1_FIA</t>
  </si>
  <si>
    <t>M49_c55_a1_FIA</t>
  </si>
  <si>
    <t>M85_c52_a1_FIA</t>
  </si>
  <si>
    <t>M58_c50_a1_FIA</t>
  </si>
  <si>
    <t>M58_c28_a1_FIA_100X_r2</t>
  </si>
  <si>
    <t xml:space="preserve">10:46:07 AM
</t>
  </si>
  <si>
    <t>M58_c29_a1_FIA_r1_10mW</t>
  </si>
  <si>
    <t xml:space="preserve">11:08:23 AM
</t>
  </si>
  <si>
    <t xml:space="preserve">11:14:55 AM
</t>
  </si>
  <si>
    <t xml:space="preserve">11:31:26 AM
</t>
  </si>
  <si>
    <t xml:space="preserve">11:48:06 AM
</t>
  </si>
  <si>
    <t xml:space="preserve">11:55:50 AM
</t>
  </si>
  <si>
    <t xml:space="preserve">12:03:11 PM
</t>
  </si>
  <si>
    <t xml:space="preserve">12:11:34 PM
</t>
  </si>
  <si>
    <t xml:space="preserve">12:18:48 PM
</t>
  </si>
  <si>
    <t xml:space="preserve">12:30:06 PM
</t>
  </si>
  <si>
    <t xml:space="preserve">12:42:52 PM
</t>
  </si>
  <si>
    <t xml:space="preserve">12:50:30 PM
</t>
  </si>
  <si>
    <t xml:space="preserve">1:04:03 PM
</t>
  </si>
  <si>
    <t>['0h', '3m', '8s']</t>
  </si>
  <si>
    <t xml:space="preserve">1:22:44 PM
</t>
  </si>
  <si>
    <t xml:space="preserve">2:03:30 PM
</t>
  </si>
  <si>
    <t xml:space="preserve">2:23:57 PM
</t>
  </si>
  <si>
    <t xml:space="preserve">2:43:41 PM
</t>
  </si>
  <si>
    <t xml:space="preserve">3:24:52 PM
</t>
  </si>
  <si>
    <t xml:space="preserve">3:36:04 PM
</t>
  </si>
  <si>
    <t xml:space="preserve">4:27:52 PM
</t>
  </si>
  <si>
    <t xml:space="preserve">4:32:28 PM
</t>
  </si>
  <si>
    <t xml:space="preserve">4:41:39 PM
</t>
  </si>
  <si>
    <t xml:space="preserve">4:58:21 PM
</t>
  </si>
  <si>
    <t xml:space="preserve">5:12:45 PM
</t>
  </si>
  <si>
    <t xml:space="preserve">5:21:21 PM
</t>
  </si>
  <si>
    <t xml:space="preserve">5:26:00 PM
</t>
  </si>
  <si>
    <t xml:space="preserve">5:31:15 PM
</t>
  </si>
  <si>
    <t xml:space="preserve">6:01:55 PM
</t>
  </si>
  <si>
    <t>Name4mean</t>
  </si>
  <si>
    <t>MP2_63b_FIA_12mW_CRR_DiadFit</t>
  </si>
  <si>
    <t>MP2_63b_FIA</t>
  </si>
  <si>
    <t>Mount</t>
  </si>
  <si>
    <t>MLB</t>
  </si>
  <si>
    <t>MLC</t>
  </si>
  <si>
    <t>lost during mounting</t>
  </si>
  <si>
    <t>MLZ</t>
  </si>
  <si>
    <t>M58_c25_FIA</t>
  </si>
  <si>
    <t>M58_c24_a2_FIA</t>
  </si>
  <si>
    <t>saved for SO2 phase boundaries</t>
  </si>
  <si>
    <t>MLY</t>
  </si>
  <si>
    <t>MLP_c160_a1_FIA</t>
  </si>
  <si>
    <t>MLP_c160_a1_FIB</t>
  </si>
  <si>
    <t>MLP_c161_a1_FIA</t>
  </si>
  <si>
    <t>MLP_c162_a1_FIA</t>
  </si>
  <si>
    <t>MLP_c164_a1_FIA</t>
  </si>
  <si>
    <t>MLP_c165_a1_FIA</t>
  </si>
  <si>
    <t>MLP_c165_a1_FIB</t>
  </si>
  <si>
    <t>MLP_c165_a1_FIC</t>
  </si>
  <si>
    <t>MLP_c166_a1_FIA</t>
  </si>
  <si>
    <t>not mounted as SO2</t>
  </si>
  <si>
    <t>M49_c52_a1_FIB</t>
  </si>
  <si>
    <t>Total_wt%</t>
  </si>
  <si>
    <t>Total_Oxide%</t>
  </si>
  <si>
    <t>Al2O3</t>
  </si>
  <si>
    <t>CaO</t>
  </si>
  <si>
    <t>FeOt</t>
  </si>
  <si>
    <t>K2O</t>
  </si>
  <si>
    <t>MgO</t>
  </si>
  <si>
    <t>MnO</t>
  </si>
  <si>
    <t>Na2O</t>
  </si>
  <si>
    <t>SO2</t>
  </si>
  <si>
    <t>SiO2</t>
  </si>
  <si>
    <t>TiO2</t>
  </si>
  <si>
    <t>V</t>
  </si>
  <si>
    <t>Oxide % Sigma_Al2O3</t>
  </si>
  <si>
    <t>Oxide % Sigma_CaO</t>
  </si>
  <si>
    <t>Oxide % Sigma_FeOt</t>
  </si>
  <si>
    <t>Oxide % Sigma_K2O</t>
  </si>
  <si>
    <t>Oxide % Sigma_MgO</t>
  </si>
  <si>
    <t>Oxide % Sigma_MnO</t>
  </si>
  <si>
    <t>Oxide % Sigma_Na2O</t>
  </si>
  <si>
    <t>Oxide % Sigma_SiO2</t>
  </si>
  <si>
    <t>Oxide % Sigma_TiO2</t>
  </si>
  <si>
    <t>Al2O3_norm</t>
  </si>
  <si>
    <t>CaO_norm</t>
  </si>
  <si>
    <t>FeOt_norm</t>
  </si>
  <si>
    <t>K2O_norm</t>
  </si>
  <si>
    <t>MgO_norm</t>
  </si>
  <si>
    <t>MnO_norm</t>
  </si>
  <si>
    <t>Na2O_norm</t>
  </si>
  <si>
    <t>SO2_norm</t>
  </si>
  <si>
    <t>SiO2_norm</t>
  </si>
  <si>
    <t>TiO2_norm</t>
  </si>
  <si>
    <t>Wt%_Al</t>
  </si>
  <si>
    <t>Wt%_Ca</t>
  </si>
  <si>
    <t>Wt%_Fe</t>
  </si>
  <si>
    <t>Wt%_K</t>
  </si>
  <si>
    <t>Wt%_Mg</t>
  </si>
  <si>
    <t>Wt%_Mn</t>
  </si>
  <si>
    <t>Wt%_Na</t>
  </si>
  <si>
    <t>Wt%_Ni</t>
  </si>
  <si>
    <t>Wt%_O</t>
  </si>
  <si>
    <t>Wt%_P</t>
  </si>
  <si>
    <t>Wt%_S</t>
  </si>
  <si>
    <t>Wt%_Si</t>
  </si>
  <si>
    <t>Wt%_Ti</t>
  </si>
  <si>
    <t>Wt%_V</t>
  </si>
  <si>
    <t>Wt% Sigma_Al</t>
  </si>
  <si>
    <t>Wt% Sigma_Ca</t>
  </si>
  <si>
    <t>Wt% Sigma_Cr</t>
  </si>
  <si>
    <t>Wt% Sigma_Cu</t>
  </si>
  <si>
    <t>Wt% Sigma_Fe</t>
  </si>
  <si>
    <t>Wt% Sigma_K</t>
  </si>
  <si>
    <t>Wt% Sigma_Mg</t>
  </si>
  <si>
    <t>Wt% Sigma_Mn</t>
  </si>
  <si>
    <t>Wt% Sigma_Na</t>
  </si>
  <si>
    <t>Wt% Sigma_Ni</t>
  </si>
  <si>
    <t>Wt% Sigma_P</t>
  </si>
  <si>
    <t>Wt% Sigma_S</t>
  </si>
  <si>
    <t>Wt% Sigma_Si</t>
  </si>
  <si>
    <t>Wt% Sigma_Ti</t>
  </si>
  <si>
    <t>Wt% Sigma_V</t>
  </si>
  <si>
    <t>Atomic %_Al</t>
  </si>
  <si>
    <t>Atomic %_Ca</t>
  </si>
  <si>
    <t>Atomic %_Cr</t>
  </si>
  <si>
    <t>Atomic %_Cu</t>
  </si>
  <si>
    <t>Atomic %_Fe</t>
  </si>
  <si>
    <t>Atomic %_K</t>
  </si>
  <si>
    <t>Atomic %_Mg</t>
  </si>
  <si>
    <t>Atomic %_Mn</t>
  </si>
  <si>
    <t>Atomic %_Na</t>
  </si>
  <si>
    <t>Atomic %_Ni</t>
  </si>
  <si>
    <t>Atomic %_O</t>
  </si>
  <si>
    <t>Atomic %_P</t>
  </si>
  <si>
    <t>Atomic %_S</t>
  </si>
  <si>
    <t>Atomic %_Si</t>
  </si>
  <si>
    <t>Atomic %_Ti</t>
  </si>
  <si>
    <t>Atomic %_V</t>
  </si>
  <si>
    <t>Beam Current (nA)_Ni</t>
  </si>
  <si>
    <t>Intensity Correction_Al</t>
  </si>
  <si>
    <t>Intensity Correction_Ca</t>
  </si>
  <si>
    <t>Intensity Correction_Cr</t>
  </si>
  <si>
    <t>Intensity Correction_Cu</t>
  </si>
  <si>
    <t>Intensity Correction_Fe</t>
  </si>
  <si>
    <t>Intensity Correction_K</t>
  </si>
  <si>
    <t>Intensity Correction_Mg</t>
  </si>
  <si>
    <t>Intensity Correction_Mn</t>
  </si>
  <si>
    <t>Intensity Correction_Na</t>
  </si>
  <si>
    <t>Intensity Correction_Ni</t>
  </si>
  <si>
    <t>Intensity Correction_P</t>
  </si>
  <si>
    <t>Intensity Correction_S</t>
  </si>
  <si>
    <t>Intensity Correction_Si</t>
  </si>
  <si>
    <t>Intensity Correction_Ti</t>
  </si>
  <si>
    <t>Intensity Correction_V</t>
  </si>
  <si>
    <t>Oxide_Al2O3</t>
  </si>
  <si>
    <t>Oxide_CaO</t>
  </si>
  <si>
    <t>Oxide_Cr2O3</t>
  </si>
  <si>
    <t>Oxide_Cu</t>
  </si>
  <si>
    <t>Oxide_FeOt</t>
  </si>
  <si>
    <t>Oxide_K2O</t>
  </si>
  <si>
    <t>Oxide_MgO</t>
  </si>
  <si>
    <t>Oxide_MnO</t>
  </si>
  <si>
    <t>Oxide_Na2O</t>
  </si>
  <si>
    <t>Oxide_NiO</t>
  </si>
  <si>
    <t>Oxide_P2O5</t>
  </si>
  <si>
    <t>Oxide_S</t>
  </si>
  <si>
    <t>Oxide_SiO2</t>
  </si>
  <si>
    <t>Oxide_TiO2</t>
  </si>
  <si>
    <t>Oxide_V</t>
  </si>
  <si>
    <t>Signal Type_Al</t>
  </si>
  <si>
    <t>Signal Type_Ca</t>
  </si>
  <si>
    <t>Signal Type_Cr</t>
  </si>
  <si>
    <t>Signal Type_Cu</t>
  </si>
  <si>
    <t>Signal Type_Fe</t>
  </si>
  <si>
    <t>Signal Type_K</t>
  </si>
  <si>
    <t>Signal Type_Mg</t>
  </si>
  <si>
    <t>Signal Type_Mn</t>
  </si>
  <si>
    <t>Signal Type_Na</t>
  </si>
  <si>
    <t>Signal Type_Ni</t>
  </si>
  <si>
    <t>Signal Type_P</t>
  </si>
  <si>
    <t>Signal Type_S</t>
  </si>
  <si>
    <t>Signal Type_Si</t>
  </si>
  <si>
    <t>Signal Type_Ti</t>
  </si>
  <si>
    <t>Signal Type_V</t>
  </si>
  <si>
    <t>Standard Name_Al</t>
  </si>
  <si>
    <t>Standard Name_Ca</t>
  </si>
  <si>
    <t>Standard Name_Cr</t>
  </si>
  <si>
    <t>Standard Name_Fe</t>
  </si>
  <si>
    <t>Standard Name_K</t>
  </si>
  <si>
    <t>Standard Name_Mg</t>
  </si>
  <si>
    <t>Standard Name_Mn</t>
  </si>
  <si>
    <t>Standard Name_Na</t>
  </si>
  <si>
    <t>Standard Name_Ni</t>
  </si>
  <si>
    <t>Standard Name_P</t>
  </si>
  <si>
    <t>Standard Name_S</t>
  </si>
  <si>
    <t>Standard Name_Si</t>
  </si>
  <si>
    <t>Standard Name_Ti</t>
  </si>
  <si>
    <t>Standard Name_V</t>
  </si>
  <si>
    <t>Standardization Date_Ca</t>
  </si>
  <si>
    <t>Standardization Date_Cr</t>
  </si>
  <si>
    <t>Standardization Date_Na</t>
  </si>
  <si>
    <t>Standardization Date_Ni</t>
  </si>
  <si>
    <t>Standardization Date_Si</t>
  </si>
  <si>
    <t>Type of Ion_Al</t>
  </si>
  <si>
    <t>Type of Ion_Ca</t>
  </si>
  <si>
    <t>Type of Ion_Cr</t>
  </si>
  <si>
    <t>Type of Ion_Fe</t>
  </si>
  <si>
    <t>Type of Ion_K</t>
  </si>
  <si>
    <t>Type of Ion_Mg</t>
  </si>
  <si>
    <t>Type of Ion_Mn</t>
  </si>
  <si>
    <t>Type of Ion_Na</t>
  </si>
  <si>
    <t>Type of Ion_Ni</t>
  </si>
  <si>
    <t>Type of Ion_O</t>
  </si>
  <si>
    <t>Type of Ion_P</t>
  </si>
  <si>
    <t>Type of Ion_S</t>
  </si>
  <si>
    <t>Type of Ion_Si</t>
  </si>
  <si>
    <t>Type of Ion_Ti</t>
  </si>
  <si>
    <t>Type of Ion_V</t>
  </si>
  <si>
    <t>k Ratio_Al</t>
  </si>
  <si>
    <t>k Ratio_Ca</t>
  </si>
  <si>
    <t>k Ratio_Cr</t>
  </si>
  <si>
    <t>k Ratio_Cu</t>
  </si>
  <si>
    <t>k Ratio_Fe</t>
  </si>
  <si>
    <t>k Ratio_K</t>
  </si>
  <si>
    <t>k Ratio_Mg</t>
  </si>
  <si>
    <t>k Ratio_Mn</t>
  </si>
  <si>
    <t>k Ratio_Na</t>
  </si>
  <si>
    <t>k Ratio_Ni</t>
  </si>
  <si>
    <t>k Ratio_P</t>
  </si>
  <si>
    <t>k Ratio_S</t>
  </si>
  <si>
    <t>k Ratio_Si</t>
  </si>
  <si>
    <t>k Ratio_Ti</t>
  </si>
  <si>
    <t>k Ratio_V</t>
  </si>
  <si>
    <t>Apparent Concentration_Mg</t>
  </si>
  <si>
    <t>Apparent Concentration_Si</t>
  </si>
  <si>
    <t>Apparent Concentration_Ca</t>
  </si>
  <si>
    <t>Apparent Concentration_Mn</t>
  </si>
  <si>
    <t>Apparent Concentration_Fe</t>
  </si>
  <si>
    <t>Apparent Concentration_Ni</t>
  </si>
  <si>
    <t>Apparent Concentration_Cu</t>
  </si>
  <si>
    <t>Apparent Concentration_Al</t>
  </si>
  <si>
    <t>Apparent Concentration_Ti</t>
  </si>
  <si>
    <t>Apparent Concentration_Cr</t>
  </si>
  <si>
    <t>Apparent Concentration_Na</t>
  </si>
  <si>
    <t>Apparent Concentration_K</t>
  </si>
  <si>
    <t>Apparent Concentration_S</t>
  </si>
  <si>
    <t>Apparent Concentration_V</t>
  </si>
  <si>
    <t>Apparent Concentration_P</t>
  </si>
  <si>
    <t>Factory Standard_Mg</t>
  </si>
  <si>
    <t>Factory Standard_Si</t>
  </si>
  <si>
    <t>Factory Standard_Ca</t>
  </si>
  <si>
    <t>Factory Standard_Mn</t>
  </si>
  <si>
    <t>Factory Standard_Fe</t>
  </si>
  <si>
    <t>Factory Standard_Ni</t>
  </si>
  <si>
    <t>Factory Standard_Al</t>
  </si>
  <si>
    <t>Factory Standard_Ti</t>
  </si>
  <si>
    <t>Factory Standard_Cr</t>
  </si>
  <si>
    <t>Factory Standard_Na</t>
  </si>
  <si>
    <t>Factory Standard_K</t>
  </si>
  <si>
    <t>Factory Standard_S</t>
  </si>
  <si>
    <t>Factory Standard_V</t>
  </si>
  <si>
    <t>Factory Standard_P</t>
  </si>
  <si>
    <t>Line_O</t>
  </si>
  <si>
    <t>Line_Mg</t>
  </si>
  <si>
    <t>Line_Si</t>
  </si>
  <si>
    <t>Line_Ca</t>
  </si>
  <si>
    <t>Line_Mn</t>
  </si>
  <si>
    <t>Line_Fe</t>
  </si>
  <si>
    <t>Line_Ni</t>
  </si>
  <si>
    <t>Line_Cu</t>
  </si>
  <si>
    <t>Line_Al</t>
  </si>
  <si>
    <t>Line_Ti</t>
  </si>
  <si>
    <t>Line_Cr</t>
  </si>
  <si>
    <t>Line_Na</t>
  </si>
  <si>
    <t>Line_K</t>
  </si>
  <si>
    <t>Line_S</t>
  </si>
  <si>
    <t>Line_V</t>
  </si>
  <si>
    <t>Line_P</t>
  </si>
  <si>
    <t>#_ions__O</t>
  </si>
  <si>
    <t>#_ions__Mg</t>
  </si>
  <si>
    <t>#_ions__Si</t>
  </si>
  <si>
    <t>#_ions__Ca</t>
  </si>
  <si>
    <t>#_ions__Mn</t>
  </si>
  <si>
    <t>#_ions__Fe</t>
  </si>
  <si>
    <t>#_ions__Ni</t>
  </si>
  <si>
    <t>#_ions__Cu</t>
  </si>
  <si>
    <t>#_ions__Al</t>
  </si>
  <si>
    <t>#_ions__Ti</t>
  </si>
  <si>
    <t>#_ions__Cr</t>
  </si>
  <si>
    <t>#_ions__Na</t>
  </si>
  <si>
    <t>#_ions__K</t>
  </si>
  <si>
    <t>#_ions__S</t>
  </si>
  <si>
    <t>#_ions__V</t>
  </si>
  <si>
    <t>#_ions__P</t>
  </si>
  <si>
    <t>SampleID</t>
  </si>
  <si>
    <t>M49_c55_g1</t>
  </si>
  <si>
    <t>FeO</t>
  </si>
  <si>
    <t>EDS</t>
  </si>
  <si>
    <t>Diopside</t>
  </si>
  <si>
    <t>Fe</t>
  </si>
  <si>
    <t>KBr</t>
  </si>
  <si>
    <t>Mn</t>
  </si>
  <si>
    <t>Nepheline</t>
  </si>
  <si>
    <t>Forsterite</t>
  </si>
  <si>
    <t>Ti</t>
  </si>
  <si>
    <t>Cation</t>
  </si>
  <si>
    <t>Anion</t>
  </si>
  <si>
    <t>K series</t>
  </si>
  <si>
    <t>M49_c55_g2</t>
  </si>
  <si>
    <t>V2O5</t>
  </si>
  <si>
    <t>FeS2</t>
  </si>
  <si>
    <t>M49_c55_g3</t>
  </si>
  <si>
    <t>M49_c55_g4</t>
  </si>
  <si>
    <t>M49_c55_g5</t>
  </si>
  <si>
    <t>M49_c55_g6</t>
  </si>
  <si>
    <t>M49_c55_g7</t>
  </si>
  <si>
    <t>M58_c74_g1</t>
  </si>
  <si>
    <t>M58_c73_g2</t>
  </si>
  <si>
    <t>M58_c3_g3</t>
  </si>
  <si>
    <t>M85_c52_g1</t>
  </si>
  <si>
    <t>M85_c52_g2</t>
  </si>
  <si>
    <t>USGS Menlo Park Glass Run</t>
  </si>
  <si>
    <t>Standards from USGS Olivine run</t>
  </si>
  <si>
    <t>Forsterite_morning</t>
  </si>
  <si>
    <t>Olivine_morning</t>
  </si>
  <si>
    <t>San_Carlos_morning</t>
  </si>
  <si>
    <t>Springwater_morning</t>
  </si>
  <si>
    <t>Forsterite_eve</t>
  </si>
  <si>
    <t>Olivine_eve</t>
  </si>
  <si>
    <t>San_Carlos_eve</t>
  </si>
  <si>
    <t>Springwater_eve</t>
  </si>
  <si>
    <t>Forsterite_satam</t>
  </si>
  <si>
    <t>Forsterite_satam_2</t>
  </si>
  <si>
    <t>Olivine_satam</t>
  </si>
  <si>
    <t>San_Carlos_satam</t>
  </si>
  <si>
    <t>Springwater_satam</t>
  </si>
  <si>
    <t>Forsterite_satpm</t>
  </si>
  <si>
    <t>San_Carlos_satpm</t>
  </si>
  <si>
    <t>Springwater_satpm</t>
  </si>
  <si>
    <t>Olivine_satpm</t>
  </si>
  <si>
    <t xml:space="preserve">Standards from USGS Glass Run ML1984, ML1855 (2022 data published in Lynn et al. </t>
  </si>
  <si>
    <t>USGS Menlo</t>
  </si>
  <si>
    <t>Voltage (kV)</t>
  </si>
  <si>
    <t>Beam Current (nA)</t>
  </si>
  <si>
    <t>Si_Perc_err</t>
  </si>
  <si>
    <t>Al_Perc_err</t>
  </si>
  <si>
    <t>Cr_Perc_err</t>
  </si>
  <si>
    <t>Fe_Perc_err</t>
  </si>
  <si>
    <t>Ni_Perc_err</t>
  </si>
  <si>
    <t>Mn_Perc_err</t>
  </si>
  <si>
    <t>Mg_Perc_err</t>
  </si>
  <si>
    <t>Ca_Perc_err</t>
  </si>
  <si>
    <t>Model_Namee</t>
  </si>
  <si>
    <t>Model_Namee_x</t>
  </si>
  <si>
    <t>M58_c25</t>
  </si>
  <si>
    <t>M58_c1</t>
  </si>
  <si>
    <t>UC Berkeley</t>
  </si>
  <si>
    <t>M58_c2</t>
  </si>
  <si>
    <t>M58_c3</t>
  </si>
  <si>
    <t>M58_c4</t>
  </si>
  <si>
    <t>M58_c6</t>
  </si>
  <si>
    <t>M58_c7</t>
  </si>
  <si>
    <t>M58_c9</t>
  </si>
  <si>
    <t>M58_c10</t>
  </si>
  <si>
    <t>M58_c11</t>
  </si>
  <si>
    <t>M58_c12</t>
  </si>
  <si>
    <t>M58_c13</t>
  </si>
  <si>
    <t>M58_c14</t>
  </si>
  <si>
    <t>M58_c16</t>
  </si>
  <si>
    <t>M58_c17</t>
  </si>
  <si>
    <t>M58_c19</t>
  </si>
  <si>
    <t>M58_c20</t>
  </si>
  <si>
    <t>M58_c23</t>
  </si>
  <si>
    <t>M58_c24</t>
  </si>
  <si>
    <t>M58_c28</t>
  </si>
  <si>
    <t>M58_c29</t>
  </si>
  <si>
    <t>M58_c30</t>
  </si>
  <si>
    <t>M58_c31</t>
  </si>
  <si>
    <t>M58_c33</t>
  </si>
  <si>
    <t>M58_c35</t>
  </si>
  <si>
    <t>M58_c34</t>
  </si>
  <si>
    <t>M58_c36</t>
  </si>
  <si>
    <t>M58_c37</t>
  </si>
  <si>
    <t>M58_c38</t>
  </si>
  <si>
    <t>M58_c39</t>
  </si>
  <si>
    <t>M58_c41</t>
  </si>
  <si>
    <t>M49_c52</t>
  </si>
  <si>
    <t>M49_c54</t>
  </si>
  <si>
    <t>M49_c55</t>
  </si>
  <si>
    <t>M85_c52</t>
  </si>
  <si>
    <t>M58_c50</t>
  </si>
  <si>
    <t>MLP_c160</t>
  </si>
  <si>
    <t>MLP_c161</t>
  </si>
  <si>
    <t>MLP_c162</t>
  </si>
  <si>
    <t>MLP_c164</t>
  </si>
  <si>
    <t>MLP_c165</t>
  </si>
  <si>
    <t>MLP_c166</t>
  </si>
  <si>
    <t>Didn’t mount in Epoxy as interesting SO2 end member for phase experiments</t>
  </si>
  <si>
    <t>M58_c70_LHS_a1_FIA</t>
  </si>
  <si>
    <t>M58_c71_a1_FIA</t>
  </si>
  <si>
    <t>M58_c73_a2_FIB</t>
  </si>
  <si>
    <t>M58_c73_a1_FIA</t>
  </si>
  <si>
    <t>M58_c74_a2_FIC</t>
  </si>
  <si>
    <t>M58_c74_a2_FIB</t>
  </si>
  <si>
    <t>M58_c74_a2_FIA</t>
  </si>
  <si>
    <t>MLP_c169_a1_FIA</t>
  </si>
  <si>
    <t>MLP_c161_a2_FIB</t>
  </si>
  <si>
    <t>MLP_c51_a1_FIA</t>
  </si>
  <si>
    <t>MLP_c51_a2_FIB</t>
  </si>
  <si>
    <t>MLP_c52_a1_FIA</t>
  </si>
  <si>
    <t>MLP_c55_a1_FIA</t>
  </si>
  <si>
    <t>MLP_c167_a1_FIA</t>
  </si>
  <si>
    <t>2flat&amp;2roud</t>
  </si>
  <si>
    <t xml:space="preserve">10:41:11 AM
</t>
  </si>
  <si>
    <t xml:space="preserve">10:52:51 AM
</t>
  </si>
  <si>
    <t xml:space="preserve">10:59:52 AM
</t>
  </si>
  <si>
    <t xml:space="preserve">11:10:44 AM
</t>
  </si>
  <si>
    <t xml:space="preserve">11:16:53 AM
</t>
  </si>
  <si>
    <t xml:space="preserve">11:21:43 AM
</t>
  </si>
  <si>
    <t xml:space="preserve">11:26:50 AM
</t>
  </si>
  <si>
    <t xml:space="preserve">11:35:48 AM
</t>
  </si>
  <si>
    <t xml:space="preserve">11:43:29 AM
</t>
  </si>
  <si>
    <t xml:space="preserve">11:50:26 AM
</t>
  </si>
  <si>
    <t xml:space="preserve">12:10:04 PM
</t>
  </si>
  <si>
    <t xml:space="preserve">12:14:59 PM
</t>
  </si>
  <si>
    <t xml:space="preserve">12:23:04 PM
</t>
  </si>
  <si>
    <t>N</t>
  </si>
  <si>
    <t xml:space="preserve">1:09:08 PM
</t>
  </si>
  <si>
    <t xml:space="preserve">1:13:33 PM
</t>
  </si>
  <si>
    <t xml:space="preserve">1:18:13 PM
</t>
  </si>
  <si>
    <t xml:space="preserve">1:23:48 PM
</t>
  </si>
  <si>
    <t xml:space="preserve">1:38:43 PM
</t>
  </si>
  <si>
    <t xml:space="preserve">1:45:56 PM
</t>
  </si>
  <si>
    <t xml:space="preserve">1:51:32 PM
</t>
  </si>
  <si>
    <t xml:space="preserve">1:57:44 PM
</t>
  </si>
  <si>
    <t xml:space="preserve">2:06:06 PM
</t>
  </si>
  <si>
    <t>MLX</t>
  </si>
  <si>
    <t>M58_c70</t>
  </si>
  <si>
    <t>M58_c71</t>
  </si>
  <si>
    <t>M58_c73</t>
  </si>
  <si>
    <t>M58_c74</t>
  </si>
  <si>
    <t>MLP_c169</t>
  </si>
  <si>
    <t>MLP_c167</t>
  </si>
  <si>
    <t>MLP_c51</t>
  </si>
  <si>
    <t>MLP_c52</t>
  </si>
  <si>
    <t>79e_c205</t>
  </si>
  <si>
    <t>79e_c204</t>
  </si>
  <si>
    <t>79e_c202</t>
  </si>
  <si>
    <t>79e_c201</t>
  </si>
  <si>
    <t>79e_c123</t>
  </si>
  <si>
    <t>79e_c200</t>
  </si>
  <si>
    <t>MLP_c55</t>
  </si>
  <si>
    <t>M49_FI_2_A</t>
  </si>
  <si>
    <t>M49_2</t>
  </si>
  <si>
    <t>M49_FI_2_B</t>
  </si>
  <si>
    <t>M49_FI_12_A</t>
  </si>
  <si>
    <t>M49_FI_3_C</t>
  </si>
  <si>
    <t>M49_FI_5_A</t>
  </si>
  <si>
    <t>M49_FI_5_B</t>
  </si>
  <si>
    <t>M49_FI_5_C</t>
  </si>
  <si>
    <t>M49_FI_9_A</t>
  </si>
  <si>
    <t>M84_FI_6_A</t>
  </si>
  <si>
    <t>M85_FI_12_A</t>
  </si>
  <si>
    <t>M85_12</t>
  </si>
  <si>
    <t>M85_FI_12_B</t>
  </si>
  <si>
    <t>M85_FI_12_C</t>
  </si>
  <si>
    <t>M85_FI_2_A</t>
  </si>
  <si>
    <t>M85_2</t>
  </si>
  <si>
    <t>M85_FI_41_A</t>
  </si>
  <si>
    <t>M85_41</t>
  </si>
  <si>
    <t>M85_FI_44_A</t>
  </si>
  <si>
    <t>M85_FI_6_A</t>
  </si>
  <si>
    <t>M49_12</t>
  </si>
  <si>
    <t>M49_3</t>
  </si>
  <si>
    <t>M49_5</t>
  </si>
  <si>
    <t>M49_9</t>
  </si>
  <si>
    <t>M84_6</t>
  </si>
  <si>
    <t>M85_44</t>
  </si>
  <si>
    <t>M85_6</t>
  </si>
  <si>
    <t>M49_2_FIA</t>
  </si>
  <si>
    <t>M49_2_FIB</t>
  </si>
  <si>
    <t>M49_12_FIA</t>
  </si>
  <si>
    <t>M49_3_FIC</t>
  </si>
  <si>
    <t>M49_5_FIA</t>
  </si>
  <si>
    <t>M49_5_FIB</t>
  </si>
  <si>
    <t>M49_5_FIC</t>
  </si>
  <si>
    <t>M49_9_FIA</t>
  </si>
  <si>
    <t>M84_6_FIA</t>
  </si>
  <si>
    <t>M85_12_FIA</t>
  </si>
  <si>
    <t>M85_12_FIB</t>
  </si>
  <si>
    <t>M85_12_FIC</t>
  </si>
  <si>
    <t>M85_2_FIA</t>
  </si>
  <si>
    <t>M85_41_FIA</t>
  </si>
  <si>
    <t>M85_44_FIA</t>
  </si>
  <si>
    <t>M85_6_FIA</t>
  </si>
  <si>
    <t>AMG98_79e_c205_a1_FIB</t>
  </si>
  <si>
    <t>AMG98_79e_c205_a1_FIC</t>
  </si>
  <si>
    <t>AMG98_79e_c205_a1_FIA</t>
  </si>
  <si>
    <t>AMG98_79e_c204_a1_FIA</t>
  </si>
  <si>
    <t>AMG98_79e_c202_a1_FIA</t>
  </si>
  <si>
    <t>AMG98_79e_c201_a1_FIA</t>
  </si>
  <si>
    <t>AMG98_79e_c123_a2_FIB</t>
  </si>
  <si>
    <t>AMG98_79e_c200_a1_FIA</t>
  </si>
  <si>
    <t>not exposed</t>
  </si>
  <si>
    <t>crystal lost</t>
  </si>
  <si>
    <t>part of round robin so not mounted</t>
  </si>
  <si>
    <t>subrounded</t>
  </si>
  <si>
    <t>ellipse</t>
  </si>
  <si>
    <t>3 round 1 flat</t>
  </si>
  <si>
    <t>ML22-87</t>
  </si>
  <si>
    <t>ML22</t>
  </si>
  <si>
    <t>MLD</t>
  </si>
  <si>
    <t>MLE</t>
  </si>
  <si>
    <t>Mac_Fo_sat_morn_1</t>
  </si>
  <si>
    <t>Mac_Fo_sat_morn_2</t>
  </si>
  <si>
    <t>Mac_Fo_sat_morn_3</t>
  </si>
  <si>
    <t>Mac_Fo_sat_morn_4</t>
  </si>
  <si>
    <t>Mac_Fo_sat_lunch_1</t>
  </si>
  <si>
    <t>Mac_Fo_sat_lunch_2</t>
  </si>
  <si>
    <t>Mac_Fo_sat_pm_1</t>
  </si>
  <si>
    <t>Mac_Fo_sat_pm_2</t>
  </si>
  <si>
    <t>Mac_Fo_sat_eve_1</t>
  </si>
  <si>
    <t>Mac_Fo_sat_eve_2</t>
  </si>
  <si>
    <t>Stjohn_hypersthene_c2_satlunch1</t>
  </si>
  <si>
    <t>Stjohn_hypersthene_c2_satlunch2</t>
  </si>
  <si>
    <t>Stjohn_hypersthene_c2_sat_eve_1</t>
  </si>
  <si>
    <t>Stjohn_hypersthene_c2_sat_eve_2</t>
  </si>
  <si>
    <t>Mac_Ol_sat_morn_1</t>
  </si>
  <si>
    <t>Mac_Ol_sat_morn_2</t>
  </si>
  <si>
    <t>Mac_Ol_sat_lunch_1</t>
  </si>
  <si>
    <t>Mac_Ol_sat_lunch_2</t>
  </si>
  <si>
    <t>Mac_Ol_sat_pm_1</t>
  </si>
  <si>
    <t>Mac_Ol_sat_pm_2</t>
  </si>
  <si>
    <t>Mac_Ol_sat_eve_1</t>
  </si>
  <si>
    <t>Mac_Ol_sat_eve_2</t>
  </si>
  <si>
    <t>KL2_G_sat_eve_1</t>
  </si>
  <si>
    <t>KL2_G_sat_eve_2</t>
  </si>
  <si>
    <t>USGS_glass_oxides</t>
  </si>
  <si>
    <t>Merged dataframe of Raman measurements, EPMA/SEM compositional measurements, and textural measurements for historic smaples</t>
  </si>
  <si>
    <t>EDS_Secondary_Standards_UCB</t>
  </si>
  <si>
    <t>Secondary standard compilation for analyses performed at UCB on the SEM</t>
  </si>
  <si>
    <t>Probe_Secondary_Standards_USGS</t>
  </si>
  <si>
    <t>Secondary standard compilation for analyses performed at the USGS on the EPMA</t>
  </si>
  <si>
    <t xml:space="preserve">August 21, 2024
</t>
  </si>
  <si>
    <t xml:space="preserve">9:15:04 AM
</t>
  </si>
  <si>
    <t>FG04_A1__4_start</t>
  </si>
  <si>
    <t xml:space="preserve">July 8th, 2024
</t>
  </si>
  <si>
    <t>Augst 8th, 2024</t>
  </si>
  <si>
    <t xml:space="preserve">July 2nd, 2024
</t>
  </si>
  <si>
    <t xml:space="preserve">July 2nd, 2024 
</t>
  </si>
  <si>
    <t xml:space="preserve">November 27, 2024
</t>
  </si>
  <si>
    <t>November 27th, 2024</t>
  </si>
  <si>
    <t>Average across 4 sessions</t>
  </si>
  <si>
    <t>Std Deviation across 4 sessions</t>
  </si>
  <si>
    <t>% Std Dev</t>
  </si>
  <si>
    <t>UCB Preferred value</t>
  </si>
  <si>
    <t>% recovery</t>
  </si>
  <si>
    <t>FI_Raman_Standard</t>
  </si>
  <si>
    <t xml:space="preserve">Repeated analyses of FG04-1-A4 internal standard, to show across sessions, Raman returns same reuslts (Ne line also acts as a standard of sorts). </t>
  </si>
  <si>
    <t>Standards, colored by session, sorted by standard type</t>
  </si>
  <si>
    <t>Session 3 - 26th October, 2024</t>
  </si>
  <si>
    <t>Microanalytical Consultants Forsterite Standard</t>
  </si>
  <si>
    <t>Session</t>
  </si>
  <si>
    <t>Session1</t>
  </si>
  <si>
    <t>Session 3</t>
  </si>
  <si>
    <t>Microanalytical Consultants Olivine Standard</t>
  </si>
  <si>
    <t>Session2</t>
  </si>
  <si>
    <t>San Carlos Olivine Standard (from Smithsonian, characterized by Ian Carmichael)</t>
  </si>
  <si>
    <t>SanCarlos_WedLunch_WDS</t>
  </si>
  <si>
    <t>SanCarlos_Wedendofday_WDS</t>
  </si>
  <si>
    <t>SpringWater Olivine Standard (from Smithsonian, characterized by Ian Carmichael)</t>
  </si>
  <si>
    <t>MPI DING KL2_G</t>
  </si>
  <si>
    <t>KL2_G_satlunch_1</t>
  </si>
  <si>
    <t>KL2_G_satlunch_2</t>
  </si>
  <si>
    <t>KL2_G_satpm</t>
  </si>
  <si>
    <t>MPI DING ML3b_G</t>
  </si>
  <si>
    <t>St. John Hypersthene (from Smithsonian, characterized by Ian Carmichael)</t>
  </si>
  <si>
    <t>* Al contimination from holder means not reliable</t>
  </si>
  <si>
    <t>Hypersthene_wedlunch_WDS</t>
  </si>
  <si>
    <t>Hyperthene_startWed_WDSonly</t>
  </si>
  <si>
    <t>June</t>
  </si>
  <si>
    <t xml:space="preserve">11:41:19 AM
</t>
  </si>
  <si>
    <t xml:space="preserve">11:46:59 AM
</t>
  </si>
  <si>
    <t xml:space="preserve">11:53:27 AM
</t>
  </si>
  <si>
    <t xml:space="preserve">12:02:27 PM
</t>
  </si>
  <si>
    <t xml:space="preserve">9:31:51 AM
</t>
  </si>
  <si>
    <t xml:space="preserve">9:43:26 AM
</t>
  </si>
  <si>
    <t xml:space="preserve">11:04:02 AM
</t>
  </si>
  <si>
    <t xml:space="preserve">3:30:53 PM
</t>
  </si>
  <si>
    <t>M84_211_FIA</t>
  </si>
  <si>
    <t>M84_211_FIB</t>
  </si>
  <si>
    <t>M84_211_FID</t>
  </si>
  <si>
    <t>M84_212_FIA</t>
  </si>
  <si>
    <t>M58_202_FIA</t>
  </si>
  <si>
    <t>M58_203_FIA</t>
  </si>
  <si>
    <t>M58_208_FIA</t>
  </si>
  <si>
    <t>M49_220_FIA</t>
  </si>
  <si>
    <t>M84_211</t>
  </si>
  <si>
    <t>M84_212</t>
  </si>
  <si>
    <t>M58_202</t>
  </si>
  <si>
    <t>M58_203</t>
  </si>
  <si>
    <t>M58_208</t>
  </si>
  <si>
    <t>M49_220</t>
  </si>
  <si>
    <t>Lost during mounting</t>
  </si>
  <si>
    <t>AB_ML_5</t>
  </si>
  <si>
    <t>AB_ML_3</t>
  </si>
  <si>
    <t>AB_ML_2</t>
  </si>
  <si>
    <t>SampleCodes</t>
  </si>
  <si>
    <t>Information about samples (lat, long, official names etc)</t>
  </si>
  <si>
    <t>FI_comp_data</t>
  </si>
  <si>
    <t xml:space="preserve">EPMA glass data from USGS. </t>
  </si>
  <si>
    <t>Minerals_without_FIs</t>
  </si>
  <si>
    <t xml:space="preserve">EPMA olivine data from the USGS probe for crystals without fluid inclusions. Data is show reduced in two ways - with Cpx primary standards, and with olivine primary standards (hence column headings). </t>
  </si>
  <si>
    <t>Preferred Value (Smithsonian data sheets)</t>
  </si>
  <si>
    <t xml:space="preserve">Mean </t>
  </si>
  <si>
    <t>% Recovery (Measured/Preferred)</t>
  </si>
  <si>
    <t>Mean</t>
  </si>
  <si>
    <t>Std dev</t>
  </si>
  <si>
    <t>Preferred</t>
  </si>
  <si>
    <t>Recovery (measured/preferred)</t>
  </si>
  <si>
    <t>Preferred (Ross et al. 2016)</t>
  </si>
  <si>
    <t>Preferred (Jochum et al. 2016)</t>
  </si>
  <si>
    <t>Filename</t>
  </si>
  <si>
    <t>Deformed</t>
  </si>
  <si>
    <t>Slip_system</t>
  </si>
  <si>
    <t>Blue_direction</t>
  </si>
  <si>
    <t>Red_direction</t>
  </si>
  <si>
    <t>Grain Size (pixels)</t>
  </si>
  <si>
    <t>Grain Size (um2)</t>
  </si>
  <si>
    <t>subBoundaryLength (um)</t>
  </si>
  <si>
    <t>equivalentRadius (um)</t>
  </si>
  <si>
    <t>GB Length/Sqrt Size</t>
  </si>
  <si>
    <t>Total GB length</t>
  </si>
  <si>
    <t>subgrain_angle</t>
  </si>
  <si>
    <t>grain_div_angle</t>
  </si>
  <si>
    <t>length_norm</t>
  </si>
  <si>
    <t>to_merge</t>
  </si>
  <si>
    <t>\MP2_104_128</t>
  </si>
  <si>
    <t>\MP2_104_128_0.396</t>
  </si>
  <si>
    <t>\MP2_104_128_0.106</t>
  </si>
  <si>
    <t>\MP2_60b</t>
  </si>
  <si>
    <t>\MP2_60b_0.534</t>
  </si>
  <si>
    <t>\MP2_61b</t>
  </si>
  <si>
    <t>\MP2_61b_0.357</t>
  </si>
  <si>
    <t>\MP2_61b_0.164</t>
  </si>
  <si>
    <t>\MP2_62</t>
  </si>
  <si>
    <t>E</t>
  </si>
  <si>
    <t>\MP2_62_0.625</t>
  </si>
  <si>
    <t>\MP2_62_0.351</t>
  </si>
  <si>
    <t>\MP2_64</t>
  </si>
  <si>
    <t>\MP2_64_0.817</t>
  </si>
  <si>
    <t>\MP2_64_0.693</t>
  </si>
  <si>
    <t>\MP2_65b</t>
  </si>
  <si>
    <t>\MP2_65b_0.16</t>
  </si>
  <si>
    <t>\MP2_66</t>
  </si>
  <si>
    <t>\MP2_66_0.791</t>
  </si>
  <si>
    <t>M</t>
  </si>
  <si>
    <t>\MP2_66_0.196</t>
  </si>
  <si>
    <t>\MP2_68</t>
  </si>
  <si>
    <t>\MP2_68_0.796</t>
  </si>
  <si>
    <t>\EBSD MP2_3 Map_003</t>
  </si>
  <si>
    <t>\EBSD MP2_3 Map_003_0.273</t>
  </si>
  <si>
    <t>\EBSD MP2_10 Map_010</t>
  </si>
  <si>
    <t>\EBSD MP2_10 Map_010_0.162</t>
  </si>
  <si>
    <t>\EBSD MP2_10 Map_010_0.103</t>
  </si>
  <si>
    <t>\EBSD MP2_12 Map_012</t>
  </si>
  <si>
    <t>\EBSD MP2_12 Map_012_0.234</t>
  </si>
  <si>
    <t>\EBSD MP2_12 Map_012_0.263</t>
  </si>
  <si>
    <t>\EBSD MP2_13 Map_013</t>
  </si>
  <si>
    <t>\EBSD MP2_13 Map_013_0.21</t>
  </si>
  <si>
    <t>\EBSD MP2_15 Map_015</t>
  </si>
  <si>
    <t>S</t>
  </si>
  <si>
    <t>\EBSD MP2_15 Map_015_0.613</t>
  </si>
  <si>
    <t>\EBSD MP2_4 Map_004</t>
  </si>
  <si>
    <t>NE</t>
  </si>
  <si>
    <t>SE</t>
  </si>
  <si>
    <t>\EBSD MP2_4 Map_004_0.968</t>
  </si>
  <si>
    <t>\EBSD MP2_50 Map_050</t>
  </si>
  <si>
    <t>\EBSD MP2_50 Map_050_0.45</t>
  </si>
  <si>
    <t>\EBSD MP2_50 Map_050_0.273</t>
  </si>
  <si>
    <t>\EBSD MP2_50 Map_050_0.418</t>
  </si>
  <si>
    <t>\EBSD MP2_50 Map_050_0.319</t>
  </si>
  <si>
    <t>\EBSD MP2_51_h60_refined Map_000</t>
  </si>
  <si>
    <t>\EBSD MP2_51_h60_refined Map_000_0.172</t>
  </si>
  <si>
    <t>\EBSD MP2_51_h60_refined Map_000_0.37</t>
  </si>
  <si>
    <t>\EBSD MP2_52_h60_refined Map_000</t>
  </si>
  <si>
    <t>\EBSD MP2_52_h60_refined Map_000_1.047</t>
  </si>
  <si>
    <t>\EBSD MP2_53_h6_refined Map_000</t>
  </si>
  <si>
    <t>\EBSD MP2_53_h6_refined Map_000_0.445</t>
  </si>
  <si>
    <t>\EBSD MP2_57_2_100_speed1 Map_001</t>
  </si>
  <si>
    <t>\EBSD MP2_57_2_100_speed1 Map_001_0.258</t>
  </si>
  <si>
    <t>\EBSD MP2_57_2_100_speed1 Map_001_0.214</t>
  </si>
  <si>
    <t>\EBSD MP2_58B_hough60_refined Map_000</t>
  </si>
  <si>
    <t>\EBSD MP2_58B_hough60_refined Map_000_0.778</t>
  </si>
  <si>
    <t>\EBSD MP2_58B_hough60_refined Map_000_0.183</t>
  </si>
  <si>
    <t>\EBSD MP2_58B_hough60_refined Map_000_1.526</t>
  </si>
  <si>
    <t>\EBSD MP2_58B_hough60_refined Map_000_1.47</t>
  </si>
  <si>
    <t>\EBSD MP2_58a Map_000</t>
  </si>
  <si>
    <t>\EBSD MP2_58a Map_000_0.126</t>
  </si>
  <si>
    <t>\EBSD MP2_58a Map_000_1.281</t>
  </si>
  <si>
    <t>\EBSD MP2_58a Map_000_0.515</t>
  </si>
  <si>
    <t>\EBSD MP2_58a Map_000_0.138</t>
  </si>
  <si>
    <t>\EBSD MP2_59 Map_059</t>
  </si>
  <si>
    <t>\EBSD MP2_59 Map_059_0.233</t>
  </si>
  <si>
    <t>MP2_63_0.413</t>
  </si>
  <si>
    <t>MP2_63_0.155</t>
  </si>
  <si>
    <t>\EBSD MP2_63 Map_063</t>
  </si>
  <si>
    <t>\EBSD MP2_63 Map_063_0.265</t>
  </si>
  <si>
    <t>\EBSD MP2_63 Map_063_0.235</t>
  </si>
  <si>
    <t>\MP2_100_Speed1</t>
  </si>
  <si>
    <t>\MP2_100_Speed1_0.774</t>
  </si>
  <si>
    <t>\MP2_103_48reflectors</t>
  </si>
  <si>
    <t>\MP2_103_48reflectors_0.284</t>
  </si>
  <si>
    <t>\MP2_103_48reflectors_0.136</t>
  </si>
  <si>
    <t>\MP2_103_48reflectors_0.143</t>
  </si>
  <si>
    <t>\MP2_103_48reflectors_0.182</t>
  </si>
  <si>
    <t>\MP2_55_analysis100_gain2_speed1</t>
  </si>
  <si>
    <t>\MP2_55_analysis100_gain2_speed1_0.28</t>
  </si>
  <si>
    <t>\MP2_55_analysis100_gain2_speed1_0.461</t>
  </si>
  <si>
    <t>\MP2_56_analsis100</t>
  </si>
  <si>
    <t>\MP2_56_analsis100_0.516</t>
  </si>
  <si>
    <t>\MP2_56_analsis100_0.418</t>
  </si>
  <si>
    <t>\MP2_57_2_100_speed1</t>
  </si>
  <si>
    <t>\MP2_57_2_100_speed1_0.258</t>
  </si>
  <si>
    <t>\MP2_57_2_100_speed1_0.214</t>
  </si>
  <si>
    <t>\MP2_59b_analysis100</t>
  </si>
  <si>
    <t>did manually at 1.2 degree angle to separate synnesusi out</t>
  </si>
  <si>
    <t>\MP2_59b_analysis100_0.266</t>
  </si>
  <si>
    <t>\MP2_59b_analysis100_0.492</t>
  </si>
  <si>
    <t>\MP2_59b_analysis100_0.187</t>
  </si>
  <si>
    <t>\MP2_59b_analysis100_1.016</t>
  </si>
  <si>
    <t>\MP2_67_scan1</t>
  </si>
  <si>
    <t>did manually at 0.8 degree angle to separate synnesusi out</t>
  </si>
  <si>
    <t>\MP2_67_scan1_0.306</t>
  </si>
  <si>
    <t>\MP2_67_scan1_0.272</t>
  </si>
  <si>
    <t>\MP2_67_scan1_0.292</t>
  </si>
  <si>
    <t>\ML22_1</t>
  </si>
  <si>
    <t>\ML22_1_0.217</t>
  </si>
  <si>
    <t>\ML22_1_0.079</t>
  </si>
  <si>
    <t>\ML22_13</t>
  </si>
  <si>
    <t>\ML22_13_0.175</t>
  </si>
  <si>
    <t>\ML22_13_0.177</t>
  </si>
  <si>
    <t>\ML22_15</t>
  </si>
  <si>
    <t>\ML22_15_0.128</t>
  </si>
  <si>
    <t>\ML22_15_0.163</t>
  </si>
  <si>
    <t>\ML22_15_0.177</t>
  </si>
  <si>
    <t>\ML22_16</t>
  </si>
  <si>
    <t>\ML22_16_0.097</t>
  </si>
  <si>
    <t>\ML22_2</t>
  </si>
  <si>
    <t>\ML22_2_0.43</t>
  </si>
  <si>
    <t>\ML22_7</t>
  </si>
  <si>
    <t>\ML22_7_0.707</t>
  </si>
  <si>
    <t>\MLP_11</t>
  </si>
  <si>
    <t>\MLP_11_2.117</t>
  </si>
  <si>
    <t>\MLP_12</t>
  </si>
  <si>
    <t>\MLP_12_0.254</t>
  </si>
  <si>
    <t>\MLP_12_0.481</t>
  </si>
  <si>
    <t>\MLP_18</t>
  </si>
  <si>
    <t>\MLP_18_0.313</t>
  </si>
  <si>
    <t>\MLP_18_0.392</t>
  </si>
  <si>
    <t>\MLP_22</t>
  </si>
  <si>
    <t>\MLP_22_0.46</t>
  </si>
  <si>
    <t>\MLP_25</t>
  </si>
  <si>
    <t>\MLP_25_0.135</t>
  </si>
  <si>
    <t>Some deformation, but also two attached grains contributing to GOS</t>
  </si>
  <si>
    <t>\MLP_25_0.926</t>
  </si>
  <si>
    <t>\MLP_26</t>
  </si>
  <si>
    <t>\MLP_26_0.163</t>
  </si>
  <si>
    <t>\MLP_3</t>
  </si>
  <si>
    <t>some deformation but lots of growth things too</t>
  </si>
  <si>
    <t>\MLP_3_1.039</t>
  </si>
  <si>
    <t>\MLP_32</t>
  </si>
  <si>
    <t>\MLP_32_0.078</t>
  </si>
  <si>
    <t>\MLP_33</t>
  </si>
  <si>
    <t>\MLP_33_0.185</t>
  </si>
  <si>
    <t>\MLP_34</t>
  </si>
  <si>
    <t>very messy</t>
  </si>
  <si>
    <t>\MLP_34_1.162</t>
  </si>
  <si>
    <t>\MLP_37</t>
  </si>
  <si>
    <t>\MLP_37_0.051</t>
  </si>
  <si>
    <t>\MLP_37_0.229</t>
  </si>
  <si>
    <t>\MLP_37_0.144</t>
  </si>
  <si>
    <t>\MLP_39</t>
  </si>
  <si>
    <t>redid manaully with a 2 degree angle as was counting attached grains</t>
  </si>
  <si>
    <t>\MLP_39_0.519</t>
  </si>
  <si>
    <t>\MLP_39_0.068</t>
  </si>
  <si>
    <t>\MLP_39_0.172</t>
  </si>
  <si>
    <t>\MLP_39_0.252</t>
  </si>
  <si>
    <t>\MLP_4</t>
  </si>
  <si>
    <t>\MLP_4_0.403</t>
  </si>
  <si>
    <t>\MLP_40</t>
  </si>
  <si>
    <t>\MLP_40_0.411</t>
  </si>
  <si>
    <t>\MLP_41</t>
  </si>
  <si>
    <t>\MLP_41_0.242</t>
  </si>
  <si>
    <t>causes crash</t>
  </si>
  <si>
    <t>\MLP_41_0.41</t>
  </si>
  <si>
    <t>\MLP_42</t>
  </si>
  <si>
    <t>\MLP_42_0.151</t>
  </si>
  <si>
    <t>\MLP_42_0.301</t>
  </si>
  <si>
    <t>\MLP_43</t>
  </si>
  <si>
    <t>redid manually with 4 degree threshold as splitting into multiple grains</t>
  </si>
  <si>
    <t>\MLP_43_2.006</t>
  </si>
  <si>
    <t>\MLP_43_1.806</t>
  </si>
  <si>
    <t>\MLP_43_1.644</t>
  </si>
  <si>
    <t>\MLP_44</t>
  </si>
  <si>
    <t>\MLP_44_0.09</t>
  </si>
  <si>
    <t>\MLP_46</t>
  </si>
  <si>
    <t>\MLP_46_1.41</t>
  </si>
  <si>
    <t>\MLP_47</t>
  </si>
  <si>
    <t>\MLP_47_0.316</t>
  </si>
  <si>
    <t>\MLP_48</t>
  </si>
  <si>
    <t>\MLP_48_0.489</t>
  </si>
  <si>
    <t>\MLP_48_1.658</t>
  </si>
  <si>
    <t>\MLP_49</t>
  </si>
  <si>
    <t>\MLP_49_0.09</t>
  </si>
  <si>
    <t>\MLP_49_0.733</t>
  </si>
  <si>
    <t>\MLP_5</t>
  </si>
  <si>
    <t>\MLP_5_0.38</t>
  </si>
  <si>
    <t>\MLP_5_0.62</t>
  </si>
  <si>
    <t>\MLP_50</t>
  </si>
  <si>
    <t>\MLP_50_0.288</t>
  </si>
  <si>
    <t>\MLP_50_0.382</t>
  </si>
  <si>
    <t>\MLP_50_0.087</t>
  </si>
  <si>
    <t>\MLP_50_0.19</t>
  </si>
  <si>
    <t>\MLP_9</t>
  </si>
  <si>
    <t>\MLP_9_1.935</t>
  </si>
  <si>
    <t>added as throwing out small grains</t>
  </si>
  <si>
    <t>\MLP_9_0.165</t>
  </si>
  <si>
    <t>\MLP_nf1</t>
  </si>
  <si>
    <t>\MLP_nf1_0.703</t>
  </si>
  <si>
    <t>\MLP_nf10</t>
  </si>
  <si>
    <t>\MLP_nf10_0.133</t>
  </si>
  <si>
    <t>\MLP_nf10_0.602</t>
  </si>
  <si>
    <t>\MLP_nf11</t>
  </si>
  <si>
    <t>\MLP_nf11_0.736</t>
  </si>
  <si>
    <t>\MLP_nf13</t>
  </si>
  <si>
    <t>splitting 1 grain into multiples</t>
  </si>
  <si>
    <t>\MLP_nf13_0.381</t>
  </si>
  <si>
    <t>\MLP_nf13_0.233</t>
  </si>
  <si>
    <t>\MLP_nf13_0.336</t>
  </si>
  <si>
    <t>\MLP_nf13_1.061</t>
  </si>
  <si>
    <t>\MLP_nf14</t>
  </si>
  <si>
    <t>\MLP_nf14_2.856</t>
  </si>
  <si>
    <t>\MLP_nf14_0.509</t>
  </si>
  <si>
    <t>\MLP_nf15</t>
  </si>
  <si>
    <t>\MLP_nf15_0.761</t>
  </si>
  <si>
    <t>\MLP_nf15_1.177</t>
  </si>
  <si>
    <t>\MLP_nf2</t>
  </si>
  <si>
    <t>\MLP_nf2_0.997</t>
  </si>
  <si>
    <t>\MLP_nf3</t>
  </si>
  <si>
    <t>\MLP_nf3_0.407</t>
  </si>
  <si>
    <t>\MLP_nf4</t>
  </si>
  <si>
    <t>\MLP_nf4_0.662</t>
  </si>
  <si>
    <t>\MLP_nf5</t>
  </si>
  <si>
    <t>\MLP_nf5_0.528</t>
  </si>
  <si>
    <t>\MLP_nf6</t>
  </si>
  <si>
    <t>\MLP_nf6_0.5</t>
  </si>
  <si>
    <t>\MLP_nf7</t>
  </si>
  <si>
    <t>\MLP_nf7_1.253</t>
  </si>
  <si>
    <t>\MLP_nf8</t>
  </si>
  <si>
    <t>\MLP_nf8_0.736</t>
  </si>
  <si>
    <t>\MLP_nf9</t>
  </si>
  <si>
    <t>\MLP_nf9_0.553</t>
  </si>
  <si>
    <t>\MP2_63b</t>
  </si>
  <si>
    <t xml:space="preserve">redid manually with 4 degres threshold as was splitting grains into multiples. </t>
  </si>
  <si>
    <t>\MP2_63b_2.029</t>
  </si>
  <si>
    <t>\MP2_nf1</t>
  </si>
  <si>
    <t>\MP2_nf1_1.089</t>
  </si>
  <si>
    <t>\MP2_nf1_0.816</t>
  </si>
  <si>
    <t>\MP2_nf10</t>
  </si>
  <si>
    <t>is deformed, but also synneusis</t>
  </si>
  <si>
    <t>\MP2_nf10_1.038</t>
  </si>
  <si>
    <t>\MP2_nf11</t>
  </si>
  <si>
    <t>\MP2_nf11_0.53</t>
  </si>
  <si>
    <t>\MP2_nf13</t>
  </si>
  <si>
    <t>\MP2_nf13_1.298</t>
  </si>
  <si>
    <t>\MP2_nf14</t>
  </si>
  <si>
    <t>\MP2_nf14_0.135</t>
  </si>
  <si>
    <t>\MP2_nf14_0.11</t>
  </si>
  <si>
    <t>\MP2_nf15</t>
  </si>
  <si>
    <t>\MP2_nf15_1.056</t>
  </si>
  <si>
    <t>\MP2_nf16</t>
  </si>
  <si>
    <t>\MP2_nf16_0.141</t>
  </si>
  <si>
    <t>\MP2_nf16_0.054</t>
  </si>
  <si>
    <t>\MP2_nf17</t>
  </si>
  <si>
    <t>\MP2_nf17_0.486</t>
  </si>
  <si>
    <t>\MP2_nf17_1.058</t>
  </si>
  <si>
    <t>\MP2_nf2</t>
  </si>
  <si>
    <t>\MP2_nf2_0.509</t>
  </si>
  <si>
    <t>\MP2_nf4</t>
  </si>
  <si>
    <t>\MP2_nf4_0.61</t>
  </si>
  <si>
    <t>\MP2_nf4_0.51</t>
  </si>
  <si>
    <t>\MP2_nf6</t>
  </si>
  <si>
    <t>\MP2_nf6_1.863</t>
  </si>
  <si>
    <t>\MP2_nf7</t>
  </si>
  <si>
    <t>\MP2_nf7_0.245</t>
  </si>
  <si>
    <t>\Day 4 ebsd ori2 ori2_ol11_2</t>
  </si>
  <si>
    <t>ori2_ol11</t>
  </si>
  <si>
    <t>ori2_ol11_0.694</t>
  </si>
  <si>
    <t>ori2_ol11_0.318</t>
  </si>
  <si>
    <t>\Day 4 ebsd ori2 ori2_ol10_1</t>
  </si>
  <si>
    <t>ori2_ol10</t>
  </si>
  <si>
    <t>ori2_ol10_0.061</t>
  </si>
  <si>
    <t>\Day 4 ebsd ori2 ori2_ol12_5</t>
  </si>
  <si>
    <t>ori2_ol12</t>
  </si>
  <si>
    <t>ori2_ol12_0.112</t>
  </si>
  <si>
    <t>ori2_ol12_0.26</t>
  </si>
  <si>
    <t>\Day 4 ebsd ori2 ori2_ol2_14</t>
  </si>
  <si>
    <t>ori2_ol2</t>
  </si>
  <si>
    <t>ori2_ol2_0.872</t>
  </si>
  <si>
    <t>crashes slip system ID codeode</t>
  </si>
  <si>
    <t>ori2_ol2_0.669</t>
  </si>
  <si>
    <t>\Day 4 ebsd ori2 ori2_ol3_11</t>
  </si>
  <si>
    <t>ori2_ol3</t>
  </si>
  <si>
    <t>ori2_ol3_1.37</t>
  </si>
  <si>
    <t>ori2_ol3_0.846</t>
  </si>
  <si>
    <t>\Day 4 ebsd ori2 ori2_ol3_anaysis50_12</t>
  </si>
  <si>
    <t>some synneusis</t>
  </si>
  <si>
    <t>ori2_ol3_1.34</t>
  </si>
  <si>
    <t>ori2_ol3_0.069</t>
  </si>
  <si>
    <t>ori2_ol3_0.839</t>
  </si>
  <si>
    <t>\Day 4 ebsd ori2 ori2_ol4_13</t>
  </si>
  <si>
    <t>ori2_ol4</t>
  </si>
  <si>
    <t>ori2_ol4_0.755</t>
  </si>
  <si>
    <t>ori2_ol4_1.006</t>
  </si>
  <si>
    <t>\Day 4 ebsd ori2 ori2_ol5_6</t>
  </si>
  <si>
    <t>ori2_ol5</t>
  </si>
  <si>
    <t>ori2_ol5_0.766</t>
  </si>
  <si>
    <t>\Day 4 ebsd ori2 ori2_ol6_7</t>
  </si>
  <si>
    <t>ori2_ol6</t>
  </si>
  <si>
    <t>ori2_ol6_0.098</t>
  </si>
  <si>
    <t>ori2_ol6_0.126</t>
  </si>
  <si>
    <t>\Day 4 ebsd ori2 ori2_ol7_10</t>
  </si>
  <si>
    <t>ori2_ol7</t>
  </si>
  <si>
    <t>ori2_ol7_0.128</t>
  </si>
  <si>
    <t>ori2_ol7_0.145</t>
  </si>
  <si>
    <t>ori2_ol7_0.089</t>
  </si>
  <si>
    <t>\Day 4 ebsd ori2 ori2_ol8_9</t>
  </si>
  <si>
    <t>ori2_ol8</t>
  </si>
  <si>
    <t>ori2_ol8_1.6</t>
  </si>
  <si>
    <t>\Day 4 ebsd ori2 ori2_ol9_8</t>
  </si>
  <si>
    <t>ori2_ol9</t>
  </si>
  <si>
    <t>ori2_ol9_1.133</t>
  </si>
  <si>
    <t>\Day 4 ebsd ori3 ori3_ol10_26</t>
  </si>
  <si>
    <t>ori3_ol10</t>
  </si>
  <si>
    <t>ori3_ol10_0.11</t>
  </si>
  <si>
    <t>ori3_ol10_0.235</t>
  </si>
  <si>
    <t>ori3_ol10_0.179</t>
  </si>
  <si>
    <t>\Day 4 ebsd ori3 ori3_ol11_33</t>
  </si>
  <si>
    <t>ori3_ol11</t>
  </si>
  <si>
    <t>ori3_ol11_0.16</t>
  </si>
  <si>
    <t>ori3_ol11_0.695</t>
  </si>
  <si>
    <t>\Day 4 ebsd ori3 ori3_ol12_35</t>
  </si>
  <si>
    <t>ori3_ol12</t>
  </si>
  <si>
    <t>Grain attachment</t>
  </si>
  <si>
    <t>ori3_ol12_1.199</t>
  </si>
  <si>
    <t>unclear if  deformation or attachment</t>
  </si>
  <si>
    <t>ori3_ol12_0.303</t>
  </si>
  <si>
    <t>\Day 4 ebsd ori3 ori3_ol13_34</t>
  </si>
  <si>
    <t>ori3_ol13</t>
  </si>
  <si>
    <t>ori3_ol13_1.391</t>
  </si>
  <si>
    <t>\Day 4 ebsd ori3 ori3_ol14_32</t>
  </si>
  <si>
    <t>ori3_ol14</t>
  </si>
  <si>
    <t>cracked</t>
  </si>
  <si>
    <t>ori3_ol14_0.316</t>
  </si>
  <si>
    <t>\Day 4 ebsd ori3 ori3_ol15_31</t>
  </si>
  <si>
    <t>ori3_ol15</t>
  </si>
  <si>
    <t>ori3_ol15_0.135</t>
  </si>
  <si>
    <t>ori3_ol15_0.334</t>
  </si>
  <si>
    <t>\Day 4 ebsd ori3 ori3_ol16_20</t>
  </si>
  <si>
    <t>ori3_ol16</t>
  </si>
  <si>
    <t>ori3_ol16_0.074</t>
  </si>
  <si>
    <t>ori3_ol16_0.105</t>
  </si>
  <si>
    <t>\Day 4 ebsd ori3 ori3_ol17_21</t>
  </si>
  <si>
    <t>ori3_ol17</t>
  </si>
  <si>
    <t>ori3_ol17_0.382</t>
  </si>
  <si>
    <t>ori3_ol17_0.366</t>
  </si>
  <si>
    <t>\Day 4 ebsd ori3 ori3_ol18_19</t>
  </si>
  <si>
    <t>ori3_ol18</t>
  </si>
  <si>
    <t>ori3_ol18_0.135</t>
  </si>
  <si>
    <t>\Day 4 ebsd ori3 ori3_ol19_18</t>
  </si>
  <si>
    <t>ori3_ol19</t>
  </si>
  <si>
    <t>ori3_ol19_0.25</t>
  </si>
  <si>
    <t>\Day 4 ebsd ori3 ori3_ol2_36</t>
  </si>
  <si>
    <t>ori3_ol2</t>
  </si>
  <si>
    <t>ori3_ol2_0.311</t>
  </si>
  <si>
    <t>\Day 4 ebsd ori3 ori3_ol2_37</t>
  </si>
  <si>
    <t>ori3_ol2_1.075</t>
  </si>
  <si>
    <t>Too small to see at our pixel res</t>
  </si>
  <si>
    <t>ori3_ol2_0.235</t>
  </si>
  <si>
    <t>ori3_ol2_0.909</t>
  </si>
  <si>
    <t>ori3_ol2_0.333</t>
  </si>
  <si>
    <t>\Day 4 ebsd ori3 ori3_ol3_38</t>
  </si>
  <si>
    <t>ori3_ol3</t>
  </si>
  <si>
    <t>ori3_ol3_0.089</t>
  </si>
  <si>
    <t>ori3_ol3_0.34</t>
  </si>
  <si>
    <t>\Day 4 ebsd ori3 ori3_ol4_24</t>
  </si>
  <si>
    <t>ori3_ol4</t>
  </si>
  <si>
    <t>ori3_ol4_0.287</t>
  </si>
  <si>
    <t>\Day 4 ebsd ori3 ori3_ol5_25</t>
  </si>
  <si>
    <t>ori3_ol5</t>
  </si>
  <si>
    <t>is deformed but with synnuesis hard to separate</t>
  </si>
  <si>
    <t>ori3_ol5_0.891</t>
  </si>
  <si>
    <t>\Day 4 ebsd ori3 ori3_ol6_23</t>
  </si>
  <si>
    <t>ori3_ol6</t>
  </si>
  <si>
    <t>ori3_ol6_0.107</t>
  </si>
  <si>
    <t>ori3_ol6_0.131</t>
  </si>
  <si>
    <t>\Day 4 ebsd ori3 ori3_ol7_17</t>
  </si>
  <si>
    <t>ori3_ol7</t>
  </si>
  <si>
    <t>ori3_ol7_0.52</t>
  </si>
  <si>
    <t>ori3_ol7_0.703</t>
  </si>
  <si>
    <t>\Day 4 ebsd ori3 ori3_ol8_22</t>
  </si>
  <si>
    <t>ori3_ol8</t>
  </si>
  <si>
    <t>ori3_ol8_0.422</t>
  </si>
  <si>
    <t>ori3_ol8_0.52</t>
  </si>
  <si>
    <t>\Day 4 ebsd ori3 ori3_ol9_29</t>
  </si>
  <si>
    <t>ori3_ol9</t>
  </si>
  <si>
    <t>ori3_ol9_0.132</t>
  </si>
  <si>
    <t>\Day 4 ebsd ori4 ori4_ol1_39</t>
  </si>
  <si>
    <t>ori4_ol1</t>
  </si>
  <si>
    <t>ori4_ol1_0.702</t>
  </si>
  <si>
    <t>ori4_ol1_0.106</t>
  </si>
  <si>
    <t>\Day 4 ebsd ori4 ori4_ol10_49</t>
  </si>
  <si>
    <t>ori4_ol10</t>
  </si>
  <si>
    <t>ori4_ol10_0.183</t>
  </si>
  <si>
    <t>ori4_ol10_0.133</t>
  </si>
  <si>
    <t>\Day 4 ebsd ori4 ori4_ol11_48</t>
  </si>
  <si>
    <t>ori4_ol11</t>
  </si>
  <si>
    <t>ori4_ol11_0.115</t>
  </si>
  <si>
    <t>ori4_ol11_0.257</t>
  </si>
  <si>
    <t>\Day 4 ebsd ori4 ori4_ol12_47</t>
  </si>
  <si>
    <t>ori4_ol12</t>
  </si>
  <si>
    <t>ori4_ol12_0.578</t>
  </si>
  <si>
    <t>crashes code at ebsd grain boundary stage, catastrophic crash, no debug possle</t>
  </si>
  <si>
    <t>ori4_ol12_0.617</t>
  </si>
  <si>
    <t>ori4_ol12_0.104</t>
  </si>
  <si>
    <t>ori4_ol12_0.107</t>
  </si>
  <si>
    <t>ori4_ol12_1.595</t>
  </si>
  <si>
    <t>\Day 4 ebsd ori4 ori4_ol13_51</t>
  </si>
  <si>
    <t>ori4_ol13</t>
  </si>
  <si>
    <t>ori4_ol13_0.581</t>
  </si>
  <si>
    <t>\Day 4 ebsd ori4 ori4_ol15_52</t>
  </si>
  <si>
    <t>ori4_ol15</t>
  </si>
  <si>
    <t>ori4_ol15_0.133</t>
  </si>
  <si>
    <t>\Day 4 ebsd ori4 ori4_ol16_53</t>
  </si>
  <si>
    <t>ori4_ol16</t>
  </si>
  <si>
    <t>Cracked edges? Or attachements</t>
  </si>
  <si>
    <t>ori4_ol16_0.365</t>
  </si>
  <si>
    <t>ori4_ol16_0.21</t>
  </si>
  <si>
    <t>ori4_ol16_0.759</t>
  </si>
  <si>
    <t>\Day 4 ebsd ori4 ori4_ol18_54</t>
  </si>
  <si>
    <t>ori4_ol18</t>
  </si>
  <si>
    <t>ori4_ol18_1.726</t>
  </si>
  <si>
    <t>\Day 4 ebsd ori4 ori4_ol2_40</t>
  </si>
  <si>
    <t>ori4_ol2</t>
  </si>
  <si>
    <t>ori4_ol2_0.237</t>
  </si>
  <si>
    <t>\Day 4 ebsd ori4 ori4_ol20_46</t>
  </si>
  <si>
    <t>ori4_ol20</t>
  </si>
  <si>
    <t>ori4_ol20_0.131</t>
  </si>
  <si>
    <t>ori4_ol20_0.103</t>
  </si>
  <si>
    <t>\Day 4 ebsd ori4 ori4_ol21_45</t>
  </si>
  <si>
    <t>ori4_ol21</t>
  </si>
  <si>
    <t>ori4_ol21_0.276</t>
  </si>
  <si>
    <t>ori4_ol21_0.108</t>
  </si>
  <si>
    <t>ori4_ol21_0.157</t>
  </si>
  <si>
    <t>\Day 4 ebsd ori4 ori4_ol3_41</t>
  </si>
  <si>
    <t>ori4_ol3</t>
  </si>
  <si>
    <t>ori4_ol3_0.144</t>
  </si>
  <si>
    <t>ori4_ol3_0.104</t>
  </si>
  <si>
    <t>ori4_ol3_1.248</t>
  </si>
  <si>
    <t>ori4_ol3_0.354</t>
  </si>
  <si>
    <t>\Day 4 ebsd ori4 ori4_ol4_42</t>
  </si>
  <si>
    <t>ori4_ol4</t>
  </si>
  <si>
    <t>ori4_ol4_0.132</t>
  </si>
  <si>
    <t>\Day 4 ebsd ori4 ori4_ol5_43</t>
  </si>
  <si>
    <t>ori4_ol5</t>
  </si>
  <si>
    <t>ori4_ol5_0.09</t>
  </si>
  <si>
    <t>\Day 4 ebsd ori4 ori4_ol50_50</t>
  </si>
  <si>
    <t>ori4_ol50</t>
  </si>
  <si>
    <t>ori4_ol50_0.378</t>
  </si>
  <si>
    <t>ori4_ol50_0.857</t>
  </si>
  <si>
    <t>ori4_ol50_0.551</t>
  </si>
  <si>
    <t>ori4_ol50_0.087</t>
  </si>
  <si>
    <t>\Day 4 ebsd ori4 ori4_ol6_44</t>
  </si>
  <si>
    <t>ori4_ol6</t>
  </si>
  <si>
    <t>ori4_ol6_0.234</t>
  </si>
  <si>
    <t>\ori1_1</t>
  </si>
  <si>
    <t>\ori1_1_0.061</t>
  </si>
  <si>
    <t>\ori1_1_1.049</t>
  </si>
  <si>
    <t>\ori1_10</t>
  </si>
  <si>
    <t>\ori1_10_0.094</t>
  </si>
  <si>
    <t>\ori1_10_0.086</t>
  </si>
  <si>
    <t>\ori1_10_0.07</t>
  </si>
  <si>
    <t>\ori1_10_0.156</t>
  </si>
  <si>
    <t>\ori1_10_0.105</t>
  </si>
  <si>
    <t>\ori1_11</t>
  </si>
  <si>
    <t>\ori1_11_0.092</t>
  </si>
  <si>
    <t>\ori1_11_0.076</t>
  </si>
  <si>
    <t>\ori1_11_0.14</t>
  </si>
  <si>
    <t>\ori1_11_1.117</t>
  </si>
  <si>
    <t>\ori1_12</t>
  </si>
  <si>
    <t>Cracked</t>
  </si>
  <si>
    <t>\ori1_12_0.349</t>
  </si>
  <si>
    <t>\ori1_12_0.274</t>
  </si>
  <si>
    <t>\ori1_12_0.358</t>
  </si>
  <si>
    <t>\ori1_13</t>
  </si>
  <si>
    <t>\ori1_13_0.256</t>
  </si>
  <si>
    <t>\ori1_13_0.526</t>
  </si>
  <si>
    <t>\ori1_14</t>
  </si>
  <si>
    <t>\ori1_14_1.087</t>
  </si>
  <si>
    <t>\ori1_15</t>
  </si>
  <si>
    <t>\ori1_15_0.043</t>
  </si>
  <si>
    <t>\ori1_15_0.083</t>
  </si>
  <si>
    <t>\ori1_16</t>
  </si>
  <si>
    <t>\ori1_16_0.053</t>
  </si>
  <si>
    <t>\ori1_16_0.121</t>
  </si>
  <si>
    <t>\ori1_18</t>
  </si>
  <si>
    <t>\ori1_18_0.052</t>
  </si>
  <si>
    <t>\ori1_2</t>
  </si>
  <si>
    <t>\ori1_2_0.095</t>
  </si>
  <si>
    <t>\ori1_3</t>
  </si>
  <si>
    <t>\ori1_3_0.136</t>
  </si>
  <si>
    <t>\ori1_3_0.07</t>
  </si>
  <si>
    <t>\ori1_4</t>
  </si>
  <si>
    <t>\ori1_4_0.08</t>
  </si>
  <si>
    <t>\ori1_4_0.696</t>
  </si>
  <si>
    <t>\ori1_4_0.373</t>
  </si>
  <si>
    <t>\ori1_4_0.411</t>
  </si>
  <si>
    <t>\ori1_5</t>
  </si>
  <si>
    <t>\ori1_5_1.539</t>
  </si>
  <si>
    <t>\ori1_5_0.077</t>
  </si>
  <si>
    <t>\ori1_5_0.407</t>
  </si>
  <si>
    <t>\ori1_6</t>
  </si>
  <si>
    <t>\ori1_6_0.069</t>
  </si>
  <si>
    <t>\ori1_6_0.072</t>
  </si>
  <si>
    <t>\ori1_7</t>
  </si>
  <si>
    <t>\ori1_7_0.554</t>
  </si>
  <si>
    <t>\ori1_8</t>
  </si>
  <si>
    <t>is some cracking too</t>
  </si>
  <si>
    <t>\ori1_8_0.84</t>
  </si>
  <si>
    <t>\ori1_9</t>
  </si>
  <si>
    <t>\ori1_9_0.362</t>
  </si>
  <si>
    <t>\M49_54</t>
  </si>
  <si>
    <t>\M49_54_0.077</t>
  </si>
  <si>
    <t>\M58_1</t>
  </si>
  <si>
    <t>\M58_1_2.021</t>
  </si>
  <si>
    <t>\M58_10</t>
  </si>
  <si>
    <t>\M58_10_0.085</t>
  </si>
  <si>
    <t>\M58_10_1.349</t>
  </si>
  <si>
    <t>\M58_10_0.221</t>
  </si>
  <si>
    <t>\M58_10_2.984</t>
  </si>
  <si>
    <t>\M58_11</t>
  </si>
  <si>
    <t>\M58_11_0.054</t>
  </si>
  <si>
    <t>\M58_11_0.043</t>
  </si>
  <si>
    <t>could be skewed edge of crystal</t>
  </si>
  <si>
    <t>\M58_11_0.481</t>
  </si>
  <si>
    <t>\M58_11_0.273</t>
  </si>
  <si>
    <t>\M58_11_0.123</t>
  </si>
  <si>
    <t>\M58_11_0.259</t>
  </si>
  <si>
    <t>\M58_12</t>
  </si>
  <si>
    <t>\M58_12_0.138</t>
  </si>
  <si>
    <t>\M58_13</t>
  </si>
  <si>
    <t>\M58_13_0.443</t>
  </si>
  <si>
    <t>\M58_14</t>
  </si>
  <si>
    <t>or possible cracking</t>
  </si>
  <si>
    <t>\M58_14_0.627</t>
  </si>
  <si>
    <t>\M58_14_0.11</t>
  </si>
  <si>
    <t>\M58_14_0.027</t>
  </si>
  <si>
    <t>\M58_14_0.322</t>
  </si>
  <si>
    <t>\M58_14_0.144</t>
  </si>
  <si>
    <t>\M58_14_0.132</t>
  </si>
  <si>
    <t>\M58_14_0.499</t>
  </si>
  <si>
    <t>\M58_14_0.131</t>
  </si>
  <si>
    <t>\M58_16</t>
  </si>
  <si>
    <t>\M58_16_0.063</t>
  </si>
  <si>
    <t>\M58_16_0.081</t>
  </si>
  <si>
    <t>\M58_17</t>
  </si>
  <si>
    <t>\M58_17_0.134</t>
  </si>
  <si>
    <t>\M58_17_0.055</t>
  </si>
  <si>
    <t>\M58_17_0.206</t>
  </si>
  <si>
    <t>probably cracking</t>
  </si>
  <si>
    <t>\M58_17_0.405</t>
  </si>
  <si>
    <t>\M58_19</t>
  </si>
  <si>
    <t>\M58_19_0.373</t>
  </si>
  <si>
    <t>\M58_2</t>
  </si>
  <si>
    <t>\M58_2_0.193</t>
  </si>
  <si>
    <t>\M58_23</t>
  </si>
  <si>
    <t>weird spew of dislocatins from one corner, uncertain origin</t>
  </si>
  <si>
    <t>\M58_23_0.364</t>
  </si>
  <si>
    <t>\M58_24</t>
  </si>
  <si>
    <t>\M58_24_0.067</t>
  </si>
  <si>
    <t>\M58_24_0.113</t>
  </si>
  <si>
    <t>\M58_29</t>
  </si>
  <si>
    <t>\M58_29_1.034</t>
  </si>
  <si>
    <t>\M58_29_0.4</t>
  </si>
  <si>
    <t>\M58_29_0.092</t>
  </si>
  <si>
    <t>starting to see bands</t>
  </si>
  <si>
    <t>\M58_29_0.194</t>
  </si>
  <si>
    <t>\M58_3</t>
  </si>
  <si>
    <t>\M58_3_0.275</t>
  </si>
  <si>
    <t>\M58_30</t>
  </si>
  <si>
    <t>\M58_30_0.265</t>
  </si>
  <si>
    <t>\M58_30_0.174</t>
  </si>
  <si>
    <t>\M58_30_0.7</t>
  </si>
  <si>
    <t>\M58_31</t>
  </si>
  <si>
    <t>\M58_31_0.309</t>
  </si>
  <si>
    <t>some parts of deformation could be synnesis</t>
  </si>
  <si>
    <t>\M58_31_0.388</t>
  </si>
  <si>
    <t>\M58_32</t>
  </si>
  <si>
    <t>\M58_32_0.83</t>
  </si>
  <si>
    <t>\M58_32_0.189</t>
  </si>
  <si>
    <t>\M58_32_0.322</t>
  </si>
  <si>
    <t>\M58_32_0.093</t>
  </si>
  <si>
    <t>\M58_32_0.755</t>
  </si>
  <si>
    <t>\M58_32_0.304</t>
  </si>
  <si>
    <t>\M58_33</t>
  </si>
  <si>
    <t>\M58_33_0.085</t>
  </si>
  <si>
    <t>D</t>
  </si>
  <si>
    <t>is deformed but mayne synnuesis at the same orientation to explain morphology</t>
  </si>
  <si>
    <t>\M58_33_1.176</t>
  </si>
  <si>
    <t>\M58_33_0.035</t>
  </si>
  <si>
    <t>\M58_33_0.173</t>
  </si>
  <si>
    <t>\M58_33_0.196</t>
  </si>
  <si>
    <t>\M58_33_0.252</t>
  </si>
  <si>
    <t>\M58_33_0.199</t>
  </si>
  <si>
    <t>\M58_33_1.657</t>
  </si>
  <si>
    <t>\M58_34</t>
  </si>
  <si>
    <t>\M58_34_0.423</t>
  </si>
  <si>
    <t>\M58_34_0.318</t>
  </si>
  <si>
    <t>\M58_35</t>
  </si>
  <si>
    <t>\M58_35_0.095</t>
  </si>
  <si>
    <t>\M58_35_0.224</t>
  </si>
  <si>
    <t>\M58_35_0.056</t>
  </si>
  <si>
    <t>\M58_36</t>
  </si>
  <si>
    <t>\M58_36_0.085</t>
  </si>
  <si>
    <t>starting to deform, on RHS</t>
  </si>
  <si>
    <t>\M58_36_0.273</t>
  </si>
  <si>
    <t>\M58_37</t>
  </si>
  <si>
    <t>\M58_37_0.737</t>
  </si>
  <si>
    <t>\M58_39</t>
  </si>
  <si>
    <t>starting to deform at bottom</t>
  </si>
  <si>
    <t>\M58_39_0.277</t>
  </si>
  <si>
    <t>\M58_4</t>
  </si>
  <si>
    <t>\M58_4_0.508</t>
  </si>
  <si>
    <t>\M58_40_wavypatterns</t>
  </si>
  <si>
    <t>GOS artificially raised by weird feature in middle</t>
  </si>
  <si>
    <t>\M58_40_wavypatterns_1.1</t>
  </si>
  <si>
    <t>\M58_40_wavypatterns_0.123</t>
  </si>
  <si>
    <t>\M58_41</t>
  </si>
  <si>
    <t>\M58_41_0.079</t>
  </si>
  <si>
    <t>\M58_41_0.609</t>
  </si>
  <si>
    <t>\M58_41_1.681</t>
  </si>
  <si>
    <t>\M58_41_0.739</t>
  </si>
  <si>
    <t>\M58_41_0.307</t>
  </si>
  <si>
    <t>\M58_5</t>
  </si>
  <si>
    <t>\M58_5_0.498</t>
  </si>
  <si>
    <t>\M58_5_0.86</t>
  </si>
  <si>
    <t>\M58_6</t>
  </si>
  <si>
    <t>\M58_6_0.131</t>
  </si>
  <si>
    <t>\M58_6_0.069</t>
  </si>
  <si>
    <t>\M58_6_0.088</t>
  </si>
  <si>
    <t>\M58_6_0.185</t>
  </si>
  <si>
    <t>\M58_6_0.249</t>
  </si>
  <si>
    <t>\M58_6_0.536</t>
  </si>
  <si>
    <t>\M58_7</t>
  </si>
  <si>
    <t>\M58_7_1.916</t>
  </si>
  <si>
    <t>\M58_7_4.387</t>
  </si>
  <si>
    <t>\M58_70_LHS</t>
  </si>
  <si>
    <t>\M58_70_LHS_0.213</t>
  </si>
  <si>
    <t>\M58_70_LHS_0.182</t>
  </si>
  <si>
    <t>\M58_70_RHS</t>
  </si>
  <si>
    <t>\M58_70_RHS_0.067</t>
  </si>
  <si>
    <t>\M58_70_RHS_0.63</t>
  </si>
  <si>
    <t>\M58_71</t>
  </si>
  <si>
    <t>\M58_71_0.245</t>
  </si>
  <si>
    <t>\M58_71_0.417</t>
  </si>
  <si>
    <t>\M58_72</t>
  </si>
  <si>
    <t>\M58_72_0.124</t>
  </si>
  <si>
    <t>\M58_73</t>
  </si>
  <si>
    <t>\M58_73_0.103</t>
  </si>
  <si>
    <t>\M58_74</t>
  </si>
  <si>
    <t>\M58_74_1.017</t>
  </si>
  <si>
    <t>\M58_9</t>
  </si>
  <si>
    <t>\M58_9_0.127</t>
  </si>
  <si>
    <t>\M58_9_0.202</t>
  </si>
  <si>
    <t>\M58_9_0.807</t>
  </si>
  <si>
    <t>\M58_9_0.697</t>
  </si>
  <si>
    <t>\MLP_160</t>
  </si>
  <si>
    <t>\MLP_160_0.069</t>
  </si>
  <si>
    <t>\MLP_160_0.081</t>
  </si>
  <si>
    <t>\MLP_161</t>
  </si>
  <si>
    <t>\MLP_161_0.099</t>
  </si>
  <si>
    <t>\MLP_161_0.285</t>
  </si>
  <si>
    <t>\MLP_161_0.107</t>
  </si>
  <si>
    <t>\MLP_162</t>
  </si>
  <si>
    <t>\MLP_162_0.141</t>
  </si>
  <si>
    <t>\MLP_164</t>
  </si>
  <si>
    <t>\MLP_164_0.536</t>
  </si>
  <si>
    <t>\MLP_165</t>
  </si>
  <si>
    <t>\MLP_165_0.397</t>
  </si>
  <si>
    <t>\MLP_165_1.089</t>
  </si>
  <si>
    <t>\MLP_166</t>
  </si>
  <si>
    <t>\MLP_166_0.597</t>
  </si>
  <si>
    <t>\MLP_166_0.102</t>
  </si>
  <si>
    <t>\MLP_166_0.478</t>
  </si>
  <si>
    <t>\MLP_166_0.836</t>
  </si>
  <si>
    <t>\MLP_166_0.518</t>
  </si>
  <si>
    <t>\MLP_167</t>
  </si>
  <si>
    <t>\MLP_167_0.985</t>
  </si>
  <si>
    <t>\MLP_168</t>
  </si>
  <si>
    <t>\MLP_168_0.296</t>
  </si>
  <si>
    <t>\MLP_169</t>
  </si>
  <si>
    <t>\MLP_169_0.128</t>
  </si>
  <si>
    <t>\48g_303</t>
  </si>
  <si>
    <t>\48g_303_0.098</t>
  </si>
  <si>
    <t>\48g_306</t>
  </si>
  <si>
    <t>\48g_306_0.122</t>
  </si>
  <si>
    <t>\48g_306_0.662</t>
  </si>
  <si>
    <t>\48g_312_bottom_ol</t>
  </si>
  <si>
    <t>\48g_312_bottom_ol_0.126</t>
  </si>
  <si>
    <t>not orthogonal, so isnt going to work. See both directions, but some are grain boundaries</t>
  </si>
  <si>
    <t>\48g_312_bottom_ol_1.509</t>
  </si>
  <si>
    <t>\48g_312_top_opx</t>
  </si>
  <si>
    <t>\48g_312_top_opx_0.146</t>
  </si>
  <si>
    <t>\48g_312_top_opx_0.051</t>
  </si>
  <si>
    <t>\48g_312_top_opx_0.208</t>
  </si>
  <si>
    <t>\48g_313</t>
  </si>
  <si>
    <t>\48g_313_0.574</t>
  </si>
  <si>
    <t>\48g_317</t>
  </si>
  <si>
    <t>\48g_317_0.106</t>
  </si>
  <si>
    <t>\48g_317_0.57</t>
  </si>
  <si>
    <t>\48g_317_0.231</t>
  </si>
  <si>
    <t>\48g_319</t>
  </si>
  <si>
    <t>\48g_319_0.073</t>
  </si>
  <si>
    <t>\48g_319_0.474</t>
  </si>
  <si>
    <t>\48g_322</t>
  </si>
  <si>
    <t>\48g_322_0.486</t>
  </si>
  <si>
    <t>\48g_322_0.79</t>
  </si>
  <si>
    <t>\48g_322_0.039</t>
  </si>
  <si>
    <t>\48g_324</t>
  </si>
  <si>
    <t>\48g_324_0.807</t>
  </si>
  <si>
    <t>\48g_324_1.747</t>
  </si>
  <si>
    <t>\48g_324_0.084</t>
  </si>
  <si>
    <t>\48g_324_0.542</t>
  </si>
  <si>
    <t>\48g_50</t>
  </si>
  <si>
    <t>\48g_50_0.785</t>
  </si>
  <si>
    <t>\48g_51</t>
  </si>
  <si>
    <t>\48g_51_0.118</t>
  </si>
  <si>
    <t>\48g_51_0.508</t>
  </si>
  <si>
    <t>\48g_54</t>
  </si>
  <si>
    <t>\48g_54_0.079</t>
  </si>
  <si>
    <t>\48g_56</t>
  </si>
  <si>
    <t>\48g_56_0.04</t>
  </si>
  <si>
    <t>\48g_56_0.037</t>
  </si>
  <si>
    <t>\48g_56_0.2</t>
  </si>
  <si>
    <t>\48g_56_0.036</t>
  </si>
  <si>
    <t>\48g_56_0.194</t>
  </si>
  <si>
    <t>\48g_56_0.618</t>
  </si>
  <si>
    <t>\48g_56_0.243</t>
  </si>
  <si>
    <t>\48g_59</t>
  </si>
  <si>
    <t>\48g_59_0.191</t>
  </si>
  <si>
    <t>\48g_63</t>
  </si>
  <si>
    <t>\48g_63_0.118</t>
  </si>
  <si>
    <t>\48g_63_0.093</t>
  </si>
  <si>
    <t>\48g_63_0.175</t>
  </si>
  <si>
    <t>\48g_63_0.409</t>
  </si>
  <si>
    <t>\48g_63_0.453</t>
  </si>
  <si>
    <t>\48i_1</t>
  </si>
  <si>
    <t>\48i_1_0.114</t>
  </si>
  <si>
    <t>\48i_1_0.073</t>
  </si>
  <si>
    <t>\48i_1_0.072</t>
  </si>
  <si>
    <t>\48i_1_0.104</t>
  </si>
  <si>
    <t>\48i_10</t>
  </si>
  <si>
    <t>\48i_10_0.079</t>
  </si>
  <si>
    <t>\48i_10_0.05</t>
  </si>
  <si>
    <t>\48i_10_0.514</t>
  </si>
  <si>
    <t>\48i_3</t>
  </si>
  <si>
    <t>\48i_3_0.1</t>
  </si>
  <si>
    <t>\48i_3_0.078</t>
  </si>
  <si>
    <t>\48i_3_0.114</t>
  </si>
  <si>
    <t>\48i_3_0.294</t>
  </si>
  <si>
    <t>\48i_3_0.052</t>
  </si>
  <si>
    <t>\48i_5</t>
  </si>
  <si>
    <t>\48i_5_0.111</t>
  </si>
  <si>
    <t>\48i_5_0.042</t>
  </si>
  <si>
    <t>\48i_5_0.093</t>
  </si>
  <si>
    <t>\79a_51</t>
  </si>
  <si>
    <t>\79a_51_0.045</t>
  </si>
  <si>
    <t>\79a_51_0.052</t>
  </si>
  <si>
    <t>\79a_51_0.055</t>
  </si>
  <si>
    <t>\79a_59</t>
  </si>
  <si>
    <t>\79a_59_0.088</t>
  </si>
  <si>
    <t>\79a_59_1.898</t>
  </si>
  <si>
    <t>\79a_59_0.061</t>
  </si>
  <si>
    <t>\79e_100</t>
  </si>
  <si>
    <t>\79e_100_0.167</t>
  </si>
  <si>
    <t>\79e_101</t>
  </si>
  <si>
    <t>\79e_101_0.152</t>
  </si>
  <si>
    <t>\79e_102</t>
  </si>
  <si>
    <t>\79e_102_0.071</t>
  </si>
  <si>
    <t>\79e_102_0.711</t>
  </si>
  <si>
    <t>\79e_102_0.161</t>
  </si>
  <si>
    <t>\79e_102_0.094</t>
  </si>
  <si>
    <t>\79e_102_0.983</t>
  </si>
  <si>
    <t>\79e_102_0.148</t>
  </si>
  <si>
    <t>\79e_102_0.524</t>
  </si>
  <si>
    <t>\79e_102_0.372</t>
  </si>
  <si>
    <t>\79e_102_0.04</t>
  </si>
  <si>
    <t>\79e_102_0.527</t>
  </si>
  <si>
    <t>\79e_102_0.304</t>
  </si>
  <si>
    <t>\79e_105</t>
  </si>
  <si>
    <t>\79e_105_0.624</t>
  </si>
  <si>
    <t>\79e_106</t>
  </si>
  <si>
    <t>\79e_106_0.216</t>
  </si>
  <si>
    <t>\79e_107</t>
  </si>
  <si>
    <t>\79e_107_0.097</t>
  </si>
  <si>
    <t>\79e_107_0.566</t>
  </si>
  <si>
    <t>\79e_109</t>
  </si>
  <si>
    <t>\79e_109_1.274</t>
  </si>
  <si>
    <t>\79e_109_1.116</t>
  </si>
  <si>
    <t>\79e_123</t>
  </si>
  <si>
    <t>\79e_123_0.807</t>
  </si>
  <si>
    <t>\79e_123_0.7</t>
  </si>
  <si>
    <t>\79e_123_0.618</t>
  </si>
  <si>
    <t>\79e_124</t>
  </si>
  <si>
    <t>\79e_124_0.725</t>
  </si>
  <si>
    <t>\79e_129</t>
  </si>
  <si>
    <t>\79e_129_0.266</t>
  </si>
  <si>
    <t>\79e_133</t>
  </si>
  <si>
    <t>\79e_133_0.149</t>
  </si>
  <si>
    <t>\79e_138</t>
  </si>
  <si>
    <t>\79e_138_0.286</t>
  </si>
  <si>
    <t>\79e_200</t>
  </si>
  <si>
    <t>\79e_200_0.143</t>
  </si>
  <si>
    <t>\79e_200_0.206</t>
  </si>
  <si>
    <t>\79e_200_0.256</t>
  </si>
  <si>
    <t>\79e_200_0.081</t>
  </si>
  <si>
    <t>\79e_200_0.092</t>
  </si>
  <si>
    <t>\79e_200_0.472</t>
  </si>
  <si>
    <t>\79e_200_0.425</t>
  </si>
  <si>
    <t>\79e_201</t>
  </si>
  <si>
    <t>\79e_201_0.497</t>
  </si>
  <si>
    <t>\79e_202</t>
  </si>
  <si>
    <t>\79e_202_2.121</t>
  </si>
  <si>
    <t>\79e_204</t>
  </si>
  <si>
    <t>\79e_204_1.125</t>
  </si>
  <si>
    <t>\79e_205</t>
  </si>
  <si>
    <t>\79e_205_0.104</t>
  </si>
  <si>
    <t>\79e_211</t>
  </si>
  <si>
    <t>\79e_211_0.076</t>
  </si>
  <si>
    <t>\MLP_51</t>
  </si>
  <si>
    <t>\MLP_51_0.716</t>
  </si>
  <si>
    <t>\MLP_51_1.067</t>
  </si>
  <si>
    <t>\MLP_51_0.699</t>
  </si>
  <si>
    <t>\MLP_51_0.401</t>
  </si>
  <si>
    <t>\MLP_51_0.924</t>
  </si>
  <si>
    <t>\MLP_52</t>
  </si>
  <si>
    <t>\MLP_52_0.257</t>
  </si>
  <si>
    <t>\MLP_53</t>
  </si>
  <si>
    <t>\MLP_53_0.138</t>
  </si>
  <si>
    <t>\MLP_53_0.476</t>
  </si>
  <si>
    <t>\MLP_55</t>
  </si>
  <si>
    <t>\MLP_55_0.061</t>
  </si>
  <si>
    <t>\MLP_55_1.334</t>
  </si>
  <si>
    <t>\MLP_55_0.133</t>
  </si>
  <si>
    <t xml:space="preserve">\M49_3  </t>
  </si>
  <si>
    <t>\M49_3  _0.11</t>
  </si>
  <si>
    <t>\M49_3  _0.115</t>
  </si>
  <si>
    <t xml:space="preserve">\M84_5  </t>
  </si>
  <si>
    <t>\M84_5  _0.445</t>
  </si>
  <si>
    <t>\M84_5  _0.704</t>
  </si>
  <si>
    <t xml:space="preserve">\M85_2  </t>
  </si>
  <si>
    <t>\M85_2  _0.103</t>
  </si>
  <si>
    <t>\M85_2  _0.519</t>
  </si>
  <si>
    <t xml:space="preserve">\M85_24  </t>
  </si>
  <si>
    <t>\M85_24  _0.145</t>
  </si>
  <si>
    <t>\M85_24  _0.081</t>
  </si>
  <si>
    <t>\M85_24  _0.076</t>
  </si>
  <si>
    <t>\M85_24  _0.474</t>
  </si>
  <si>
    <t>\M85_24  _1.673</t>
  </si>
  <si>
    <t>\M85_24  _0.102</t>
  </si>
  <si>
    <t>\M85_24  _2.886</t>
  </si>
  <si>
    <t xml:space="preserve">\M85_6  </t>
  </si>
  <si>
    <t>\M85_6  _0.443</t>
  </si>
  <si>
    <t>\M85_6  _0.279</t>
  </si>
  <si>
    <t>grainID_x</t>
  </si>
  <si>
    <t>GOS_x</t>
  </si>
  <si>
    <t>eruption</t>
  </si>
  <si>
    <t>a length</t>
  </si>
  <si>
    <t>D length</t>
  </si>
  <si>
    <t>E length</t>
  </si>
  <si>
    <t>B length</t>
  </si>
  <si>
    <t>C length</t>
  </si>
  <si>
    <t>Tilt length</t>
  </si>
  <si>
    <t>Twist length</t>
  </si>
  <si>
    <t>len1</t>
  </si>
  <si>
    <t>len2</t>
  </si>
  <si>
    <t>len3</t>
  </si>
  <si>
    <t>len4</t>
  </si>
  <si>
    <t>len5</t>
  </si>
  <si>
    <t>len6</t>
  </si>
  <si>
    <t>len7</t>
  </si>
  <si>
    <t>len8</t>
  </si>
  <si>
    <t>len9</t>
  </si>
  <si>
    <t>len10</t>
  </si>
  <si>
    <t>len11</t>
  </si>
  <si>
    <t>len12</t>
  </si>
  <si>
    <t>len13</t>
  </si>
  <si>
    <t>len14</t>
  </si>
  <si>
    <t>len15</t>
  </si>
  <si>
    <t>len16</t>
  </si>
  <si>
    <t>len17</t>
  </si>
  <si>
    <t>len18</t>
  </si>
  <si>
    <t>len19</t>
  </si>
  <si>
    <t>len20</t>
  </si>
  <si>
    <t>to_merge1</t>
  </si>
  <si>
    <t>mean_length</t>
  </si>
  <si>
    <t>median_length</t>
  </si>
  <si>
    <t>\EBSD MP2_63 Map_063_0.413</t>
  </si>
  <si>
    <t>Linear Intercept Distances ---&gt;</t>
  </si>
  <si>
    <t>Boundary Lengths (if deformed)</t>
  </si>
  <si>
    <t>Perc Tilt</t>
  </si>
  <si>
    <t>Perc Twist</t>
  </si>
  <si>
    <t>\Expl_600</t>
  </si>
  <si>
    <t>\Expl_600_1.413</t>
  </si>
  <si>
    <t>\Expl_601</t>
  </si>
  <si>
    <t>\Expl_601_0.126</t>
  </si>
  <si>
    <t>\Expl_601_0.181</t>
  </si>
  <si>
    <t>\Expl_601_0.798</t>
  </si>
  <si>
    <t>\Expl_602</t>
  </si>
  <si>
    <t>\Expl_602_0.355</t>
  </si>
  <si>
    <t>\Expl_602_0.462</t>
  </si>
  <si>
    <t>\Expl_602_0.517</t>
  </si>
  <si>
    <t>\Expl_608</t>
  </si>
  <si>
    <t>\Expl_608_0.222</t>
  </si>
  <si>
    <t>\Expl_608_0.714</t>
  </si>
  <si>
    <t>\Expl_610</t>
  </si>
  <si>
    <t>\Expl_610_0.128</t>
  </si>
  <si>
    <t>\Expl_610_0.159</t>
  </si>
  <si>
    <t>\Expl_610_0.311</t>
  </si>
  <si>
    <t>\Expl_610_0.424</t>
  </si>
  <si>
    <t>\Expl_610_0.596</t>
  </si>
  <si>
    <t>\Expl_612</t>
  </si>
  <si>
    <t>\Expl_612_0.031</t>
  </si>
  <si>
    <t>\Expl_612_0.083</t>
  </si>
  <si>
    <t>\Expl_612_0.148</t>
  </si>
  <si>
    <t>\Expl_612_0.2</t>
  </si>
  <si>
    <t>\Expl_612_0.271</t>
  </si>
  <si>
    <t>\Expl_612_1.243</t>
  </si>
  <si>
    <t>\Expl_614</t>
  </si>
  <si>
    <t>\Expl_614_0.115</t>
  </si>
  <si>
    <t>\Expl_614_0.504</t>
  </si>
  <si>
    <t>\Expl_618</t>
  </si>
  <si>
    <t>\Expl_618_0.076</t>
  </si>
  <si>
    <t>\Expl_618_0.115</t>
  </si>
  <si>
    <t>\Expl_618_0.163</t>
  </si>
  <si>
    <t>\Expl_618_0.165</t>
  </si>
  <si>
    <t>\Expl_618_0.332</t>
  </si>
  <si>
    <t>\Expl_618_0.371</t>
  </si>
  <si>
    <t>\Expl_618_0.695</t>
  </si>
  <si>
    <t>\Expl_618_1.04</t>
  </si>
  <si>
    <t>\Expl_619</t>
  </si>
  <si>
    <t>\Expl_619_0.469</t>
  </si>
  <si>
    <t>\Expl_620</t>
  </si>
  <si>
    <t>\Expl_620_0.208</t>
  </si>
  <si>
    <t>\Expl_620_0.282</t>
  </si>
  <si>
    <t>\Expl_620_0.348</t>
  </si>
  <si>
    <t>\Expl_620_0.537</t>
  </si>
  <si>
    <t>\Expl_620_0.566</t>
  </si>
  <si>
    <t>\Expl_621</t>
  </si>
  <si>
    <t>\Expl_621_2.881</t>
  </si>
  <si>
    <t>\Expl_622</t>
  </si>
  <si>
    <t>\Expl_622_0.509</t>
  </si>
  <si>
    <t>\Expl_623</t>
  </si>
  <si>
    <t>\Expl_623_0.118</t>
  </si>
  <si>
    <t>\Expl_623_0.677</t>
  </si>
  <si>
    <t>\Expl_624</t>
  </si>
  <si>
    <t>\Expl_624_0.524</t>
  </si>
  <si>
    <t>\Expl_634</t>
  </si>
  <si>
    <t>\Expl_634_0.196</t>
  </si>
  <si>
    <t>\Expl_634_0.426</t>
  </si>
  <si>
    <t>\Expl_634_0.669</t>
  </si>
  <si>
    <t>\Expl_634_0.719</t>
  </si>
  <si>
    <t>\Expl_636</t>
  </si>
  <si>
    <t>\Expl_636_0.119</t>
  </si>
  <si>
    <t>\Expl_636_0.187</t>
  </si>
  <si>
    <t>\Expl_636_0.195</t>
  </si>
  <si>
    <t>\Expl_636_1.556</t>
  </si>
  <si>
    <t>\Expl_637</t>
  </si>
  <si>
    <t>\Expl_637_0.278</t>
  </si>
  <si>
    <t>\Expl_637_0.366</t>
  </si>
  <si>
    <t>\Expl_638</t>
  </si>
  <si>
    <t>\Expl_638_0.587</t>
  </si>
  <si>
    <t>\Expl_638_0.89</t>
  </si>
  <si>
    <t>\Expl_639</t>
  </si>
  <si>
    <t>\Expl_639_0.165</t>
  </si>
  <si>
    <t>\Expl_639_0.17</t>
  </si>
  <si>
    <t>\Expl_639_1.987</t>
  </si>
  <si>
    <t>\Expl_640</t>
  </si>
  <si>
    <t>mosacity</t>
  </si>
  <si>
    <t>\Expl_640_0.427</t>
  </si>
  <si>
    <t>\Expl_646</t>
  </si>
  <si>
    <t>\Expl_646_0.167</t>
  </si>
  <si>
    <t>\Expl_646_0.272</t>
  </si>
  <si>
    <t>\Expl_646_0.541</t>
  </si>
  <si>
    <t>\Expl_650</t>
  </si>
  <si>
    <t>\Expl_650_0.252</t>
  </si>
  <si>
    <t>\Expl_650_0.431</t>
  </si>
  <si>
    <t>\Expl_650_0.672</t>
  </si>
  <si>
    <t>\Expl_652</t>
  </si>
  <si>
    <t>\Expl_652_0.097</t>
  </si>
  <si>
    <t>\Expl_652_0.134</t>
  </si>
  <si>
    <t>\Expl_652_0.158</t>
  </si>
  <si>
    <t>\Expl_652_1.192</t>
  </si>
  <si>
    <t>\Expl_653</t>
  </si>
  <si>
    <t>\Expl_653_0.405</t>
  </si>
  <si>
    <t>\Expl_654</t>
  </si>
  <si>
    <t>\Expl_654_0.215</t>
  </si>
  <si>
    <t>\Expl_654_0.22</t>
  </si>
  <si>
    <t>\Expl_654_0.232</t>
  </si>
  <si>
    <t>\Expl_654_0.248</t>
  </si>
  <si>
    <t>\Expl_654_0.27</t>
  </si>
  <si>
    <t>\Expl_655</t>
  </si>
  <si>
    <t>\Expl_655_0.099</t>
  </si>
  <si>
    <t>\Expl_655_0.194</t>
  </si>
  <si>
    <t>\Expl_655_0.984</t>
  </si>
  <si>
    <t>\Expl_656</t>
  </si>
  <si>
    <t>\Expl_656_0.241</t>
  </si>
  <si>
    <t>\Expl_656_0.611</t>
  </si>
  <si>
    <t>\Expl_657</t>
  </si>
  <si>
    <t>\Expl_657_0.398</t>
  </si>
  <si>
    <t>\IZ_570</t>
  </si>
  <si>
    <t>\IZ_570_0.137</t>
  </si>
  <si>
    <t>\IZ_570_0.219</t>
  </si>
  <si>
    <t>\IZ_570_0.221</t>
  </si>
  <si>
    <t>\IZ_570_0.299</t>
  </si>
  <si>
    <t>\IZ_571</t>
  </si>
  <si>
    <t>\IZ_571_0.083</t>
  </si>
  <si>
    <t>\IZ_571_0.12</t>
  </si>
  <si>
    <t>\IZ_571_0.171</t>
  </si>
  <si>
    <t>\IZ_571_0.174</t>
  </si>
  <si>
    <t>\IZ_571_0.215</t>
  </si>
  <si>
    <t>\IZ_571_0.219</t>
  </si>
  <si>
    <t>\IZ_571_0.257</t>
  </si>
  <si>
    <t>\IZ_571_0.695</t>
  </si>
  <si>
    <t>\IZ_572</t>
  </si>
  <si>
    <t>\IZ_572_0.11</t>
  </si>
  <si>
    <t>\IZ_572_0.112</t>
  </si>
  <si>
    <t>\IZ_572_0.118</t>
  </si>
  <si>
    <t>\IZ_572_0.155</t>
  </si>
  <si>
    <t>\IZ_572_0.235</t>
  </si>
  <si>
    <t>\IZ_572_0.69</t>
  </si>
  <si>
    <t>\IZ_572_1.473</t>
  </si>
  <si>
    <t>\IZ_572_1.54</t>
  </si>
  <si>
    <t>\IZ_572_1.85</t>
  </si>
  <si>
    <t>\IZ_573</t>
  </si>
  <si>
    <t>some element of synnuesis too</t>
  </si>
  <si>
    <t>\IZ_573_0.747</t>
  </si>
  <si>
    <t>\IZ_574</t>
  </si>
  <si>
    <t>\IZ_574_0.659</t>
  </si>
  <si>
    <t>\IZ_575</t>
  </si>
  <si>
    <t>\IZ_575_0.139</t>
  </si>
  <si>
    <t>\IZ_575_0.16</t>
  </si>
  <si>
    <t>\IZ_575_0.163</t>
  </si>
  <si>
    <t>\IZ_575_0.215</t>
  </si>
  <si>
    <t>\IZ_575_0.341</t>
  </si>
  <si>
    <t>\IZ_575_0.606</t>
  </si>
  <si>
    <t>\IZ_576</t>
  </si>
  <si>
    <t>\IZ_576_0.149</t>
  </si>
  <si>
    <t>\IZ_576_0.203</t>
  </si>
  <si>
    <t>\IZ_576_0.318</t>
  </si>
  <si>
    <t>\IZ_577</t>
  </si>
  <si>
    <t>\IZ_577_0.126</t>
  </si>
  <si>
    <t>\IZ_577_0.296</t>
  </si>
  <si>
    <t>\IZ_577_0.591</t>
  </si>
  <si>
    <t>\IZ_578</t>
  </si>
  <si>
    <t>\IZ_578_0.162</t>
  </si>
  <si>
    <t>\IZ_578_0.24</t>
  </si>
  <si>
    <t>\IZ_578_0.308</t>
  </si>
  <si>
    <t>\IZ_578_0.639</t>
  </si>
  <si>
    <t>\IZ_578_1.497</t>
  </si>
  <si>
    <t>\IZ_579</t>
  </si>
  <si>
    <t>\IZ_579_0.407</t>
  </si>
  <si>
    <t>\IZ_579_0.6</t>
  </si>
  <si>
    <t>\IZ_580</t>
  </si>
  <si>
    <t>\IZ_580_0.237</t>
  </si>
  <si>
    <t>\IZ_580_0.306</t>
  </si>
  <si>
    <t>\IZ_580_0.476</t>
  </si>
  <si>
    <t>\IZ_581</t>
  </si>
  <si>
    <t>\IZ_581_0.162</t>
  </si>
  <si>
    <t>\IZ_581_0.179</t>
  </si>
  <si>
    <t>\IZ_581_0.197</t>
  </si>
  <si>
    <t>\IZ_581_1.902</t>
  </si>
  <si>
    <t>\IZ_582</t>
  </si>
  <si>
    <t>\IZ_582_0.182</t>
  </si>
  <si>
    <t>\IZ_582_0.266</t>
  </si>
  <si>
    <t>\IZ_582_0.282</t>
  </si>
  <si>
    <t>\IZ_582_0.343</t>
  </si>
  <si>
    <t>\IZ_583</t>
  </si>
  <si>
    <t>\IZ_583_0.062</t>
  </si>
  <si>
    <t>\IZ_583_0.076</t>
  </si>
  <si>
    <t>\IZ_583_0.112</t>
  </si>
  <si>
    <t>\IZ_583_0.117</t>
  </si>
  <si>
    <t>\IZ_583_0.121</t>
  </si>
  <si>
    <t>\IZ_583_0.127</t>
  </si>
  <si>
    <t>\IZ_583_0.141</t>
  </si>
  <si>
    <t>\IZ_583_0.19</t>
  </si>
  <si>
    <t>\IZ_583_0.26</t>
  </si>
  <si>
    <t>\IZ_583_0.393</t>
  </si>
  <si>
    <t>\IZ_584</t>
  </si>
  <si>
    <t>\IZ_584_0.062</t>
  </si>
  <si>
    <t>\IZ_584_0.076</t>
  </si>
  <si>
    <t>\IZ_584_0.112</t>
  </si>
  <si>
    <t>\IZ_584_0.117</t>
  </si>
  <si>
    <t>\IZ_584_0.121</t>
  </si>
  <si>
    <t>\IZ_584_0.127</t>
  </si>
  <si>
    <t>\IZ_584_0.141</t>
  </si>
  <si>
    <t>\IZ_584_0.19</t>
  </si>
  <si>
    <t>\IZ_584_0.26</t>
  </si>
  <si>
    <t>\IZ_584_0.393</t>
  </si>
  <si>
    <t>\IZ_585</t>
  </si>
  <si>
    <t>\IZ_585_1.727</t>
  </si>
  <si>
    <t>\IZ_586</t>
  </si>
  <si>
    <t>\IZ_586_0.163</t>
  </si>
  <si>
    <t>\IZ_586_0.276</t>
  </si>
  <si>
    <t>\IZ_586_0.28</t>
  </si>
  <si>
    <t>\IZ_587</t>
  </si>
  <si>
    <t>\IZ_587_0.109</t>
  </si>
  <si>
    <t>\IZ_587_0.122</t>
  </si>
  <si>
    <t>\IZ_587_0.249</t>
  </si>
  <si>
    <t>\IZ_587_0.283</t>
  </si>
  <si>
    <t>\IZ_588</t>
  </si>
  <si>
    <t>\IZ_588_0.086</t>
  </si>
  <si>
    <t>\IZ_588_0.397</t>
  </si>
  <si>
    <t>\IZ_588_0.752</t>
  </si>
  <si>
    <t>\IZ_589</t>
  </si>
  <si>
    <t>\IZ_589_0.163</t>
  </si>
  <si>
    <t>\IZ_589_0.264</t>
  </si>
  <si>
    <t>\IZ_589_0.323</t>
  </si>
  <si>
    <t>\IZ_589_0.463</t>
  </si>
  <si>
    <t>\IZ_589_0.86</t>
  </si>
  <si>
    <t>\IZ_589_1.005</t>
  </si>
  <si>
    <t>\IZ_590</t>
  </si>
  <si>
    <t>\IZ_590_0.088</t>
  </si>
  <si>
    <t>\IZ_590_0.105</t>
  </si>
  <si>
    <t>\IZ_590_0.156</t>
  </si>
  <si>
    <t>\IZ_590_0.21</t>
  </si>
  <si>
    <t>\IZ_590_3.097</t>
  </si>
  <si>
    <t>\IZ_591</t>
  </si>
  <si>
    <t>\IZ_591_0.171</t>
  </si>
  <si>
    <t>\IZ_591_0.279</t>
  </si>
  <si>
    <t>\IZ_592</t>
  </si>
  <si>
    <t>\IZ_592_0.078</t>
  </si>
  <si>
    <t>\IZ_592_0.165</t>
  </si>
  <si>
    <t>\IZ_592_0.226</t>
  </si>
  <si>
    <t>\IZ_592_0.28</t>
  </si>
  <si>
    <t>\IZ_592_0.698</t>
  </si>
  <si>
    <t>\Izmount_IzI</t>
  </si>
  <si>
    <t>\Izmount_IzI_0.082</t>
  </si>
  <si>
    <t>\Izmount_IzI_0.145</t>
  </si>
  <si>
    <t>\Izmount_IzI_0.156</t>
  </si>
  <si>
    <t>\Izmount_IzI_0.188</t>
  </si>
  <si>
    <t>\Izmount_IzI_0.21</t>
  </si>
  <si>
    <t>\Izmount_IzI_0.312</t>
  </si>
  <si>
    <t>\Izmount_IzJ</t>
  </si>
  <si>
    <t>\Izmount_IzJ_0.163</t>
  </si>
  <si>
    <t>\Izmount_IzJ_0.334</t>
  </si>
  <si>
    <t>\Izmount_IzJ_3.162</t>
  </si>
  <si>
    <t>\Izmount_IzK</t>
  </si>
  <si>
    <t>\Izmount_IzK_0.186</t>
  </si>
  <si>
    <t>\Izmount_IzK_0.351</t>
  </si>
  <si>
    <t>\Izmount_IzL</t>
  </si>
  <si>
    <t>\Izmount_IzL_0.139</t>
  </si>
  <si>
    <t>\Izmount_IzL_0.161</t>
  </si>
  <si>
    <t>\Izmount_IzL_0.216</t>
  </si>
  <si>
    <t>\Izmount_IzL_0.219</t>
  </si>
  <si>
    <t>\Izmount_IzL_0.226</t>
  </si>
  <si>
    <t>\Izmount_IzL_0.265</t>
  </si>
  <si>
    <t>\Izmount_IzL_0.959</t>
  </si>
  <si>
    <t>\Izmount_IzM</t>
  </si>
  <si>
    <t>\Izmount_IzM_0.148</t>
  </si>
  <si>
    <t>\Izmount_IzM_0.216</t>
  </si>
  <si>
    <t>\Izmount_IzM_0.396</t>
  </si>
  <si>
    <t>\Izmount_IzM_0.455</t>
  </si>
  <si>
    <t>\Izmount_Iz_N</t>
  </si>
  <si>
    <t>\Izmount_Iz_N_0.188</t>
  </si>
  <si>
    <t>\Izmount_Iz_N_0.262</t>
  </si>
  <si>
    <t>\Izmount_Iz_N_0.417</t>
  </si>
  <si>
    <t>\Izmount_Iz_O</t>
  </si>
  <si>
    <t>\Izmount_Iz_O_0.178</t>
  </si>
  <si>
    <t>\Izmount_Iz_O_0.423</t>
  </si>
  <si>
    <t>\Izmount_Iz_O_0.441</t>
  </si>
  <si>
    <t>\Izmount_Iz_O_0.452</t>
  </si>
  <si>
    <t>\Izmount_Iz_P</t>
  </si>
  <si>
    <t>\Izmount_Iz_P_0.119</t>
  </si>
  <si>
    <t>\Izmount_Iz_P_0.141</t>
  </si>
  <si>
    <t>\Izmount_Iz_P_0.161</t>
  </si>
  <si>
    <t>\Izmount_Iz_P_0.18</t>
  </si>
  <si>
    <t>\Izmount_Iz_P_1.622</t>
  </si>
  <si>
    <t>\Izmount_Iz_Q</t>
  </si>
  <si>
    <t>\Izmount_Iz_Q_0.177</t>
  </si>
  <si>
    <t>\Izmount_Iz_Q_0.201</t>
  </si>
  <si>
    <t>\Izmount_Iz_Q_0.406</t>
  </si>
  <si>
    <t>\Izmount_Iz_Q_0.409</t>
  </si>
  <si>
    <t>\Izmount_Iz_R</t>
  </si>
  <si>
    <t>\Izmount_Iz_R_0.308</t>
  </si>
  <si>
    <t>\Izmount_Iz_S</t>
  </si>
  <si>
    <t>\Izmount_Iz_S_0.067</t>
  </si>
  <si>
    <t>\Izmount_Iz_S_0.167</t>
  </si>
  <si>
    <t>\Izmount_Iz_S_0.226</t>
  </si>
  <si>
    <t>some deformation too but cant separate</t>
  </si>
  <si>
    <t>\Izmount_Iz_S_0.423</t>
  </si>
  <si>
    <t>\Izmount_Iz_T</t>
  </si>
  <si>
    <t>\Izmount_Iz_T_0.199</t>
  </si>
  <si>
    <t>\Izmount_Iz_T_0.247</t>
  </si>
  <si>
    <t>\Izmount_Iz_T_0.444</t>
  </si>
  <si>
    <t>\Izmount_Iza</t>
  </si>
  <si>
    <t>\Izmount_Iza_0.27</t>
  </si>
  <si>
    <t>\Izmount_Izb</t>
  </si>
  <si>
    <t>hard to separate deformation/synnuesis</t>
  </si>
  <si>
    <t>\Izmount_Izb_0.9</t>
  </si>
  <si>
    <t>\Izmount_Izc</t>
  </si>
  <si>
    <t>\Izmount_Izc_0.163</t>
  </si>
  <si>
    <t>\Izmount_Izc_0.196</t>
  </si>
  <si>
    <t>\Izmount_Izc_0.226</t>
  </si>
  <si>
    <t>\Izmount_Izc_0.291</t>
  </si>
  <si>
    <t>\Izmount_Izc_0.314</t>
  </si>
  <si>
    <t>\Izmount_Izc_0.405</t>
  </si>
  <si>
    <t>\Izmount_Izd</t>
  </si>
  <si>
    <t>\Izmount_Izd_0.541</t>
  </si>
  <si>
    <t>\Izmount_Izd_1.247</t>
  </si>
  <si>
    <t>\Izmount_Ize</t>
  </si>
  <si>
    <t>\Izmount_Ize_0.23</t>
  </si>
  <si>
    <t>\Izmount_Ize_0.851</t>
  </si>
  <si>
    <t>\Izmount_Ize_3.508</t>
  </si>
  <si>
    <t>\Izmount_Izf</t>
  </si>
  <si>
    <t>\Izmount_Izf_0.349</t>
  </si>
  <si>
    <t>\Izmount_Izg</t>
  </si>
  <si>
    <t>\Izmount_Izg_0.194</t>
  </si>
  <si>
    <t>\Izmount_Izg_0.691</t>
  </si>
  <si>
    <t>\Izmount_Izg_0.729</t>
  </si>
  <si>
    <t>\Izmount_Izh</t>
  </si>
  <si>
    <t>\Izmount_Izh_0.101</t>
  </si>
  <si>
    <t>\Izmount_Izh_0.313</t>
  </si>
  <si>
    <t>\Izmount_Izh_1.084</t>
  </si>
  <si>
    <t>\Kil_2_L2_282</t>
  </si>
  <si>
    <t>\Kil_2_L2_282_0.231</t>
  </si>
  <si>
    <t>\Kil_2_L2_282_0.435</t>
  </si>
  <si>
    <t>\Kil_2_L2_282_0.638</t>
  </si>
  <si>
    <t>\Kil_2_L2_283</t>
  </si>
  <si>
    <t>\Kil_2_L2_283_0.107</t>
  </si>
  <si>
    <t>\Kil_2_L2_283_0.112</t>
  </si>
  <si>
    <t>\Kil_2_L2_283_0.21</t>
  </si>
  <si>
    <t>\Kil_2_L2_283_0.34</t>
  </si>
  <si>
    <t>\Kil_2_L2_283_0.485</t>
  </si>
  <si>
    <t>\Kil_2_L2_283_0.677</t>
  </si>
  <si>
    <t>\Kil_2_L2_284</t>
  </si>
  <si>
    <t>\Kil_2_L2_284_0.115</t>
  </si>
  <si>
    <t>\Kil_2_L2_284_0.168</t>
  </si>
  <si>
    <t>\Kil_2_L2_284_0.394</t>
  </si>
  <si>
    <t>\Kil_2_L2_284_0.472</t>
  </si>
  <si>
    <t>\Kil_2_L2_284_1.184</t>
  </si>
  <si>
    <t>\Kil_2_L2_284_1.306</t>
  </si>
  <si>
    <t>\Kil_2_L2_285</t>
  </si>
  <si>
    <t>\Kil_2_L2_285_0.227</t>
  </si>
  <si>
    <t>\Kil_2_L2_285_0.302</t>
  </si>
  <si>
    <t>\Kil_2_L2_285_0.639</t>
  </si>
  <si>
    <t>\Kil_2_L2_285_0.708</t>
  </si>
  <si>
    <t>\Kil_2_L2_285_0.825</t>
  </si>
  <si>
    <t>\Kil_2_L2_285_1.051</t>
  </si>
  <si>
    <t>\Kil_2_L2_285_1.212</t>
  </si>
  <si>
    <t>\Kil_2_L2_287</t>
  </si>
  <si>
    <t>\Kil_2_L2_287_0.111</t>
  </si>
  <si>
    <t>\Kil_2_L2_287_0.134</t>
  </si>
  <si>
    <t>\Kil_2_L2_287_0.157</t>
  </si>
  <si>
    <t>\Kil_2_L2_287_0.167</t>
  </si>
  <si>
    <t>\Kil_2_L2_287_0.374</t>
  </si>
  <si>
    <t>\Kil_2_L2_288</t>
  </si>
  <si>
    <t>\Kil_2_L2_288_0.306</t>
  </si>
  <si>
    <t>\Kil_2_L2_288_0.38</t>
  </si>
  <si>
    <t>\Kil_2_L2_288_0.716</t>
  </si>
  <si>
    <t>\Kil_2_L2_288_0.803</t>
  </si>
  <si>
    <t>\Kil_2_L2_289</t>
  </si>
  <si>
    <t>\Kil_2_L2_289_0.164</t>
  </si>
  <si>
    <t>\Kil_2_L2_289_0.287</t>
  </si>
  <si>
    <t>\Kil_2_L2_290</t>
  </si>
  <si>
    <t>\Kil_2_L2_290_0.119</t>
  </si>
  <si>
    <t>\Kil_2_L2_290_0.189</t>
  </si>
  <si>
    <t>\Kil_2_L2_290_0.194</t>
  </si>
  <si>
    <t>\Kil_2_L2_290_0.328</t>
  </si>
  <si>
    <t>\Kil_2_L2_293</t>
  </si>
  <si>
    <t>\Kil_2_L2_293_0.182</t>
  </si>
  <si>
    <t>\Kil_2_L2_293_0.199</t>
  </si>
  <si>
    <t>\Kil_2_L2_293_0.227</t>
  </si>
  <si>
    <t>\Kil_2_L2_293_0.239</t>
  </si>
  <si>
    <t>\Kil_2_L2_293_0.575</t>
  </si>
  <si>
    <t>\Kil_2_L2_293_1.2</t>
  </si>
  <si>
    <t>\Kil_2_L2_293_1.564</t>
  </si>
  <si>
    <t>\Kil_2_L2_293_3.565</t>
  </si>
  <si>
    <t>\Kil_2_L2_294</t>
  </si>
  <si>
    <t>\Kil_2_L2_294_0.121</t>
  </si>
  <si>
    <t>\Kil_2_L2_294_0.171</t>
  </si>
  <si>
    <t>\Kil_2_L2_294_0.995</t>
  </si>
  <si>
    <t>\Kil_2_L2_295</t>
  </si>
  <si>
    <t>to small to see</t>
  </si>
  <si>
    <t>\Kil_2_L2_295_0.489</t>
  </si>
  <si>
    <t>no clear WBVDs</t>
  </si>
  <si>
    <t>\Kil_2_L2_295_1.632</t>
  </si>
  <si>
    <t>\Kil_2_L2_297</t>
  </si>
  <si>
    <t>\Kil_2_L2_297_0.094</t>
  </si>
  <si>
    <t>\Kil_2_L2_297_0.097</t>
  </si>
  <si>
    <t>\Kil_2_L2_297_0.099</t>
  </si>
  <si>
    <t>\Kil_2_L2_297_0.113</t>
  </si>
  <si>
    <t>\Kil_2_L2_297_0.137</t>
  </si>
  <si>
    <t>\Kil_2_L2_297_0.171</t>
  </si>
  <si>
    <t>\Kil_2_L2_297_0.86</t>
  </si>
  <si>
    <t>\Kil_2_L2_297_0.919</t>
  </si>
  <si>
    <t>\Kil_2_L2_297_1.341</t>
  </si>
  <si>
    <t>\Kil_2_L2_297_1.755</t>
  </si>
  <si>
    <t>\Kil_2_L2_298</t>
  </si>
  <si>
    <t>\Kil_2_L2_298_0.093</t>
  </si>
  <si>
    <t>\Kil_2_L2_298_0.108</t>
  </si>
  <si>
    <t>\Kil_2_L2_298_0.116</t>
  </si>
  <si>
    <t>\Kil_2_L2_298_0.125</t>
  </si>
  <si>
    <t>\Kil_2_L2_298_0.133</t>
  </si>
  <si>
    <t>\Kil_2_L2_298_0.139</t>
  </si>
  <si>
    <t>\Kil_2_L2_298_0.167</t>
  </si>
  <si>
    <t>\Kil_2_L2_298_0.179</t>
  </si>
  <si>
    <t>\Kil_2_L2_298_0.196</t>
  </si>
  <si>
    <t>\Kil_2_L2_298_0.2</t>
  </si>
  <si>
    <t>\Kil_2_L2_298_0.214</t>
  </si>
  <si>
    <t>\Kil_2_L2_298_0.604</t>
  </si>
  <si>
    <t>\Kil_2_L2_298_0.623</t>
  </si>
  <si>
    <t>\Kil_2_L2_298_1.39</t>
  </si>
  <si>
    <t>\Kil_2_L2_298_1.986</t>
  </si>
  <si>
    <t>\Kil_2_L2_299</t>
  </si>
  <si>
    <t>\Kil_2_L2_299_0.09</t>
  </si>
  <si>
    <t>\Kil_2_L2_299_0.123</t>
  </si>
  <si>
    <t>\Kil_2_L2_299_0.147</t>
  </si>
  <si>
    <t>\Kil_2_L2_299_0.185</t>
  </si>
  <si>
    <t>\Kil_2_L2_299_0.233</t>
  </si>
  <si>
    <t>\Kil_2_L2_299_0.766</t>
  </si>
  <si>
    <t>\Kil_2_L2_300</t>
  </si>
  <si>
    <t>\Kil_2_L2_300_0.163</t>
  </si>
  <si>
    <t>\Kil_2_L2_300_0.205</t>
  </si>
  <si>
    <t>\Kil_2_L2_300_0.285</t>
  </si>
  <si>
    <t>\Kil_2_L2_301</t>
  </si>
  <si>
    <t>\Kil_2_L2_301_0.097</t>
  </si>
  <si>
    <t>\Kil_2_L2_301_0.104</t>
  </si>
  <si>
    <t>\Kil_2_L2_301_0.141</t>
  </si>
  <si>
    <t>\Kil_2_L2_301_0.191</t>
  </si>
  <si>
    <t>\Kil_2_L2_301_0.192</t>
  </si>
  <si>
    <t>\Kil_2_L2_301_0.207</t>
  </si>
  <si>
    <t>\Kil_2_L2_301_0.264</t>
  </si>
  <si>
    <t>\Kil_2_L2_301_0.319</t>
  </si>
  <si>
    <t>\Kil_2_L2_301_0.352</t>
  </si>
  <si>
    <t>\Kil_2_L2_301_0.383</t>
  </si>
  <si>
    <t>\Kil_2_L2_301_1.456</t>
  </si>
  <si>
    <t>\Kil_2_L2_302</t>
  </si>
  <si>
    <t>\Kil_2_L2_302_0.098</t>
  </si>
  <si>
    <t>\Kil_2_L2_302_0.099</t>
  </si>
  <si>
    <t>\Kil_2_L2_302_0.34</t>
  </si>
  <si>
    <t>\Kil_2_L2_302_0.501</t>
  </si>
  <si>
    <t>\Kil_2_L2_303</t>
  </si>
  <si>
    <t>\Kil_2_L2_303_0.127</t>
  </si>
  <si>
    <t>\Kil_2_L2_303_1.369</t>
  </si>
  <si>
    <t>\Kil_2_L2_304</t>
  </si>
  <si>
    <t>\Kil_2_L2_304_0.095</t>
  </si>
  <si>
    <t>\Kil_2_L2_304_0.117</t>
  </si>
  <si>
    <t>\Kil_2_L2_304_0.31</t>
  </si>
  <si>
    <t>\Kil_2_L2_304_0.574</t>
  </si>
  <si>
    <t>\Kil_2_L2_304_0.837</t>
  </si>
  <si>
    <t>\Kil_2_L2_304_1.291</t>
  </si>
  <si>
    <t>\Kil_2_L2_305</t>
  </si>
  <si>
    <t>\Kil_2_L2_305_0.136</t>
  </si>
  <si>
    <t>\Kil_2_L2_305_0.217</t>
  </si>
  <si>
    <t>\Kil_2_L2_305_0.775</t>
  </si>
  <si>
    <t>\Kil_2_L2_305_0.847</t>
  </si>
  <si>
    <t>\Kil_2_L2_306</t>
  </si>
  <si>
    <t>\Kil_2_L2_306_0.086</t>
  </si>
  <si>
    <t>\Kil_2_L2_306_0.149</t>
  </si>
  <si>
    <t>\Kil_2_L2_306_0.15</t>
  </si>
  <si>
    <t>\Kil_2_L2_306_0.259</t>
  </si>
  <si>
    <t>\Kil_2_L2_307</t>
  </si>
  <si>
    <t>\Kil_2_L2_307_0.118</t>
  </si>
  <si>
    <t>\Kil_2_L2_307_0.18</t>
  </si>
  <si>
    <t>\Kil_2_L2_307_0.238</t>
  </si>
  <si>
    <t>\Kil_2_L2_307_0.244</t>
  </si>
  <si>
    <t>\Kil_2_L2_307_0.376</t>
  </si>
  <si>
    <t>\Kil_2_L2_307_0.563</t>
  </si>
  <si>
    <t>\Kil_2_L2_307_0.593</t>
  </si>
  <si>
    <t>\Kil_2_L2_308</t>
  </si>
  <si>
    <t>\Kil_2_L2_308_0.153</t>
  </si>
  <si>
    <t>\Kil_2_L2_308_0.329</t>
  </si>
  <si>
    <t>\Kil_2_L2_308_0.606</t>
  </si>
  <si>
    <t>\Kil_2_L2_308_1.106</t>
  </si>
  <si>
    <t>\Kil_2_L2_309</t>
  </si>
  <si>
    <t>\Kil_2_L2_309_0.103</t>
  </si>
  <si>
    <t>\Kil_2_L2_309_0.209</t>
  </si>
  <si>
    <t>\Kil_2_L2_309_0.362</t>
  </si>
  <si>
    <t>\Kil_2_L2_309_0.646</t>
  </si>
  <si>
    <t>\Kil_2_L2_309_0.719</t>
  </si>
  <si>
    <t>\Kil_2_L2_309_2.73</t>
  </si>
  <si>
    <t>\Kil_2_L2_310</t>
  </si>
  <si>
    <t>\Kil_2_L2_310_0.186</t>
  </si>
  <si>
    <t>\Kil_2_L2_310_0.633</t>
  </si>
  <si>
    <t>\Kil_2_L2_311</t>
  </si>
  <si>
    <t>\Kil_2_L2_311_0.07</t>
  </si>
  <si>
    <t>\Kil_2_L2_311_0.11</t>
  </si>
  <si>
    <t>\Kil_2_L2_311_0.13</t>
  </si>
  <si>
    <t>\Kil_2_L2_311_0.139</t>
  </si>
  <si>
    <t>\Kil_2_L2_311_0.142</t>
  </si>
  <si>
    <t>\Kil_2_L2_311_0.234</t>
  </si>
  <si>
    <t>\Kil_2_L2_311_0.293</t>
  </si>
  <si>
    <t>\Kil_2_L2_311_0.412</t>
  </si>
  <si>
    <t>\Kil_2_L2_312</t>
  </si>
  <si>
    <t>\Kil_2_L2_312_1.163</t>
  </si>
  <si>
    <t>\Kil_2_L2_312_1.437</t>
  </si>
  <si>
    <t>\Kil_2_L2_313</t>
  </si>
  <si>
    <t>\Kil_2_L2_313_0.096</t>
  </si>
  <si>
    <t>\Kil_2_L2_313_0.167</t>
  </si>
  <si>
    <t>\Kil_2_L2_313_0.354</t>
  </si>
  <si>
    <t>\Kil_2_L2_313_0.376</t>
  </si>
  <si>
    <t>some touch of synnuesis still probably</t>
  </si>
  <si>
    <t>\Kil_2_L2_313_1.511</t>
  </si>
  <si>
    <t>\Kil_2_L2_314</t>
  </si>
  <si>
    <t>\Kil_2_L2_314_0.17</t>
  </si>
  <si>
    <t>\Kil_2_L2_314_0.178</t>
  </si>
  <si>
    <t>\Kil_2_L2_314_0.185</t>
  </si>
  <si>
    <t>\Kil_2_L2_314_0.232</t>
  </si>
  <si>
    <t>\Kil_2_L2_314_0.243</t>
  </si>
  <si>
    <t>\Kil_2_L2_314_0.336</t>
  </si>
  <si>
    <t>\Kil_2_L2_315</t>
  </si>
  <si>
    <t>\Kil_2_L2_315_0.111</t>
  </si>
  <si>
    <t>\Kil_2_L2_315_0.121</t>
  </si>
  <si>
    <t>\Kil_2_L2_315_0.169</t>
  </si>
  <si>
    <t>\Kil_2_L2_315_0.227</t>
  </si>
  <si>
    <t>\Kil_2_L2_315_0.233</t>
  </si>
  <si>
    <t>\Kil_2_L2_315_0.382</t>
  </si>
  <si>
    <t>\Kil_2_L2_316</t>
  </si>
  <si>
    <t>\Kil_2_L2_316_0.18</t>
  </si>
  <si>
    <t>\Kil_2_L2_316_0.2</t>
  </si>
  <si>
    <t>\Kil_2_L2_316_0.251</t>
  </si>
  <si>
    <t>\Kil_2_L2_318</t>
  </si>
  <si>
    <t>\Kil_2_L2_318_0.101</t>
  </si>
  <si>
    <t>\Kil_2_L2_318_0.122</t>
  </si>
  <si>
    <t>\Kil_2_L2_318_0.143</t>
  </si>
  <si>
    <t>\Kil_2_L2_318_0.171</t>
  </si>
  <si>
    <t>\Kil_2_L2_318_0.201</t>
  </si>
  <si>
    <t>\Kil_2_L2_318_0.207</t>
  </si>
  <si>
    <t>\Kil_2_L2_318_0.226</t>
  </si>
  <si>
    <t>\Kil_2_L2_318_0.374</t>
  </si>
  <si>
    <t>\Kil_2_L2_318_0.435</t>
  </si>
  <si>
    <t>\Kil_2_L2_318_0.473</t>
  </si>
  <si>
    <t>\Kil_2_L2_318_0.738</t>
  </si>
  <si>
    <t>\Kil_2_L2_318_1.572</t>
  </si>
  <si>
    <t>\Kil_2_L2_319</t>
  </si>
  <si>
    <t>\Kil_2_L2_319_0.173</t>
  </si>
  <si>
    <t>\Kil_2_L2_319_0.773</t>
  </si>
  <si>
    <t>\Kil_2_L2_321</t>
  </si>
  <si>
    <t>\Kil_2_L2_321_0.487</t>
  </si>
  <si>
    <t>\Kil_2_L3_385</t>
  </si>
  <si>
    <t>very weird and smashed up</t>
  </si>
  <si>
    <t>\Kil_2_L3_385_3.437</t>
  </si>
  <si>
    <t>\Kil_2_L3_386</t>
  </si>
  <si>
    <t>\Kil_2_L3_386_1.627</t>
  </si>
  <si>
    <t>\Kil_2_L3_387</t>
  </si>
  <si>
    <t>\Kil_2_L3_387_0.138</t>
  </si>
  <si>
    <t>\Kil_2_L3_387_0.479</t>
  </si>
  <si>
    <t>\Kil_2_L3_389</t>
  </si>
  <si>
    <t>\Kil_2_L3_389_0.149</t>
  </si>
  <si>
    <t>\Kil_2_L3_389_0.37</t>
  </si>
  <si>
    <t>\Kil_2_L3_389_0.889</t>
  </si>
  <si>
    <t>\Kil_2_L3_390</t>
  </si>
  <si>
    <t>\Kil_2_L3_390_0.067</t>
  </si>
  <si>
    <t>\Kil_2_L3_390_0.215</t>
  </si>
  <si>
    <t>\Kil_2_L3_390_0.324</t>
  </si>
  <si>
    <t>\Kil_2_L3_391</t>
  </si>
  <si>
    <t>\Kil_2_L3_391_0.067</t>
  </si>
  <si>
    <t>\Kil_2_L3_391_0.097</t>
  </si>
  <si>
    <t>\Kil_2_L3_391_0.134</t>
  </si>
  <si>
    <t>\Kil_2_L3_391_1.245</t>
  </si>
  <si>
    <t>\Kil_2_L3_392</t>
  </si>
  <si>
    <t>\Kil_2_L3_392_0.078</t>
  </si>
  <si>
    <t>\Kil_2_L3_392_0.258</t>
  </si>
  <si>
    <t>\Kil_2_L3_392_0.306</t>
  </si>
  <si>
    <t>\Kil_2_L3_392_0.335</t>
  </si>
  <si>
    <t>\Kil_2_L3_393</t>
  </si>
  <si>
    <t>\Kil_2_L3_393_0.097</t>
  </si>
  <si>
    <t>\Kil_2_L3_393_0.622</t>
  </si>
  <si>
    <t>\Kil_2_L3_394</t>
  </si>
  <si>
    <t>\Kil_2_L3_394_0.108</t>
  </si>
  <si>
    <t>\Kil_2_L3_394_0.159</t>
  </si>
  <si>
    <t>\Kil_2_L3_394_0.215</t>
  </si>
  <si>
    <t>\Kil_2_L3_394_0.26</t>
  </si>
  <si>
    <t>\Kil_2_L3_398i</t>
  </si>
  <si>
    <t>\Kil_2_L3_398i_0.181</t>
  </si>
  <si>
    <t>\Kil_2_L3_398i_0.188</t>
  </si>
  <si>
    <t>\Kil_2_L3_398i_0.239</t>
  </si>
  <si>
    <t>\Kil_2_L3_399i</t>
  </si>
  <si>
    <t>\Kil_2_L3_399i_0.209</t>
  </si>
  <si>
    <t>\Kil_2_L3_402</t>
  </si>
  <si>
    <t>\Kil_2_L3_402_0.244</t>
  </si>
  <si>
    <t>\Kil_2_L3_402_0.896</t>
  </si>
  <si>
    <t>\Kil_2_L3_403</t>
  </si>
  <si>
    <t>\Kil_2_L3_403_0.474</t>
  </si>
  <si>
    <t>\Kil_2_L3_404</t>
  </si>
  <si>
    <t>\Kil_2_L3_404_0.206</t>
  </si>
  <si>
    <t>\Kil_2_L3_404_1.297</t>
  </si>
  <si>
    <t>\Kil_2_L3_406</t>
  </si>
  <si>
    <t>\Kil_2_L3_406_0.383</t>
  </si>
  <si>
    <t>\Kil_2_L3_407</t>
  </si>
  <si>
    <t>\Kil_2_L3_407_0.061</t>
  </si>
  <si>
    <t>\Kil_2_L3_407_0.08</t>
  </si>
  <si>
    <t>\Kil_2_L3_407_0.081</t>
  </si>
  <si>
    <t>\Kil_2_L3_407_0.082</t>
  </si>
  <si>
    <t>\Kil_2_L3_407_0.092</t>
  </si>
  <si>
    <t>\Kil_2_L3_407_0.107</t>
  </si>
  <si>
    <t>\Kil_2_L3_407_0.118</t>
  </si>
  <si>
    <t>\Kil_2_L3_407_0.123</t>
  </si>
  <si>
    <t>\Kil_2_L3_407_0.17</t>
  </si>
  <si>
    <t>\Kil_2_L3_407_0.532</t>
  </si>
  <si>
    <t>some synnuesis too maybe</t>
  </si>
  <si>
    <t>\Kil_2_L3_407_1.384</t>
  </si>
  <si>
    <t>\Kil_2_L3_411</t>
  </si>
  <si>
    <t>\Kil_2_L3_411_0.146</t>
  </si>
  <si>
    <t>\Kil_2_L3_411_1.334</t>
  </si>
  <si>
    <t>\Kil_2_L3_412</t>
  </si>
  <si>
    <t>\Kil_2_L3_412_0.507</t>
  </si>
  <si>
    <t>\Kil_2_L3_413</t>
  </si>
  <si>
    <t>\Kil_2_L3_413_0.129</t>
  </si>
  <si>
    <t>\Kil_2_L3_413_0.152</t>
  </si>
  <si>
    <t>\Kil_2_L3_413_0.176</t>
  </si>
  <si>
    <t>\Kil_2_L3_413_0.255</t>
  </si>
  <si>
    <t>\Kil_2_L3_413_0.26</t>
  </si>
  <si>
    <t>\Kil_2_L3_413_0.311</t>
  </si>
  <si>
    <t>\Kil_2_L3_413_0.908</t>
  </si>
  <si>
    <t>\Kil_2_L3_413big</t>
  </si>
  <si>
    <t>\Kil_2_L3_413big_0.071</t>
  </si>
  <si>
    <t>\Kil_2_L3_413big_0.082</t>
  </si>
  <si>
    <t>\Kil_2_L3_413big_0.14</t>
  </si>
  <si>
    <t>\Kil_2_L3_413big_0.923</t>
  </si>
  <si>
    <t>\Kil_2_L3_414</t>
  </si>
  <si>
    <t>\Kil_2_L3_414_0.554</t>
  </si>
  <si>
    <t>\Kil_2_L3_414_0.65</t>
  </si>
  <si>
    <t>\Kil_2_L3_415</t>
  </si>
  <si>
    <t>\Kil_2_L3_415_0.22</t>
  </si>
  <si>
    <t>\Kil_2_L3_415_1.335</t>
  </si>
  <si>
    <t>\Kil_2_L3_415_1.906</t>
  </si>
  <si>
    <t>\Kil_2_L3_416</t>
  </si>
  <si>
    <t>\Kil_2_L3_416_0.123</t>
  </si>
  <si>
    <t>\Kil_2_L3_416_0.125</t>
  </si>
  <si>
    <t>\Kil_2_L3_416_0.462</t>
  </si>
  <si>
    <t>\Kil_2_L3_416_0.581</t>
  </si>
  <si>
    <t>\Kil_2_L3_417</t>
  </si>
  <si>
    <t>\Kil_2_L3_417_0.115</t>
  </si>
  <si>
    <t>\Kil_2_L3_417_0.183</t>
  </si>
  <si>
    <t>\Kil_2_L3_417_0.193</t>
  </si>
  <si>
    <t>\Kil_2_L3_417_0.235</t>
  </si>
  <si>
    <t>\Kil_2_L3_417_0.982</t>
  </si>
  <si>
    <t>\Kil_2_L3_417_1.679</t>
  </si>
  <si>
    <t>\Kil_2_L3_418</t>
  </si>
  <si>
    <t>\Kil_2_L3_418_0.103</t>
  </si>
  <si>
    <t>\Kil_2_L3_418_0.153</t>
  </si>
  <si>
    <t>\Kil_2_L3_418_0.202</t>
  </si>
  <si>
    <t>\Kil_2_L3_418_0.244</t>
  </si>
  <si>
    <t>\Kil_2_L3_418_0.251</t>
  </si>
  <si>
    <t>\Kil_2_L3_418_0.263</t>
  </si>
  <si>
    <t>\Kil_2_L3_418_0.675</t>
  </si>
  <si>
    <t>\Kil_2_L3_418_1.229</t>
  </si>
  <si>
    <t>\Kil_2_L3_419t</t>
  </si>
  <si>
    <t>\Kil_2_L3_419t_0.158</t>
  </si>
  <si>
    <t>\Kil_2_L3_419t_0.705</t>
  </si>
  <si>
    <t>\Kil_2_L3_420</t>
  </si>
  <si>
    <t>\Kil_2_L3_420_0.491</t>
  </si>
  <si>
    <t>\Kil_2_L3_422</t>
  </si>
  <si>
    <t>\Kil_2_L3_422_0.573</t>
  </si>
  <si>
    <t>\Kil_2_L3_422_0.899</t>
  </si>
  <si>
    <t>\Kil_2_L3_423</t>
  </si>
  <si>
    <t>\Kil_2_L3_423_0.132</t>
  </si>
  <si>
    <t>\Kil_2_L3_423_0.16</t>
  </si>
  <si>
    <t>\Kil_2_L3_423_0.187</t>
  </si>
  <si>
    <t>\Kil_2_L3_423_0.205</t>
  </si>
  <si>
    <t>\Kil_2_L3_423_0.206</t>
  </si>
  <si>
    <t>\Kil_2_L3_423_0.79</t>
  </si>
  <si>
    <t>\Kil_2_L3_424</t>
  </si>
  <si>
    <t>\Kil_2_L3_424_0.136</t>
  </si>
  <si>
    <t>\Kil_2_L3_424_0.667</t>
  </si>
  <si>
    <t>\Kil_2_L3_424_1.924</t>
  </si>
  <si>
    <t>\Kil_2_L3_425</t>
  </si>
  <si>
    <t>\Kil_2_L3_425_0.122</t>
  </si>
  <si>
    <t>\Kil_2_L3_425_0.123</t>
  </si>
  <si>
    <t>\Kil_2_L3_425_0.135</t>
  </si>
  <si>
    <t>\Kil_2_L3_425_0.15</t>
  </si>
  <si>
    <t>\Kil_2_L3_425_0.155</t>
  </si>
  <si>
    <t>\Kil_2_L3_425_0.203</t>
  </si>
  <si>
    <t>\Kil_2_L3_425_0.242</t>
  </si>
  <si>
    <t>\Kil_2_L3_425_0.292</t>
  </si>
  <si>
    <t>\Kil_2_L3_425_0.484</t>
  </si>
  <si>
    <t>\Kil_2_L3_425_1.032</t>
  </si>
  <si>
    <t>\Kil_2_L3_426</t>
  </si>
  <si>
    <t>\Kil_2_L3_426_0.663</t>
  </si>
  <si>
    <t>\ulubigolivines_147b</t>
  </si>
  <si>
    <t>\ulubigolivines_147b_0.177</t>
  </si>
  <si>
    <t>\ulubigolivines_147b_0.213</t>
  </si>
  <si>
    <t>\ulubigolivines_147b_0.827</t>
  </si>
  <si>
    <t>\ulubigolivines_153</t>
  </si>
  <si>
    <t>\ulubigolivines_153_0.135</t>
  </si>
  <si>
    <t>\ulubigolivines_153_0.328</t>
  </si>
  <si>
    <t>\ulubigolivines_153_0.365</t>
  </si>
  <si>
    <t>\ulubigolivines_159</t>
  </si>
  <si>
    <t>\ulubigolivines_159_0.128</t>
  </si>
  <si>
    <t>\ulubigolivines_159_0.15</t>
  </si>
  <si>
    <t>some synneusis too</t>
  </si>
  <si>
    <t>\ulubigolivines_159_0.631</t>
  </si>
  <si>
    <t>\ulubigolivines_160</t>
  </si>
  <si>
    <t>\ulubigolivines_160_0.3</t>
  </si>
  <si>
    <t>\ulubigolivines_160_0.498</t>
  </si>
  <si>
    <t>\ulubigolivines_160_0.536</t>
  </si>
  <si>
    <t>\ulubigolivines_161</t>
  </si>
  <si>
    <t>\ulubigolivines_161_0.075</t>
  </si>
  <si>
    <t>\ulubigolivines_161_0.171</t>
  </si>
  <si>
    <t>\ulubigolivines_161_0.208</t>
  </si>
  <si>
    <t>\ulubigolivines_161_0.726</t>
  </si>
  <si>
    <t>\ulubigolivines_162</t>
  </si>
  <si>
    <t>\ulubigolivines_162_0.143</t>
  </si>
  <si>
    <t>\ulubigolivines_162_1.202</t>
  </si>
  <si>
    <t>\ulubigolivines_163</t>
  </si>
  <si>
    <t>\ulubigolivines_163_0.128</t>
  </si>
  <si>
    <t>\ulubigolivines_163_0.41</t>
  </si>
  <si>
    <t>\ulubigolivines_163_0.527</t>
  </si>
  <si>
    <t>\ulubigolivines_167</t>
  </si>
  <si>
    <t>\ulubigolivines_167_0.074</t>
  </si>
  <si>
    <t>\ulubigolivines_167_0.092</t>
  </si>
  <si>
    <t>\ulubigolivines_167_0.099</t>
  </si>
  <si>
    <t>\ulubigolivines_167_0.122</t>
  </si>
  <si>
    <t>\ulubigolivines_167_0.126</t>
  </si>
  <si>
    <t>\ulubigolivines_167_0.169</t>
  </si>
  <si>
    <t>\ulubigolivines_167_0.629</t>
  </si>
  <si>
    <t>\ulubigolivines_168</t>
  </si>
  <si>
    <t>\ulubigolivines_168_0.078</t>
  </si>
  <si>
    <t>\ulubigolivines_168_0.108</t>
  </si>
  <si>
    <t>\ulubigolivines_168_0.375</t>
  </si>
  <si>
    <t>\ulubigolivines_168_0.476</t>
  </si>
  <si>
    <t>\ulubigolivines_168_0.502</t>
  </si>
  <si>
    <t>\ulubigolivines_169</t>
  </si>
  <si>
    <t>\ulubigolivines_169_0.062</t>
  </si>
  <si>
    <t>\ulubigolivines_169_0.094</t>
  </si>
  <si>
    <t>\ulubigolivines_169_0.139</t>
  </si>
  <si>
    <t>\ulubigolivines_169_0.197</t>
  </si>
  <si>
    <t>\ulubigolivines_169_0.215</t>
  </si>
  <si>
    <t>\ulubigolivines_169_0.248</t>
  </si>
  <si>
    <t>\ulubigolivines_169_0.343</t>
  </si>
  <si>
    <t>\ulubigolivines_169_0.401</t>
  </si>
  <si>
    <t>\ulubigolivines_169_0.507</t>
  </si>
  <si>
    <t>\ulubigolivines_170</t>
  </si>
  <si>
    <t>\ulubigolivines_170_0.057</t>
  </si>
  <si>
    <t>\ulubigolivines_170_0.117</t>
  </si>
  <si>
    <t>\ulubigolivines_170_0.124</t>
  </si>
  <si>
    <t>\ulubigolivines_170_0.127</t>
  </si>
  <si>
    <t>\ulubigolivines_170_0.135</t>
  </si>
  <si>
    <t>\ulubigolivines_170_0.14</t>
  </si>
  <si>
    <t>\ulubigolivines_170_0.142</t>
  </si>
  <si>
    <t>\ulubigolivines_170_0.155</t>
  </si>
  <si>
    <t>\ulubigolivines_170_0.184</t>
  </si>
  <si>
    <t>\ulubigolivines_170_0.203</t>
  </si>
  <si>
    <t>\ulubigolivines_170_0.204</t>
  </si>
  <si>
    <t>\ulubigolivines_170_0.228</t>
  </si>
  <si>
    <t>\ulubigolivines_170_0.245</t>
  </si>
  <si>
    <t>\ulubigolivines_170_0.42</t>
  </si>
  <si>
    <t>\ulubigolivines_170_0.547</t>
  </si>
  <si>
    <t>\ulubigolivines_170_0.76</t>
  </si>
  <si>
    <t>\ulubigolivines_170_1.933</t>
  </si>
  <si>
    <t>\ulubigolivines_171not170</t>
  </si>
  <si>
    <t>\ulubigolivines_171not170_0.159</t>
  </si>
  <si>
    <t>\ulubigolivines_171not170_0.165</t>
  </si>
  <si>
    <t>\ulubigolivines_171not170_0.407</t>
  </si>
  <si>
    <t>\ulubigolivines_171not170_0.48</t>
  </si>
  <si>
    <t>\ulubigolivines_173</t>
  </si>
  <si>
    <t>\ulubigolivines_173_0.115</t>
  </si>
  <si>
    <t>\ulubigolivines_173_0.13</t>
  </si>
  <si>
    <t>\ulubigolivines_173_0.211</t>
  </si>
  <si>
    <t>\ulubigolivines_173_0.506</t>
  </si>
  <si>
    <t>\ulubigolivines_174</t>
  </si>
  <si>
    <t>\ulubigolivines_174_0.211</t>
  </si>
  <si>
    <t>\ulubigolivines_174_0.525</t>
  </si>
  <si>
    <t>\ulubigolivines_174_1.075</t>
  </si>
  <si>
    <t>\ulubigolivines_176</t>
  </si>
  <si>
    <t>\ulubigolivines_176_0.807</t>
  </si>
  <si>
    <t>\ulubigolivines_177</t>
  </si>
  <si>
    <t>\ulubigolivines_177_0.072</t>
  </si>
  <si>
    <t>\ulubigolivines_177_0.278</t>
  </si>
  <si>
    <t>\ulubigolivines_178</t>
  </si>
  <si>
    <t>\ulubigolivines_178_0.096</t>
  </si>
  <si>
    <t>\ulubigolivines_178_0.103</t>
  </si>
  <si>
    <t>\ulubigolivines_178_0.131</t>
  </si>
  <si>
    <t>\ulubigolivines_178_0.241</t>
  </si>
  <si>
    <t>\ulubigolivines_178_0.724</t>
  </si>
  <si>
    <t>\ulubigolivines_179</t>
  </si>
  <si>
    <t>\ulubigolivines_179_0.121</t>
  </si>
  <si>
    <t>\ulubigolivines_179_0.152</t>
  </si>
  <si>
    <t>\ulubigolivines_179_0.195</t>
  </si>
  <si>
    <t>\ulubigolivines_179_0.217</t>
  </si>
  <si>
    <t>\ulubigolivines_179_0.503</t>
  </si>
  <si>
    <t>\ulubigolivines_179_0.59</t>
  </si>
  <si>
    <t>\ulubigolivines_179_0.852</t>
  </si>
  <si>
    <t>\ulubigolivines_180</t>
  </si>
  <si>
    <t>\ulubigolivines_180_0.092</t>
  </si>
  <si>
    <t>\ulubigolivines_180_0.123</t>
  </si>
  <si>
    <t>\ulubigolivines_180_0.18</t>
  </si>
  <si>
    <t>\ulubigolivines_180_0.186</t>
  </si>
  <si>
    <t>\ulubigolivines_180_0.569</t>
  </si>
  <si>
    <t>\ulubigolivines_181</t>
  </si>
  <si>
    <t>\ulubigolivines_181_0.07</t>
  </si>
  <si>
    <t>\ulubigolivines_181_0.121</t>
  </si>
  <si>
    <t>\ulubigolivines_181_0.17</t>
  </si>
  <si>
    <t>\ulubigolivines_181_0.269</t>
  </si>
  <si>
    <t>\ulubigolivines_181_1.353</t>
  </si>
  <si>
    <t>\ulubigolivines_182</t>
  </si>
  <si>
    <t>\ulubigolivines_182_0.054</t>
  </si>
  <si>
    <t>\ulubigolivines_182_0.123</t>
  </si>
  <si>
    <t>\ulubigolivines_182_0.147</t>
  </si>
  <si>
    <t>\ulubigolivines_182_0.182</t>
  </si>
  <si>
    <t>\ulubigolivines_182_0.269</t>
  </si>
  <si>
    <t>\ulubigolivines_182_0.942</t>
  </si>
  <si>
    <t>\ulubigolivines_182_1.27</t>
  </si>
  <si>
    <t>\ulubigolivines_184</t>
  </si>
  <si>
    <t>\ulubigolivines_184_0.158</t>
  </si>
  <si>
    <t>\ulubigolivines_184_0.286</t>
  </si>
  <si>
    <t>\ulubigolivines_184_0.363</t>
  </si>
  <si>
    <t>\ulubigolivines_184_0.474</t>
  </si>
  <si>
    <t>\ulubigolivines_184_0.543</t>
  </si>
  <si>
    <t>\ulubmedolivines_200</t>
  </si>
  <si>
    <t>\ulubmedolivines_200_0.326</t>
  </si>
  <si>
    <t>\ulubmedolivines_202</t>
  </si>
  <si>
    <t>\ulubmedolivines_202_0.292</t>
  </si>
  <si>
    <t>\ulubmedolivines_204</t>
  </si>
  <si>
    <t>\ulubmedolivines_204_0.273</t>
  </si>
  <si>
    <t>\ulubmedolivines_206</t>
  </si>
  <si>
    <t>\ulubmedolivines_206_2.741</t>
  </si>
  <si>
    <t>\ulubmedolivines_208</t>
  </si>
  <si>
    <t>\ulubmedolivines_208_0.411</t>
  </si>
  <si>
    <t>\ulubmedolivines_212</t>
  </si>
  <si>
    <t>\ulubmedolivines_212_0.445</t>
  </si>
  <si>
    <t>\ulubmedolivines_215</t>
  </si>
  <si>
    <t>\ulubmedolivines_215_0.153</t>
  </si>
  <si>
    <t>\ulubmedolivines_215_0.193</t>
  </si>
  <si>
    <t>\ulubmedolivines_215_0.297</t>
  </si>
  <si>
    <t>\ulubmedolivines_215_1.129</t>
  </si>
  <si>
    <t>\ulubmedolivines_216</t>
  </si>
  <si>
    <t>\ulubmedolivines_216_0.168</t>
  </si>
  <si>
    <t>\ulubmedolivines_216_0.365</t>
  </si>
  <si>
    <t>\ulubmedolivines_218</t>
  </si>
  <si>
    <t>\ulubmedolivines_218_0.946</t>
  </si>
  <si>
    <t>\ulubmedolivines_218_2.377</t>
  </si>
  <si>
    <t>\ulubmedolivines_219</t>
  </si>
  <si>
    <t>\ulubmedolivines_219_0.096</t>
  </si>
  <si>
    <t>\ulubmedolivines_219_0.121</t>
  </si>
  <si>
    <t>\ulubmedolivines_219_0.158</t>
  </si>
  <si>
    <t>\ulubmedolivines_219_0.193</t>
  </si>
  <si>
    <t>\ulubmedolivines_219_0.197</t>
  </si>
  <si>
    <t>\ulubmedolivines_219_0.208</t>
  </si>
  <si>
    <t>\ulubmedolivines_220</t>
  </si>
  <si>
    <t>\ulubmedolivines_220_0.293</t>
  </si>
  <si>
    <t>\ulubmedolivines_220_0.391</t>
  </si>
  <si>
    <t>\ulubmedolivines_220_0.392</t>
  </si>
  <si>
    <t>\ulubmedolivines_223</t>
  </si>
  <si>
    <t>\ulubmedolivines_223_0.07</t>
  </si>
  <si>
    <t>\ulubmedolivines_223_0.359</t>
  </si>
  <si>
    <t>\ulubmedolivines_223_0.431</t>
  </si>
  <si>
    <t>\ulubmedolivines_223_0.773</t>
  </si>
  <si>
    <t>\ulubmedolivines_225</t>
  </si>
  <si>
    <t>\ulubmedolivines_225_0.562</t>
  </si>
  <si>
    <t>\ulubmedolivines_226</t>
  </si>
  <si>
    <t>\ulubmedolivines_226_0.151</t>
  </si>
  <si>
    <t>\ulubmedolivines_226_0.237</t>
  </si>
  <si>
    <t>\ulubmedolivines_226_0.342</t>
  </si>
  <si>
    <t>\ulubmedolivines_227</t>
  </si>
  <si>
    <t>\ulubmedolivines_227_0.11</t>
  </si>
  <si>
    <t>\ulubmedolivines_227_0.139</t>
  </si>
  <si>
    <t>\ulubmedolivines_227_0.367</t>
  </si>
  <si>
    <t>\ulubmedolivines_227_0.971</t>
  </si>
  <si>
    <t>\ulubmedolivines_233</t>
  </si>
  <si>
    <t>\ulubmedolivines_233_1.131</t>
  </si>
  <si>
    <t>\ulubmedolivines_233_1.238</t>
  </si>
  <si>
    <t>\ulubmedolivines_237</t>
  </si>
  <si>
    <t>\ulubmedolivines_237_0.175</t>
  </si>
  <si>
    <t>\ulubmedolivines_237_0.207</t>
  </si>
  <si>
    <t>\ulubmedolivines_237_0.372</t>
  </si>
  <si>
    <t>\ulubmedolivines_243</t>
  </si>
  <si>
    <t>\ulubmedolivines_243_0.056</t>
  </si>
  <si>
    <t>\ulubmedolivines_243_0.14</t>
  </si>
  <si>
    <t>\ulubmedolivines_243_0.156</t>
  </si>
  <si>
    <t>\ulubmedolivines_243_0.301</t>
  </si>
  <si>
    <t>\ulubmedolivines_247</t>
  </si>
  <si>
    <t>\ulubmedolivines_247_0.061</t>
  </si>
  <si>
    <t>\ulubmedolivines_247_0.452</t>
  </si>
  <si>
    <t>\ulubmedolivines_248</t>
  </si>
  <si>
    <t>\ulubmedolivines_248_0.689</t>
  </si>
  <si>
    <t>\ulubmedolivines_253</t>
  </si>
  <si>
    <t>\ulubmedolivines_253_0.21</t>
  </si>
  <si>
    <t>\ulubmedolivines_253_1.117</t>
  </si>
  <si>
    <t>\ulubmedolivines_265</t>
  </si>
  <si>
    <t>\ulubmedolivines_265_0.282</t>
  </si>
  <si>
    <t>\ulubmedolivines_266</t>
  </si>
  <si>
    <t>\ulubmedolivines_266_0.339</t>
  </si>
  <si>
    <t>Crack</t>
  </si>
  <si>
    <t>\ulubmedolivines_266_0.671</t>
  </si>
  <si>
    <t>\ulubmedolivines_269</t>
  </si>
  <si>
    <t>\ulubmedolivines_269_0.067</t>
  </si>
  <si>
    <t>\ulubmedolivines_269_0.513</t>
  </si>
  <si>
    <t>\ulubmedolivines_276</t>
  </si>
  <si>
    <t>\ulubmedolivines_276_0.212</t>
  </si>
  <si>
    <t>\ulubmedolivines_276_1.632</t>
  </si>
  <si>
    <t>\ulubsmallolivines113</t>
  </si>
  <si>
    <t>\ulubsmallolivines113_0.507</t>
  </si>
  <si>
    <t>\ulubsmallolivines116</t>
  </si>
  <si>
    <t>\ulubsmallolivines116_0.106</t>
  </si>
  <si>
    <t>\ulubsmallolivines116_0.155</t>
  </si>
  <si>
    <t>\ulubsmallolivines117</t>
  </si>
  <si>
    <t>\ulubsmallolivines117_1.288</t>
  </si>
  <si>
    <t>\ulubsmallolivines118</t>
  </si>
  <si>
    <t>\ulubsmallolivines118_0.144</t>
  </si>
  <si>
    <t>\ulubsmallolivines118_1.017</t>
  </si>
  <si>
    <t>\ulubsmallolivines11</t>
  </si>
  <si>
    <t>\ulubsmallolivines11_0.159</t>
  </si>
  <si>
    <t>\ulubsmallolivines122</t>
  </si>
  <si>
    <t>\ulubsmallolivines122_0.083</t>
  </si>
  <si>
    <t>\ulubsmallolivines122_0.19</t>
  </si>
  <si>
    <t>\ulubsmallolivines122_0.557</t>
  </si>
  <si>
    <t>\ulubsmallolivines129</t>
  </si>
  <si>
    <t>\ulubsmallolivines129_0.071</t>
  </si>
  <si>
    <t>\ulubsmallolivines129_0.086</t>
  </si>
  <si>
    <t>\ulubsmallolivines129_0.095</t>
  </si>
  <si>
    <t>\ulubsmallolivines129_0.134</t>
  </si>
  <si>
    <t>\ulubsmallolivines129_0.14</t>
  </si>
  <si>
    <t>\ulubsmallolivines129_0.142</t>
  </si>
  <si>
    <t>\ulubsmallolivines130</t>
  </si>
  <si>
    <t>\ulubsmallolivines130_0.376</t>
  </si>
  <si>
    <t>\ulubsmallolivines132</t>
  </si>
  <si>
    <t>\ulubsmallolivines132_0.252</t>
  </si>
  <si>
    <t>\ulubsmallolivines132_0.261</t>
  </si>
  <si>
    <t>\ulubsmallolivines139</t>
  </si>
  <si>
    <t>\ulubsmallolivines139_0.226</t>
  </si>
  <si>
    <t>\ulubsmallolivines140</t>
  </si>
  <si>
    <t>\ulubsmallolivines140_0.286</t>
  </si>
  <si>
    <t>\ulubsmallolivines140_0.571</t>
  </si>
  <si>
    <t>\ulubsmallolivines146b</t>
  </si>
  <si>
    <t>\ulubsmallolivines146b_0.767</t>
  </si>
  <si>
    <t>\ulubsmallolivines146b_0.797</t>
  </si>
  <si>
    <t>\ulubsmallolivines146e</t>
  </si>
  <si>
    <t>\ulubsmallolivines146e_0.529</t>
  </si>
  <si>
    <t>\ulubsmallolivines</t>
  </si>
  <si>
    <t>\ulubsmallolivines_0.159</t>
  </si>
  <si>
    <t>\ulubsmallolivines_15</t>
  </si>
  <si>
    <t>\ulubsmallolivines_15_0.169</t>
  </si>
  <si>
    <t>\ulubsmallolivines_15_0.174</t>
  </si>
  <si>
    <t>\ulubsmallolivines_27</t>
  </si>
  <si>
    <t>\ulubsmallolivines_27_0.358</t>
  </si>
  <si>
    <t>\ulubsmallolivines_33</t>
  </si>
  <si>
    <t>\ulubsmallolivines_33_0.104</t>
  </si>
  <si>
    <t>\ulubsmallolivines_33_0.135</t>
  </si>
  <si>
    <t>\ulubsmallolivines_33_0.191</t>
  </si>
  <si>
    <t>\ulubsmallolivines_34</t>
  </si>
  <si>
    <t>\ulubsmallolivines_34_0.079</t>
  </si>
  <si>
    <t>\ulubsmallolivines_34_1.732</t>
  </si>
  <si>
    <t>\ulubsmallolivines_35</t>
  </si>
  <si>
    <t>\ulubsmallolivines_35_0.079</t>
  </si>
  <si>
    <t>\ulubsmallolivines_35_0.16</t>
  </si>
  <si>
    <t>\ulubsmallolivines_35_0.269</t>
  </si>
  <si>
    <t>\ulubsmallolivines_37</t>
  </si>
  <si>
    <t>\ulubsmallolivines_37_0.137</t>
  </si>
  <si>
    <t>\ulubsmallolivines_37_0.261</t>
  </si>
  <si>
    <t>\ulubsmallolivines_39</t>
  </si>
  <si>
    <t>\ulubsmallolivines_39_0.113</t>
  </si>
  <si>
    <t>\ulubsmallolivines_39_0.186</t>
  </si>
  <si>
    <t>\ulubsmallolivines_39_0.211</t>
  </si>
  <si>
    <t>\ulubsmallolivines_39_0.269</t>
  </si>
  <si>
    <t>\ulubsmallolivines_43</t>
  </si>
  <si>
    <t>\ulubsmallolivines_43_0.098</t>
  </si>
  <si>
    <t>\ulubsmallolivines_43_1.493</t>
  </si>
  <si>
    <t>\ulubsmallolivines_44</t>
  </si>
  <si>
    <t>\ulubsmallolivines_44_0.123</t>
  </si>
  <si>
    <t>\ulubsmallolivines_44_0.143</t>
  </si>
  <si>
    <t>\ulubsmallolivines_44_0.238</t>
  </si>
  <si>
    <t>\ulubsmallolivines_45</t>
  </si>
  <si>
    <t>\ulubsmallolivines_45_0.144</t>
  </si>
  <si>
    <t>\ulubsmallolivines_45_0.145</t>
  </si>
  <si>
    <t>\ulubsmallolivines_45_0.174</t>
  </si>
  <si>
    <t>\ulubsmallolivines_45_0.299</t>
  </si>
  <si>
    <t>\ulubsmallolivines_46</t>
  </si>
  <si>
    <t>\ulubsmallolivines_46_0.449</t>
  </si>
  <si>
    <t>\ulubsmallolivines_47</t>
  </si>
  <si>
    <t>\ulubsmallolivines_47_0.177</t>
  </si>
  <si>
    <t>too small</t>
  </si>
  <si>
    <t>\ulubsmallolivines_47_1.185</t>
  </si>
  <si>
    <t>\ulubsmallolivines_52</t>
  </si>
  <si>
    <t>artefacts</t>
  </si>
  <si>
    <t>\ulubsmallolivines_52_0.153</t>
  </si>
  <si>
    <t>\ulubsmallolivines_52_0.407</t>
  </si>
  <si>
    <t>\ulubsmallolivines_53</t>
  </si>
  <si>
    <t>\ulubsmallolivines_53_0.158</t>
  </si>
  <si>
    <t>\ulubsmallolivines_58</t>
  </si>
  <si>
    <t>\ulubsmallolivines_58_0.12</t>
  </si>
  <si>
    <t>\ulubsmallolivines_58_0.327</t>
  </si>
  <si>
    <t>\ulubsmallolivines_60</t>
  </si>
  <si>
    <t>\ulubsmallolivines_60_0.12</t>
  </si>
  <si>
    <t>\ulubsmallolivines_60_0.204</t>
  </si>
  <si>
    <t>\ulubsmallolivines_60_0.209</t>
  </si>
  <si>
    <t>\ulubsmallolivines_61</t>
  </si>
  <si>
    <t>\ulubsmallolivines_61_0.806</t>
  </si>
  <si>
    <t>\ulubsmallolivines_61_0.862</t>
  </si>
  <si>
    <t>\ulubsmallolivines_63</t>
  </si>
  <si>
    <t>\ulubsmallolivines_63_1.458</t>
  </si>
  <si>
    <t>\ulubsmallolivines_64</t>
  </si>
  <si>
    <t>\ulubsmallolivines_64_0.123</t>
  </si>
  <si>
    <t>\ulubsmallolivines_64_0.858</t>
  </si>
  <si>
    <t>\ulubsmallolivines_65</t>
  </si>
  <si>
    <t>\ulubsmallolivines_65_0.17</t>
  </si>
  <si>
    <t>\ulubsmallolivines_65_0.185</t>
  </si>
  <si>
    <t>\ulubsmallolivines_65_0.379</t>
  </si>
  <si>
    <t>\ulubsmallolivines_67</t>
  </si>
  <si>
    <t>\ulubsmallolivines_67_0.066</t>
  </si>
  <si>
    <t>\ulubsmallolivines_67_0.104</t>
  </si>
  <si>
    <t>\ulubsmallolivines_67_0.212</t>
  </si>
  <si>
    <t>\ulubsmallolivines_67_1.515</t>
  </si>
  <si>
    <t>\ulubsmallolivines_68</t>
  </si>
  <si>
    <t>\ulubsmallolivines_68_0.187</t>
  </si>
  <si>
    <t>\ulubsmallolivines_68_0.199</t>
  </si>
  <si>
    <t>\ulubsmallolivines_76</t>
  </si>
  <si>
    <t>\ulubsmallolivines_76_0.152</t>
  </si>
  <si>
    <t>\ulubsmallolivines_76_0.494</t>
  </si>
  <si>
    <t>\ulubsmallolivines_77</t>
  </si>
  <si>
    <t>\ulubsmallolivines_77_0.08</t>
  </si>
  <si>
    <t>\ulubsmallolivines_77_1.175</t>
  </si>
  <si>
    <t>\ulubsmallolivines_77_1.275</t>
  </si>
  <si>
    <t>\ulubsmallolivines_80</t>
  </si>
  <si>
    <t>\ulubsmallolivines_80_0.147</t>
  </si>
  <si>
    <t>\ulubsmallolivines_80_0.161</t>
  </si>
  <si>
    <t>\ulubsmallolivines_80_0.194</t>
  </si>
  <si>
    <t>\ulubsmallolivines_80_0.238</t>
  </si>
  <si>
    <t>\ulubsmallolivines_88</t>
  </si>
  <si>
    <t>\ulubsmallolivines_88_0.151</t>
  </si>
  <si>
    <t>\ulubsmallolivines_88_0.159</t>
  </si>
  <si>
    <t>\ulubsmallolivines_88_0.593</t>
  </si>
  <si>
    <t>\ulubsmallolivines_91</t>
  </si>
  <si>
    <t>\ulubsmallolivines_91_0.087</t>
  </si>
  <si>
    <t>\ulubsmallolivines_91_0.155</t>
  </si>
  <si>
    <t>\ulubsmallolivines_91_0.207</t>
  </si>
  <si>
    <t>\ulubsmallolivines_91_0.32</t>
  </si>
  <si>
    <t>\ulubsmallolivines_91_2.063</t>
  </si>
  <si>
    <t>\ulubsmallolivines_95d</t>
  </si>
  <si>
    <t>\ulubsmallolivines_95d_0.966</t>
  </si>
  <si>
    <t>\ulubsmallolivines_95l</t>
  </si>
  <si>
    <t>\ulubsmallolivines_95l_0.134</t>
  </si>
  <si>
    <t>\ulubsmallolivines_95l_0.154</t>
  </si>
  <si>
    <t>\ulubsmallolivines_95l_0.463</t>
  </si>
  <si>
    <t>\ulubsmallolivines_97</t>
  </si>
  <si>
    <t>\ulubsmallolivines_97_0.198</t>
  </si>
  <si>
    <t>\ulubsmallolivines_97_0.558</t>
  </si>
  <si>
    <t>Linear Intercept Distances (um) ---&gt;</t>
  </si>
  <si>
    <t>Boundary Lengths (if deformed) - um</t>
  </si>
  <si>
    <t>EBSD_data_slip_system_ML</t>
  </si>
  <si>
    <t>EBSD_data_slip_system_Kil</t>
  </si>
  <si>
    <t>Mauna Loa EBSD data showing GOS and grain size, and for deformed grains, the length of each boundary type, and the relevant slip systems</t>
  </si>
  <si>
    <t>Kilauea EBSD data showing GOS and grain size, and for deformed grains, the length of each boundary type, and the relevant slip systems</t>
  </si>
  <si>
    <t>* only analysed summit stuff</t>
  </si>
  <si>
    <t>Analysed Iceland stuff, 79e, and 48g</t>
  </si>
  <si>
    <t>session 2 - 15-18th august, 2024</t>
  </si>
  <si>
    <t>Session 1- 30-31st July 2024. We had Ni contamination issues from the holder for EDS, so did Ni by WDS. This was resolved for session 2 and 2</t>
  </si>
  <si>
    <t>Fluid inclusion Name</t>
  </si>
  <si>
    <t>Day_x</t>
  </si>
  <si>
    <t>Diff_size</t>
  </si>
  <si>
    <t>Mg#</t>
  </si>
  <si>
    <t>Mineral_Host</t>
  </si>
  <si>
    <t>Temp_from_crystalchem_all</t>
  </si>
  <si>
    <t>Temp_error</t>
  </si>
  <si>
    <t>XH2O</t>
  </si>
  <si>
    <t>D(km)_HC</t>
  </si>
  <si>
    <t>D(km)_HC_err</t>
  </si>
  <si>
    <t>P(kbar)_HC</t>
  </si>
  <si>
    <t>P(kbar)_HC_err</t>
  </si>
  <si>
    <t>SO2_mol_frac</t>
  </si>
  <si>
    <t>XH2O_av</t>
  </si>
  <si>
    <t>XH2O_min2</t>
  </si>
  <si>
    <t>XH2O_max2</t>
  </si>
  <si>
    <t>CO2_density_input</t>
  </si>
  <si>
    <t>SingleCalc_D_km</t>
  </si>
  <si>
    <t>SingleCalc_P_kbar</t>
  </si>
  <si>
    <t>Mean_MC_P_kbar</t>
  </si>
  <si>
    <t>Med_MC_P_kbar</t>
  </si>
  <si>
    <t>std_dev_MC_P_kbar</t>
  </si>
  <si>
    <t>std_dev_MC_P_kbar_from_percentile</t>
  </si>
  <si>
    <t>Mean_MC_D_km</t>
  </si>
  <si>
    <t>Med_MC_D_km</t>
  </si>
  <si>
    <t>std_dev_MC_D_km</t>
  </si>
  <si>
    <t>std_dev_MC_D_km_from_percentile</t>
  </si>
  <si>
    <t>T_K_input</t>
  </si>
  <si>
    <t>error_T_K</t>
  </si>
  <si>
    <t>CO2_dens_gcm3_input</t>
  </si>
  <si>
    <t>error_CO2_dens_gcm3</t>
  </si>
  <si>
    <t>error_crust_dens_kgm3</t>
  </si>
  <si>
    <t>model</t>
  </si>
  <si>
    <t>XH2O_input</t>
  </si>
  <si>
    <t>error_XH2O</t>
  </si>
  <si>
    <t>Unnamed: 0_y</t>
  </si>
  <si>
    <t>grainID</t>
  </si>
  <si>
    <t>GOS</t>
  </si>
  <si>
    <t>Ol</t>
  </si>
  <si>
    <t>denlinger_lerner</t>
  </si>
  <si>
    <t>Opx</t>
  </si>
  <si>
    <t>79e_c100_a1_FIA</t>
  </si>
  <si>
    <t>79e_c100</t>
  </si>
  <si>
    <t>AMG98_79e_c100_a1_FIA</t>
  </si>
  <si>
    <t xml:space="preserve">10:51:37 AM
</t>
  </si>
  <si>
    <t>rounded</t>
  </si>
  <si>
    <t>79e_c100_a1_FIB</t>
  </si>
  <si>
    <t>AMG98_79e_c100_a1_FIB</t>
  </si>
  <si>
    <t xml:space="preserve">11:08:08 AM
</t>
  </si>
  <si>
    <t>79e_c101_a1_FIA</t>
  </si>
  <si>
    <t>79e_c101</t>
  </si>
  <si>
    <t>AMG98_79e_c101_a1_FIA</t>
  </si>
  <si>
    <t xml:space="preserve">11:36:32 AM
</t>
  </si>
  <si>
    <t>79e_c101_a2_FIB</t>
  </si>
  <si>
    <t>AMG98_79e_c101_a2_FIB</t>
  </si>
  <si>
    <t xml:space="preserve">11:47:56 AM
</t>
  </si>
  <si>
    <t>79e_c102_a1_FIA</t>
  </si>
  <si>
    <t>79e_c102</t>
  </si>
  <si>
    <t>AMG98_79e_c102_a1_FIA</t>
  </si>
  <si>
    <t xml:space="preserve">12:01:14 PM
</t>
  </si>
  <si>
    <t>79e_c105_a1_FIA</t>
  </si>
  <si>
    <t>79e_c105</t>
  </si>
  <si>
    <t>AMG98_79e_c105_a1_FIA</t>
  </si>
  <si>
    <t xml:space="preserve">12:25:47 PM
</t>
  </si>
  <si>
    <t>79e_c105_a1_FIB</t>
  </si>
  <si>
    <t>AMG98_79e_c105_a1_FIB</t>
  </si>
  <si>
    <t xml:space="preserve">12:31:48 PM
</t>
  </si>
  <si>
    <t>maybe?</t>
  </si>
  <si>
    <t>mushroom</t>
  </si>
  <si>
    <t>79e_c105_a1_FIC</t>
  </si>
  <si>
    <t>AMG98_79e_c105_a1_FIC</t>
  </si>
  <si>
    <t xml:space="preserve">12:39:14 PM
</t>
  </si>
  <si>
    <t>79e_c105_a2_FID</t>
  </si>
  <si>
    <t>AMG98_79e_c105_a2_FID</t>
  </si>
  <si>
    <t xml:space="preserve">12:56:12 PM
</t>
  </si>
  <si>
    <t>79e_c106_a1_FIA</t>
  </si>
  <si>
    <t>79e_c106</t>
  </si>
  <si>
    <t>AMG98_79e_c106_a1_FIA</t>
  </si>
  <si>
    <t xml:space="preserve">1:06:05 PM
</t>
  </si>
  <si>
    <t>79e_c107_a1_FIA</t>
  </si>
  <si>
    <t>79e_c107</t>
  </si>
  <si>
    <t>AMG98_79e_c107_a1_FIA</t>
  </si>
  <si>
    <t xml:space="preserve">1:13:10 PM
</t>
  </si>
  <si>
    <t>tear</t>
  </si>
  <si>
    <t>79e_c107_a2_FIB</t>
  </si>
  <si>
    <t>MLX - Only analyzed in a1 because FI's were similar distance form crystal rim.</t>
  </si>
  <si>
    <t>AMG98_79e_c107_a2_FIB</t>
  </si>
  <si>
    <t xml:space="preserve">1:28:52 PM
</t>
  </si>
  <si>
    <t>79e_c109_a1_FIA</t>
  </si>
  <si>
    <t>79e_c109</t>
  </si>
  <si>
    <t>AMG98_79e_c109_a1_FIA</t>
  </si>
  <si>
    <t xml:space="preserve">1:55:26 PM
</t>
  </si>
  <si>
    <t>79e_c111_a1_FIA</t>
  </si>
  <si>
    <t>79e_c111</t>
  </si>
  <si>
    <t>AMG98_79e_c111_a1_FIA</t>
  </si>
  <si>
    <t xml:space="preserve">10:27:21 AM
</t>
  </si>
  <si>
    <t>79e_c123_a1_FIA</t>
  </si>
  <si>
    <t>AMG98_79e_c123_a1_FIA</t>
  </si>
  <si>
    <t xml:space="preserve">7:33:49 PM
</t>
  </si>
  <si>
    <t>79e_c123_a1_FIC</t>
  </si>
  <si>
    <t>AMG98_79e_c123_a1_FIC</t>
  </si>
  <si>
    <t xml:space="preserve">7:42:49 PM
</t>
  </si>
  <si>
    <t>79e_c123_a1_FID</t>
  </si>
  <si>
    <t>AMG98_79e_c123_a1_FID</t>
  </si>
  <si>
    <t xml:space="preserve">7:50:41 PM
</t>
  </si>
  <si>
    <t>79e_c123_a2_FIB</t>
  </si>
  <si>
    <t>79e_c124_a1_FIA</t>
  </si>
  <si>
    <t>MLS</t>
  </si>
  <si>
    <t>79e_c124</t>
  </si>
  <si>
    <t>AMG98_79e_c124_a1_FIA</t>
  </si>
  <si>
    <t xml:space="preserve">9:45:40 PM
</t>
  </si>
  <si>
    <t>79e_c126_a1_FIA</t>
  </si>
  <si>
    <t>slide</t>
  </si>
  <si>
    <t>79e_c126</t>
  </si>
  <si>
    <t>AMG98_79e_c126_a1_FIA</t>
  </si>
  <si>
    <t xml:space="preserve">9:09:23 PM
</t>
  </si>
  <si>
    <t>79e_c126_a1_FIB</t>
  </si>
  <si>
    <t>AMG98_79e_c126_a1_FIB</t>
  </si>
  <si>
    <t xml:space="preserve">9:23:35 PM
</t>
  </si>
  <si>
    <t>79e_c129_a1_FIA</t>
  </si>
  <si>
    <t>79e_c129</t>
  </si>
  <si>
    <t>AMG98_79e_c129_a1_FIA</t>
  </si>
  <si>
    <t>['0h', '3m', '23s']</t>
  </si>
  <si>
    <t xml:space="preserve">8:16:55 PM
</t>
  </si>
  <si>
    <t>79e_c129_a1_FIB</t>
  </si>
  <si>
    <t>AMG98_79e_c129_a1_FIB</t>
  </si>
  <si>
    <t xml:space="preserve">8:26:12 PM
</t>
  </si>
  <si>
    <t>79e_c129_a1_FIC</t>
  </si>
  <si>
    <t>AMG98_79e_c129_a1_FIC</t>
  </si>
  <si>
    <t xml:space="preserve">8:36:25 PM
</t>
  </si>
  <si>
    <t>79e_c132_a1_FIA</t>
  </si>
  <si>
    <t>pulled for MI</t>
  </si>
  <si>
    <t>79e_c132</t>
  </si>
  <si>
    <t>AMG98_79e_c132_a1_FIA</t>
  </si>
  <si>
    <t xml:space="preserve">7:10:14 PM
</t>
  </si>
  <si>
    <t>79e_c132_a1_FIB</t>
  </si>
  <si>
    <t>AMG98_79e_c132_a1_FIB</t>
  </si>
  <si>
    <t xml:space="preserve">7:15:45 PM
</t>
  </si>
  <si>
    <t>79e_c132_a2_FIC</t>
  </si>
  <si>
    <t>AMG98_79e_c132_a2_FIC</t>
  </si>
  <si>
    <t xml:space="preserve">7:22:10 PM
</t>
  </si>
  <si>
    <t>79e_c133_a1_FIA</t>
  </si>
  <si>
    <t>79e_c133</t>
  </si>
  <si>
    <t>AMG98_79e_c133_a1_FIA</t>
  </si>
  <si>
    <t>['0h', '5m', '2s']</t>
  </si>
  <si>
    <t xml:space="preserve">6:53:37 PM
</t>
  </si>
  <si>
    <t>79e_c138_a2_FIC</t>
  </si>
  <si>
    <t>79e_c138</t>
  </si>
  <si>
    <t>AMG98_79e_c138_a2_FIC</t>
  </si>
  <si>
    <t xml:space="preserve">6:00:09 PM
</t>
  </si>
  <si>
    <t>3 rounded 1 flat</t>
  </si>
  <si>
    <t>79e_c139_a1_FIA</t>
  </si>
  <si>
    <t>79e_c139</t>
  </si>
  <si>
    <t>AMG98_79e_c139_a1_FIA</t>
  </si>
  <si>
    <t xml:space="preserve">5:15:17 PM
</t>
  </si>
  <si>
    <t>79e_c139_a2_FIC</t>
  </si>
  <si>
    <t>AMG98_79e_c139_a2_FIC</t>
  </si>
  <si>
    <t xml:space="preserve">5:36:26 PM
</t>
  </si>
  <si>
    <t>Raman Results---&gt;</t>
  </si>
  <si>
    <t>Mineral Chemistry ---&gt;</t>
  </si>
  <si>
    <t>Textural Measurements of Fluid Inclusions----&gt;</t>
  </si>
  <si>
    <t>Equation of State Calculations---&gt;</t>
  </si>
  <si>
    <t>EBSD Data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</si>
</sst>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color rgb="FF098658"/>
      <name val="Consolas"/>
      <family val="3"/>
    </font>
    <font>
      <sz val="10.5"/>
      <color rgb="FF000000"/>
      <name val="Consolas"/>
      <family val="3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8"/>
      <color rgb="FF000000"/>
      <name val="Calibri"/>
      <family val="2"/>
      <scheme val="minor"/>
    </font>
    <font>
      <sz val="7"/>
      <color rgb="FFA31515"/>
      <name val="Consolas"/>
      <family val="3"/>
    </font>
    <font>
      <sz val="8"/>
      <color rgb="FF262626"/>
      <name val="Arial"/>
      <family val="2"/>
    </font>
    <font>
      <sz val="7"/>
      <color rgb="FF000000"/>
      <name val="Consolas"/>
      <family val="3"/>
    </font>
    <font>
      <sz val="7"/>
      <color rgb="FF008000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25"/>
      <color theme="0"/>
      <name val="Calibri"/>
      <family val="2"/>
    </font>
    <font>
      <sz val="25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20"/>
      <color theme="0"/>
      <name val="Calibri"/>
      <family val="2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5" fontId="0" fillId="0" borderId="0" xfId="0" applyNumberFormat="1"/>
    <xf numFmtId="2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4" borderId="0" xfId="0" applyFill="1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6" borderId="0" xfId="0" applyFill="1"/>
    <xf numFmtId="0" fontId="0" fillId="4" borderId="1" xfId="0" applyFill="1" applyBorder="1"/>
    <xf numFmtId="0" fontId="9" fillId="0" borderId="7" xfId="0" applyFont="1" applyBorder="1" applyAlignment="1">
      <alignment wrapText="1"/>
    </xf>
    <xf numFmtId="22" fontId="0" fillId="0" borderId="0" xfId="0" applyNumberFormat="1"/>
    <xf numFmtId="22" fontId="0" fillId="0" borderId="1" xfId="0" applyNumberForma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15" fontId="0" fillId="0" borderId="0" xfId="0" applyNumberFormat="1"/>
    <xf numFmtId="0" fontId="0" fillId="7" borderId="0" xfId="0" applyFill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7" fillId="5" borderId="0" xfId="0" applyFont="1" applyFill="1"/>
    <xf numFmtId="0" fontId="1" fillId="6" borderId="0" xfId="0" applyFont="1" applyFill="1"/>
    <xf numFmtId="0" fontId="7" fillId="9" borderId="0" xfId="0" applyFont="1" applyFill="1"/>
    <xf numFmtId="0" fontId="20" fillId="6" borderId="0" xfId="0" applyFont="1" applyFill="1"/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3" fillId="0" borderId="1" xfId="0" applyFont="1" applyBorder="1"/>
    <xf numFmtId="2" fontId="0" fillId="9" borderId="0" xfId="0" applyNumberFormat="1" applyFill="1" applyAlignment="1">
      <alignment horizontal="left"/>
    </xf>
    <xf numFmtId="2" fontId="21" fillId="0" borderId="0" xfId="0" applyNumberFormat="1" applyFont="1" applyAlignment="1">
      <alignment horizontal="left"/>
    </xf>
    <xf numFmtId="0" fontId="9" fillId="0" borderId="0" xfId="0" applyFont="1"/>
    <xf numFmtId="2" fontId="0" fillId="9" borderId="0" xfId="0" applyNumberFormat="1" applyFill="1"/>
    <xf numFmtId="2" fontId="9" fillId="0" borderId="0" xfId="0" applyNumberFormat="1" applyFont="1"/>
    <xf numFmtId="2" fontId="0" fillId="7" borderId="0" xfId="0" applyNumberFormat="1" applyFill="1" applyAlignment="1">
      <alignment horizontal="left"/>
    </xf>
    <xf numFmtId="2" fontId="0" fillId="7" borderId="0" xfId="0" applyNumberFormat="1" applyFill="1"/>
    <xf numFmtId="0" fontId="0" fillId="11" borderId="0" xfId="0" applyFill="1"/>
    <xf numFmtId="2" fontId="21" fillId="0" borderId="0" xfId="0" applyNumberFormat="1" applyFont="1"/>
    <xf numFmtId="2" fontId="0" fillId="11" borderId="0" xfId="0" applyNumberFormat="1" applyFill="1"/>
    <xf numFmtId="0" fontId="7" fillId="5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6" fillId="6" borderId="2" xfId="0" applyFont="1" applyFill="1" applyBorder="1" applyAlignment="1">
      <alignment horizontal="center" vertical="top" wrapText="1"/>
    </xf>
    <xf numFmtId="0" fontId="8" fillId="6" borderId="2" xfId="0" applyFont="1" applyFill="1" applyBorder="1" applyAlignment="1">
      <alignment horizontal="center" vertical="top" wrapText="1"/>
    </xf>
    <xf numFmtId="0" fontId="12" fillId="6" borderId="0" xfId="0" applyFont="1" applyFill="1" applyAlignment="1">
      <alignment vertical="center" wrapText="1"/>
    </xf>
    <xf numFmtId="0" fontId="0" fillId="6" borderId="1" xfId="0" applyFill="1" applyBorder="1" applyAlignment="1">
      <alignment wrapText="1"/>
    </xf>
    <xf numFmtId="0" fontId="1" fillId="6" borderId="0" xfId="0" applyFont="1" applyFill="1" applyAlignment="1">
      <alignment wrapText="1"/>
    </xf>
    <xf numFmtId="0" fontId="22" fillId="5" borderId="2" xfId="0" applyFont="1" applyFill="1" applyBorder="1" applyAlignment="1">
      <alignment horizontal="center" vertical="top" wrapText="1"/>
    </xf>
    <xf numFmtId="0" fontId="6" fillId="6" borderId="0" xfId="0" applyFont="1" applyFill="1" applyAlignment="1">
      <alignment horizontal="center" vertical="top" wrapText="1"/>
    </xf>
    <xf numFmtId="0" fontId="23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11" fontId="0" fillId="6" borderId="0" xfId="0" applyNumberFormat="1" applyFill="1" applyAlignment="1">
      <alignment wrapText="1"/>
    </xf>
    <xf numFmtId="0" fontId="6" fillId="6" borderId="1" xfId="0" applyFont="1" applyFill="1" applyBorder="1" applyAlignment="1">
      <alignment horizontal="center" vertical="top" wrapText="1"/>
    </xf>
    <xf numFmtId="0" fontId="23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11" fontId="0" fillId="6" borderId="1" xfId="0" applyNumberForma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17" fillId="6" borderId="0" xfId="0" applyFont="1" applyFill="1" applyAlignment="1">
      <alignment wrapText="1"/>
    </xf>
    <xf numFmtId="0" fontId="24" fillId="5" borderId="0" xfId="0" applyFont="1" applyFill="1" applyAlignment="1">
      <alignment wrapText="1"/>
    </xf>
    <xf numFmtId="0" fontId="16" fillId="6" borderId="0" xfId="0" applyFont="1" applyFill="1" applyAlignment="1">
      <alignment wrapText="1"/>
    </xf>
    <xf numFmtId="11" fontId="7" fillId="5" borderId="0" xfId="0" applyNumberFormat="1" applyFont="1" applyFill="1" applyAlignment="1">
      <alignment wrapText="1"/>
    </xf>
    <xf numFmtId="0" fontId="7" fillId="5" borderId="1" xfId="0" applyFont="1" applyFill="1" applyBorder="1" applyAlignment="1">
      <alignment wrapText="1"/>
    </xf>
    <xf numFmtId="0" fontId="16" fillId="5" borderId="0" xfId="0" applyFont="1" applyFill="1" applyAlignment="1">
      <alignment wrapText="1"/>
    </xf>
    <xf numFmtId="0" fontId="25" fillId="5" borderId="2" xfId="0" applyFont="1" applyFill="1" applyBorder="1" applyAlignment="1">
      <alignment horizontal="center" vertical="top" wrapText="1"/>
    </xf>
    <xf numFmtId="0" fontId="26" fillId="5" borderId="0" xfId="0" applyFont="1" applyFill="1" applyAlignment="1">
      <alignment wrapText="1"/>
    </xf>
    <xf numFmtId="0" fontId="26" fillId="5" borderId="1" xfId="0" applyFont="1" applyFill="1" applyBorder="1" applyAlignment="1">
      <alignment wrapText="1"/>
    </xf>
    <xf numFmtId="0" fontId="27" fillId="5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87AB-9AFD-4865-AEB4-FEF3E033D1B0}">
  <dimension ref="A1:L38"/>
  <sheetViews>
    <sheetView workbookViewId="0">
      <selection activeCell="D21" sqref="D21"/>
    </sheetView>
  </sheetViews>
  <sheetFormatPr defaultRowHeight="14.5" x14ac:dyDescent="0.35"/>
  <cols>
    <col min="1" max="1" width="34.26953125" customWidth="1"/>
  </cols>
  <sheetData>
    <row r="1" spans="1:12" ht="15.5" x14ac:dyDescent="0.35">
      <c r="A1" s="36" t="s">
        <v>429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5.5" x14ac:dyDescent="0.35">
      <c r="A2" s="35" t="s">
        <v>1642</v>
      </c>
      <c r="B2" s="35" t="s">
        <v>1643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15.5" x14ac:dyDescent="0.35">
      <c r="A3" s="35" t="s">
        <v>1644</v>
      </c>
      <c r="B3" s="35" t="s">
        <v>1573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5.5" x14ac:dyDescent="0.35">
      <c r="A4" s="35" t="s">
        <v>1572</v>
      </c>
      <c r="B4" s="35" t="s">
        <v>1645</v>
      </c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ht="15.5" x14ac:dyDescent="0.35">
      <c r="A5" s="35" t="s">
        <v>1646</v>
      </c>
      <c r="B5" s="35" t="s">
        <v>1647</v>
      </c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 ht="15.5" x14ac:dyDescent="0.35">
      <c r="A6" t="s">
        <v>1576</v>
      </c>
      <c r="B6" s="35" t="s">
        <v>1577</v>
      </c>
    </row>
    <row r="7" spans="1:12" ht="15.5" x14ac:dyDescent="0.35">
      <c r="A7" t="s">
        <v>1574</v>
      </c>
      <c r="B7" s="35" t="s">
        <v>1575</v>
      </c>
    </row>
    <row r="8" spans="1:12" ht="15.5" x14ac:dyDescent="0.35">
      <c r="A8" t="s">
        <v>1592</v>
      </c>
      <c r="B8" s="35" t="s">
        <v>1593</v>
      </c>
    </row>
    <row r="9" spans="1:12" ht="15.5" x14ac:dyDescent="0.35">
      <c r="A9" t="s">
        <v>3597</v>
      </c>
      <c r="B9" s="35" t="s">
        <v>3599</v>
      </c>
    </row>
    <row r="10" spans="1:12" ht="15.5" x14ac:dyDescent="0.35">
      <c r="A10" t="s">
        <v>3598</v>
      </c>
      <c r="B10" s="35" t="s">
        <v>3600</v>
      </c>
    </row>
    <row r="18" spans="2:3" x14ac:dyDescent="0.35">
      <c r="B18" s="20"/>
      <c r="C18" s="20"/>
    </row>
    <row r="25" spans="2:3" x14ac:dyDescent="0.35">
      <c r="B25" s="13"/>
      <c r="C25" s="13"/>
    </row>
    <row r="27" spans="2:3" x14ac:dyDescent="0.35">
      <c r="B27" s="13"/>
      <c r="C27" s="13"/>
    </row>
    <row r="28" spans="2:3" x14ac:dyDescent="0.35">
      <c r="B28" s="13"/>
      <c r="C28" s="13"/>
    </row>
    <row r="29" spans="2:3" x14ac:dyDescent="0.35">
      <c r="B29" s="13"/>
      <c r="C29" s="13"/>
    </row>
    <row r="35" spans="2:3" x14ac:dyDescent="0.35">
      <c r="B35" s="20"/>
      <c r="C35" s="20"/>
    </row>
    <row r="36" spans="2:3" x14ac:dyDescent="0.35">
      <c r="B36" s="20"/>
      <c r="C36" s="20"/>
    </row>
    <row r="37" spans="2:3" x14ac:dyDescent="0.35">
      <c r="B37" s="20"/>
      <c r="C37" s="20"/>
    </row>
    <row r="38" spans="2:3" x14ac:dyDescent="0.35">
      <c r="B38" s="29"/>
      <c r="C38" s="29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6943-B38A-4700-9ED6-3E8D0E72E34D}">
  <dimension ref="A2:AZ525"/>
  <sheetViews>
    <sheetView topLeftCell="C501" workbookViewId="0">
      <selection activeCell="S537" sqref="S537"/>
    </sheetView>
  </sheetViews>
  <sheetFormatPr defaultRowHeight="14.5" x14ac:dyDescent="0.35"/>
  <cols>
    <col min="1" max="1" width="22.90625" customWidth="1"/>
    <col min="2" max="2" width="35.1796875" customWidth="1"/>
    <col min="22" max="22" width="25.90625" style="43" customWidth="1"/>
    <col min="30" max="30" width="28.36328125" style="43" customWidth="1"/>
  </cols>
  <sheetData>
    <row r="2" spans="1:52" s="19" customFormat="1" ht="43.5" x14ac:dyDescent="0.35">
      <c r="A2" s="19" t="s">
        <v>492</v>
      </c>
      <c r="B2" s="19" t="s">
        <v>1657</v>
      </c>
      <c r="C2" s="19" t="s">
        <v>1658</v>
      </c>
      <c r="D2" s="19" t="s">
        <v>1659</v>
      </c>
      <c r="E2" s="19" t="s">
        <v>1660</v>
      </c>
      <c r="F2" s="19" t="s">
        <v>1661</v>
      </c>
      <c r="G2" s="19" t="s">
        <v>444</v>
      </c>
      <c r="H2" s="19" t="s">
        <v>495</v>
      </c>
      <c r="I2" s="19" t="s">
        <v>2520</v>
      </c>
      <c r="J2" s="19" t="s">
        <v>2521</v>
      </c>
      <c r="K2" s="19" t="s">
        <v>1662</v>
      </c>
      <c r="L2" s="19" t="s">
        <v>1663</v>
      </c>
      <c r="M2" s="19" t="s">
        <v>1664</v>
      </c>
      <c r="N2" s="19" t="s">
        <v>1665</v>
      </c>
      <c r="O2" s="19" t="s">
        <v>1666</v>
      </c>
      <c r="P2" s="19" t="s">
        <v>1667</v>
      </c>
      <c r="Q2" s="19" t="s">
        <v>1668</v>
      </c>
      <c r="R2" s="19" t="s">
        <v>1669</v>
      </c>
      <c r="S2" s="19" t="s">
        <v>1670</v>
      </c>
      <c r="T2" s="19" t="s">
        <v>1671</v>
      </c>
      <c r="U2" s="19" t="s">
        <v>2522</v>
      </c>
      <c r="V2" s="62" t="s">
        <v>3596</v>
      </c>
      <c r="W2" s="19" t="s">
        <v>2523</v>
      </c>
      <c r="X2" s="19" t="s">
        <v>2524</v>
      </c>
      <c r="Y2" s="19" t="s">
        <v>2525</v>
      </c>
      <c r="Z2" s="19" t="s">
        <v>2526</v>
      </c>
      <c r="AA2" s="19" t="s">
        <v>2527</v>
      </c>
      <c r="AB2" s="19" t="s">
        <v>2528</v>
      </c>
      <c r="AC2" s="19" t="s">
        <v>2529</v>
      </c>
      <c r="AD2" s="62" t="s">
        <v>3595</v>
      </c>
      <c r="AE2" s="19" t="s">
        <v>2530</v>
      </c>
      <c r="AF2" s="19" t="s">
        <v>2531</v>
      </c>
      <c r="AG2" s="19" t="s">
        <v>2532</v>
      </c>
      <c r="AH2" s="19" t="s">
        <v>2533</v>
      </c>
      <c r="AI2" s="19" t="s">
        <v>2534</v>
      </c>
      <c r="AJ2" s="19" t="s">
        <v>2535</v>
      </c>
      <c r="AK2" s="19" t="s">
        <v>2536</v>
      </c>
      <c r="AL2" s="19" t="s">
        <v>2537</v>
      </c>
      <c r="AM2" s="19" t="s">
        <v>2538</v>
      </c>
      <c r="AN2" s="19" t="s">
        <v>2539</v>
      </c>
      <c r="AO2" s="19" t="s">
        <v>2540</v>
      </c>
      <c r="AP2" s="19" t="s">
        <v>2541</v>
      </c>
      <c r="AQ2" s="19" t="s">
        <v>2542</v>
      </c>
      <c r="AR2" s="19" t="s">
        <v>2543</v>
      </c>
      <c r="AS2" s="19" t="s">
        <v>2544</v>
      </c>
      <c r="AT2" s="19" t="s">
        <v>2545</v>
      </c>
      <c r="AU2" s="19" t="s">
        <v>2546</v>
      </c>
      <c r="AV2" s="19" t="s">
        <v>2547</v>
      </c>
      <c r="AW2" s="19" t="s">
        <v>2548</v>
      </c>
      <c r="AX2" s="19" t="s">
        <v>2549</v>
      </c>
      <c r="AY2" s="19" t="s">
        <v>2551</v>
      </c>
      <c r="AZ2" s="19" t="s">
        <v>2552</v>
      </c>
    </row>
    <row r="3" spans="1:52" x14ac:dyDescent="0.35">
      <c r="A3">
        <v>40</v>
      </c>
      <c r="B3" t="s">
        <v>935</v>
      </c>
      <c r="C3" t="s">
        <v>1461</v>
      </c>
      <c r="D3">
        <v>0</v>
      </c>
      <c r="E3">
        <v>0</v>
      </c>
      <c r="F3">
        <v>0</v>
      </c>
      <c r="G3">
        <v>0</v>
      </c>
      <c r="H3">
        <v>2</v>
      </c>
      <c r="I3">
        <v>343</v>
      </c>
      <c r="J3">
        <v>0.15467109620297201</v>
      </c>
      <c r="K3">
        <v>2442</v>
      </c>
      <c r="L3">
        <v>244085.45000166001</v>
      </c>
      <c r="M3">
        <v>78.512787986701298</v>
      </c>
      <c r="N3">
        <v>278.73789087446897</v>
      </c>
      <c r="O3">
        <v>1.5887939215265501</v>
      </c>
      <c r="P3">
        <v>78.512787986701298</v>
      </c>
      <c r="Q3">
        <v>0.3</v>
      </c>
      <c r="R3">
        <v>3</v>
      </c>
      <c r="S3">
        <v>0.28167246204090601</v>
      </c>
      <c r="T3" t="s">
        <v>1740</v>
      </c>
      <c r="U3">
        <v>1852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35">
      <c r="A4">
        <v>39</v>
      </c>
      <c r="B4" t="s">
        <v>935</v>
      </c>
      <c r="C4" t="s">
        <v>1691</v>
      </c>
      <c r="D4" t="s">
        <v>521</v>
      </c>
      <c r="E4" t="s">
        <v>1681</v>
      </c>
      <c r="F4">
        <v>0</v>
      </c>
      <c r="G4">
        <v>0</v>
      </c>
      <c r="H4">
        <v>2</v>
      </c>
      <c r="I4">
        <v>54</v>
      </c>
      <c r="J4">
        <v>0.41270442727335099</v>
      </c>
      <c r="K4">
        <v>10678</v>
      </c>
      <c r="L4">
        <v>1068719.0246868299</v>
      </c>
      <c r="M4">
        <v>1288.91416932215</v>
      </c>
      <c r="N4">
        <v>583.25280205972399</v>
      </c>
      <c r="O4">
        <v>12.473233135289901</v>
      </c>
      <c r="P4">
        <v>1288.91416932215</v>
      </c>
      <c r="Q4">
        <v>0.3</v>
      </c>
      <c r="R4">
        <v>3</v>
      </c>
      <c r="S4">
        <v>2.2098722282523502</v>
      </c>
      <c r="T4" t="s">
        <v>1739</v>
      </c>
      <c r="U4">
        <v>1852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35">
      <c r="A5">
        <v>0</v>
      </c>
      <c r="B5" t="s">
        <v>2348</v>
      </c>
      <c r="C5" t="s">
        <v>1461</v>
      </c>
      <c r="D5">
        <v>0</v>
      </c>
      <c r="E5">
        <v>0</v>
      </c>
      <c r="F5">
        <v>0</v>
      </c>
      <c r="G5">
        <v>0</v>
      </c>
      <c r="H5">
        <v>7</v>
      </c>
      <c r="I5">
        <v>92</v>
      </c>
      <c r="J5">
        <v>9.7962813230166895E-2</v>
      </c>
      <c r="K5">
        <v>4234</v>
      </c>
      <c r="L5">
        <v>228459.49798156699</v>
      </c>
      <c r="M5">
        <v>19.563243360088599</v>
      </c>
      <c r="N5">
        <v>269.66816052348202</v>
      </c>
      <c r="O5">
        <v>0.30065292307341102</v>
      </c>
      <c r="P5">
        <v>19.563243360088599</v>
      </c>
      <c r="Q5">
        <v>0.3</v>
      </c>
      <c r="R5">
        <v>3</v>
      </c>
      <c r="S5">
        <v>7.2545617999960496E-2</v>
      </c>
      <c r="T5" t="s">
        <v>2349</v>
      </c>
      <c r="U5">
        <v>48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35">
      <c r="A6">
        <v>0</v>
      </c>
      <c r="B6" t="s">
        <v>2350</v>
      </c>
      <c r="C6" t="s">
        <v>1461</v>
      </c>
      <c r="D6">
        <v>0</v>
      </c>
      <c r="E6">
        <v>0</v>
      </c>
      <c r="F6">
        <v>0</v>
      </c>
      <c r="G6">
        <v>0</v>
      </c>
      <c r="H6">
        <v>7</v>
      </c>
      <c r="I6">
        <v>352</v>
      </c>
      <c r="J6">
        <v>0.122074815627826</v>
      </c>
      <c r="K6">
        <v>3576</v>
      </c>
      <c r="L6">
        <v>223124.189138944</v>
      </c>
      <c r="M6">
        <v>46.1843969183764</v>
      </c>
      <c r="N6">
        <v>266.500722793894</v>
      </c>
      <c r="O6">
        <v>0.77231864915803194</v>
      </c>
      <c r="P6">
        <v>46.1843969183764</v>
      </c>
      <c r="Q6">
        <v>0.3</v>
      </c>
      <c r="R6">
        <v>3</v>
      </c>
      <c r="S6">
        <v>0.17329933080179399</v>
      </c>
      <c r="T6" t="s">
        <v>2351</v>
      </c>
      <c r="U6">
        <v>48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35">
      <c r="A7">
        <v>0</v>
      </c>
      <c r="B7" t="s">
        <v>2350</v>
      </c>
      <c r="C7" t="s">
        <v>521</v>
      </c>
      <c r="D7" t="s">
        <v>1461</v>
      </c>
      <c r="E7">
        <v>0</v>
      </c>
      <c r="F7">
        <v>0</v>
      </c>
      <c r="G7">
        <v>0</v>
      </c>
      <c r="H7">
        <v>7</v>
      </c>
      <c r="I7">
        <v>574</v>
      </c>
      <c r="J7">
        <v>0.662393385857175</v>
      </c>
      <c r="K7">
        <v>773</v>
      </c>
      <c r="L7">
        <v>47952.046980586703</v>
      </c>
      <c r="M7">
        <v>333.64092198089298</v>
      </c>
      <c r="N7">
        <v>123.545985837947</v>
      </c>
      <c r="O7">
        <v>12.0002298824606</v>
      </c>
      <c r="P7">
        <v>333.64092198089298</v>
      </c>
      <c r="Q7">
        <v>0.3</v>
      </c>
      <c r="R7">
        <v>3</v>
      </c>
      <c r="S7">
        <v>2.70054036736185</v>
      </c>
      <c r="T7" t="s">
        <v>2352</v>
      </c>
      <c r="U7">
        <v>48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35">
      <c r="A8">
        <v>0</v>
      </c>
      <c r="B8" t="s">
        <v>2353</v>
      </c>
      <c r="C8" t="s">
        <v>1461</v>
      </c>
      <c r="D8">
        <v>0</v>
      </c>
      <c r="E8">
        <v>0</v>
      </c>
      <c r="F8">
        <v>0</v>
      </c>
      <c r="G8">
        <v>0</v>
      </c>
      <c r="H8">
        <v>7</v>
      </c>
      <c r="I8">
        <v>3</v>
      </c>
      <c r="J8">
        <v>0.12604704043501599</v>
      </c>
      <c r="K8">
        <v>112</v>
      </c>
      <c r="L8">
        <v>5278.8589469306098</v>
      </c>
      <c r="M8">
        <v>21.470857163864999</v>
      </c>
      <c r="N8">
        <v>40.9916209801194</v>
      </c>
      <c r="O8">
        <v>2.02880530324915</v>
      </c>
      <c r="P8">
        <v>21.470857163864999</v>
      </c>
      <c r="Q8">
        <v>0.3</v>
      </c>
      <c r="R8">
        <v>3</v>
      </c>
      <c r="S8">
        <v>0.52378648734769895</v>
      </c>
      <c r="T8" t="s">
        <v>2354</v>
      </c>
      <c r="U8">
        <v>48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35">
      <c r="A9">
        <v>0</v>
      </c>
      <c r="B9" t="s">
        <v>2353</v>
      </c>
      <c r="C9" t="s">
        <v>521</v>
      </c>
      <c r="D9" t="s">
        <v>1461</v>
      </c>
      <c r="E9">
        <v>0</v>
      </c>
      <c r="F9">
        <v>0</v>
      </c>
      <c r="G9" t="s">
        <v>2355</v>
      </c>
      <c r="H9">
        <v>7</v>
      </c>
      <c r="I9">
        <v>207</v>
      </c>
      <c r="J9">
        <v>1.5088215241793299</v>
      </c>
      <c r="K9">
        <v>28714</v>
      </c>
      <c r="L9">
        <v>1415388.28052792</v>
      </c>
      <c r="M9">
        <v>10182.245861552699</v>
      </c>
      <c r="N9">
        <v>671.21686695189305</v>
      </c>
      <c r="O9">
        <v>60.089242790652698</v>
      </c>
      <c r="P9">
        <v>10182.245861552699</v>
      </c>
      <c r="Q9">
        <v>0.3</v>
      </c>
      <c r="R9">
        <v>3</v>
      </c>
      <c r="S9">
        <v>15.169830144155901</v>
      </c>
      <c r="T9" t="s">
        <v>2356</v>
      </c>
      <c r="U9">
        <v>48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35">
      <c r="A10">
        <v>0</v>
      </c>
      <c r="B10" t="s">
        <v>2357</v>
      </c>
      <c r="C10" t="s">
        <v>1461</v>
      </c>
      <c r="D10">
        <v>0</v>
      </c>
      <c r="E10">
        <v>0</v>
      </c>
      <c r="F10">
        <v>0</v>
      </c>
      <c r="G10">
        <v>0</v>
      </c>
      <c r="H10">
        <v>7</v>
      </c>
      <c r="I10">
        <v>151</v>
      </c>
      <c r="J10">
        <v>5.1320503386523997E-2</v>
      </c>
      <c r="K10">
        <v>231</v>
      </c>
      <c r="L10">
        <v>18710.733183947199</v>
      </c>
      <c r="M10">
        <v>0</v>
      </c>
      <c r="N10">
        <v>77.1739032976662</v>
      </c>
      <c r="O10">
        <v>0</v>
      </c>
      <c r="P10">
        <v>0</v>
      </c>
      <c r="Q10">
        <v>0.3</v>
      </c>
      <c r="R10">
        <v>3</v>
      </c>
      <c r="S10">
        <v>0</v>
      </c>
      <c r="T10" t="s">
        <v>2359</v>
      </c>
      <c r="U10">
        <v>48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35">
      <c r="A11">
        <v>0</v>
      </c>
      <c r="B11" t="s">
        <v>2357</v>
      </c>
      <c r="C11" t="s">
        <v>1461</v>
      </c>
      <c r="D11">
        <v>0</v>
      </c>
      <c r="E11">
        <v>0</v>
      </c>
      <c r="F11">
        <v>0</v>
      </c>
      <c r="G11">
        <v>0</v>
      </c>
      <c r="H11">
        <v>7</v>
      </c>
      <c r="I11">
        <v>140</v>
      </c>
      <c r="J11">
        <v>0.146277085910934</v>
      </c>
      <c r="K11">
        <v>1417</v>
      </c>
      <c r="L11">
        <v>115260.608737148</v>
      </c>
      <c r="M11">
        <v>166.045773652663</v>
      </c>
      <c r="N11">
        <v>191.54266169341</v>
      </c>
      <c r="O11">
        <v>4.4110593471988802</v>
      </c>
      <c r="P11">
        <v>166.045773652663</v>
      </c>
      <c r="Q11">
        <v>0.3</v>
      </c>
      <c r="R11">
        <v>3</v>
      </c>
      <c r="S11">
        <v>0.86688663603538196</v>
      </c>
      <c r="T11" t="s">
        <v>2358</v>
      </c>
      <c r="U11">
        <v>48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35">
      <c r="A12">
        <v>0</v>
      </c>
      <c r="B12" t="s">
        <v>2357</v>
      </c>
      <c r="C12" t="s">
        <v>1461</v>
      </c>
      <c r="D12">
        <v>0</v>
      </c>
      <c r="E12">
        <v>0</v>
      </c>
      <c r="F12">
        <v>0</v>
      </c>
      <c r="G12">
        <v>0</v>
      </c>
      <c r="H12">
        <v>7</v>
      </c>
      <c r="I12">
        <v>739</v>
      </c>
      <c r="J12">
        <v>0.20808681701401299</v>
      </c>
      <c r="K12">
        <v>110</v>
      </c>
      <c r="L12">
        <v>8905.8932647411293</v>
      </c>
      <c r="M12">
        <v>63.251966375522301</v>
      </c>
      <c r="N12">
        <v>53.243157977948002</v>
      </c>
      <c r="O12">
        <v>6.0308383635280602</v>
      </c>
      <c r="P12">
        <v>63.251966375522301</v>
      </c>
      <c r="Q12">
        <v>0.3</v>
      </c>
      <c r="R12">
        <v>3</v>
      </c>
      <c r="S12">
        <v>1.1879829968335001</v>
      </c>
      <c r="T12" t="s">
        <v>2360</v>
      </c>
      <c r="U12">
        <v>48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35">
      <c r="A13">
        <v>0</v>
      </c>
      <c r="B13" t="s">
        <v>2361</v>
      </c>
      <c r="C13" t="s">
        <v>1691</v>
      </c>
      <c r="D13">
        <v>0</v>
      </c>
      <c r="E13">
        <v>0</v>
      </c>
      <c r="F13">
        <v>0</v>
      </c>
      <c r="G13">
        <v>0</v>
      </c>
      <c r="H13">
        <v>7</v>
      </c>
      <c r="I13">
        <v>202</v>
      </c>
      <c r="J13">
        <v>0.57351991799561697</v>
      </c>
      <c r="K13">
        <v>628</v>
      </c>
      <c r="L13">
        <v>50258.369275108598</v>
      </c>
      <c r="M13">
        <v>724.86845603110498</v>
      </c>
      <c r="N13">
        <v>126.482156068525</v>
      </c>
      <c r="O13">
        <v>28.925400386136001</v>
      </c>
      <c r="P13">
        <v>724.86845603110498</v>
      </c>
      <c r="Q13">
        <v>0.3</v>
      </c>
      <c r="R13">
        <v>3</v>
      </c>
      <c r="S13">
        <v>5.7309938299785799</v>
      </c>
      <c r="T13" t="s">
        <v>2362</v>
      </c>
      <c r="U13">
        <v>48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35">
      <c r="A14">
        <v>0</v>
      </c>
      <c r="B14" t="s">
        <v>2363</v>
      </c>
      <c r="C14" t="s">
        <v>1461</v>
      </c>
      <c r="D14">
        <v>0</v>
      </c>
      <c r="E14">
        <v>0</v>
      </c>
      <c r="F14">
        <v>0</v>
      </c>
      <c r="G14">
        <v>0</v>
      </c>
      <c r="H14">
        <v>7</v>
      </c>
      <c r="I14">
        <v>68</v>
      </c>
      <c r="J14">
        <v>0.106442955478389</v>
      </c>
      <c r="K14">
        <v>208</v>
      </c>
      <c r="L14">
        <v>10155.166136252499</v>
      </c>
      <c r="M14">
        <v>67.546306626332495</v>
      </c>
      <c r="N14">
        <v>56.854989024781403</v>
      </c>
      <c r="O14">
        <v>4.6834936924895096</v>
      </c>
      <c r="P14">
        <v>67.546306626332495</v>
      </c>
      <c r="Q14">
        <v>0.3</v>
      </c>
      <c r="R14">
        <v>3</v>
      </c>
      <c r="S14">
        <v>1.1880453727093401</v>
      </c>
      <c r="T14" t="s">
        <v>2364</v>
      </c>
      <c r="U14">
        <v>48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35">
      <c r="A15">
        <v>0</v>
      </c>
      <c r="B15" t="s">
        <v>2363</v>
      </c>
      <c r="C15" t="s">
        <v>1461</v>
      </c>
      <c r="D15">
        <v>0</v>
      </c>
      <c r="E15">
        <v>0</v>
      </c>
      <c r="F15">
        <v>0</v>
      </c>
      <c r="G15">
        <v>0</v>
      </c>
      <c r="H15">
        <v>7</v>
      </c>
      <c r="I15">
        <v>148</v>
      </c>
      <c r="J15">
        <v>0.23072945847180701</v>
      </c>
      <c r="K15">
        <v>1251</v>
      </c>
      <c r="L15">
        <v>61398.126304790901</v>
      </c>
      <c r="M15">
        <v>237.166370918452</v>
      </c>
      <c r="N15">
        <v>139.79853574331801</v>
      </c>
      <c r="O15">
        <v>6.7053963435135104</v>
      </c>
      <c r="P15">
        <v>237.166370918452</v>
      </c>
      <c r="Q15">
        <v>0.3</v>
      </c>
      <c r="R15">
        <v>3</v>
      </c>
      <c r="S15">
        <v>1.69648680265084</v>
      </c>
      <c r="T15" t="s">
        <v>2366</v>
      </c>
      <c r="U15">
        <v>48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35">
      <c r="A16">
        <v>0</v>
      </c>
      <c r="B16" t="s">
        <v>2363</v>
      </c>
      <c r="C16" t="s">
        <v>1461</v>
      </c>
      <c r="D16">
        <v>0</v>
      </c>
      <c r="E16">
        <v>0</v>
      </c>
      <c r="F16">
        <v>0</v>
      </c>
      <c r="G16">
        <v>0</v>
      </c>
      <c r="H16">
        <v>7</v>
      </c>
      <c r="I16">
        <v>122</v>
      </c>
      <c r="J16">
        <v>0.56982820167227299</v>
      </c>
      <c r="K16">
        <v>4350</v>
      </c>
      <c r="L16">
        <v>213176.52803902101</v>
      </c>
      <c r="M16">
        <v>651.92094031069496</v>
      </c>
      <c r="N16">
        <v>260.492219417694</v>
      </c>
      <c r="O16">
        <v>9.8843997883531394</v>
      </c>
      <c r="P16">
        <v>651.92094031069496</v>
      </c>
      <c r="Q16">
        <v>0.3</v>
      </c>
      <c r="R16">
        <v>3</v>
      </c>
      <c r="S16">
        <v>2.5026503354610798</v>
      </c>
      <c r="T16" t="s">
        <v>2365</v>
      </c>
      <c r="U16">
        <v>48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35">
      <c r="A17">
        <v>0</v>
      </c>
      <c r="B17" t="s">
        <v>2367</v>
      </c>
      <c r="C17" t="s">
        <v>1461</v>
      </c>
      <c r="D17">
        <v>0</v>
      </c>
      <c r="E17">
        <v>0</v>
      </c>
      <c r="F17">
        <v>0</v>
      </c>
      <c r="G17">
        <v>0</v>
      </c>
      <c r="H17">
        <v>7</v>
      </c>
      <c r="I17">
        <v>43</v>
      </c>
      <c r="J17">
        <v>7.3050575114694302E-2</v>
      </c>
      <c r="K17">
        <v>444</v>
      </c>
      <c r="L17">
        <v>37462.944348746001</v>
      </c>
      <c r="M17">
        <v>84.058199962500694</v>
      </c>
      <c r="N17">
        <v>109.200849592661</v>
      </c>
      <c r="O17">
        <v>3.9892256301484901</v>
      </c>
      <c r="P17">
        <v>84.058199962500694</v>
      </c>
      <c r="Q17">
        <v>0.3</v>
      </c>
      <c r="R17">
        <v>3</v>
      </c>
      <c r="S17">
        <v>0.76975774708761702</v>
      </c>
      <c r="T17" t="s">
        <v>2368</v>
      </c>
      <c r="U17">
        <v>48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35">
      <c r="A18">
        <v>0</v>
      </c>
      <c r="B18" t="s">
        <v>2367</v>
      </c>
      <c r="C18" t="s">
        <v>1461</v>
      </c>
      <c r="D18">
        <v>0</v>
      </c>
      <c r="E18">
        <v>0</v>
      </c>
      <c r="F18">
        <v>0</v>
      </c>
      <c r="G18">
        <v>0</v>
      </c>
      <c r="H18">
        <v>7</v>
      </c>
      <c r="I18">
        <v>108</v>
      </c>
      <c r="J18">
        <v>0.47377996291551899</v>
      </c>
      <c r="K18">
        <v>72</v>
      </c>
      <c r="L18">
        <v>6108.1100514233403</v>
      </c>
      <c r="M18">
        <v>29.0027552716566</v>
      </c>
      <c r="N18">
        <v>44.093897710075801</v>
      </c>
      <c r="O18">
        <v>3.4180074876137199</v>
      </c>
      <c r="P18">
        <v>29.0027552716566</v>
      </c>
      <c r="Q18">
        <v>0.3</v>
      </c>
      <c r="R18">
        <v>3</v>
      </c>
      <c r="S18">
        <v>0.65774986512542399</v>
      </c>
      <c r="T18" t="s">
        <v>2369</v>
      </c>
      <c r="U18">
        <v>48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35">
      <c r="A19">
        <v>0</v>
      </c>
      <c r="B19" t="s">
        <v>2370</v>
      </c>
      <c r="C19" t="s">
        <v>1461</v>
      </c>
      <c r="D19">
        <v>0</v>
      </c>
      <c r="E19">
        <v>0</v>
      </c>
      <c r="F19">
        <v>0</v>
      </c>
      <c r="G19">
        <v>0</v>
      </c>
      <c r="H19">
        <v>7</v>
      </c>
      <c r="I19">
        <v>121</v>
      </c>
      <c r="J19">
        <v>3.8888283615660303E-2</v>
      </c>
      <c r="K19">
        <v>406</v>
      </c>
      <c r="L19">
        <v>19863.786036641199</v>
      </c>
      <c r="M19">
        <v>0</v>
      </c>
      <c r="N19">
        <v>79.516284322787897</v>
      </c>
      <c r="O19">
        <v>0</v>
      </c>
      <c r="P19">
        <v>0</v>
      </c>
      <c r="Q19">
        <v>0.3</v>
      </c>
      <c r="R19">
        <v>3</v>
      </c>
      <c r="S19">
        <v>0</v>
      </c>
      <c r="T19" t="s">
        <v>2373</v>
      </c>
      <c r="U19">
        <v>48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35">
      <c r="A20">
        <v>0</v>
      </c>
      <c r="B20" t="s">
        <v>2370</v>
      </c>
      <c r="C20" t="s">
        <v>521</v>
      </c>
      <c r="D20" t="s">
        <v>521</v>
      </c>
      <c r="E20" t="s">
        <v>1710</v>
      </c>
      <c r="F20">
        <v>0</v>
      </c>
      <c r="G20">
        <v>0</v>
      </c>
      <c r="H20">
        <v>7</v>
      </c>
      <c r="I20">
        <v>23</v>
      </c>
      <c r="J20">
        <v>0.48628422458863002</v>
      </c>
      <c r="K20">
        <v>4177</v>
      </c>
      <c r="L20">
        <v>205108.42062078201</v>
      </c>
      <c r="M20">
        <v>1126.83535157555</v>
      </c>
      <c r="N20">
        <v>255.515240295247</v>
      </c>
      <c r="O20">
        <v>17.4352518775774</v>
      </c>
      <c r="P20">
        <v>1126.83535157555</v>
      </c>
      <c r="Q20">
        <v>0.3</v>
      </c>
      <c r="R20">
        <v>3</v>
      </c>
      <c r="S20">
        <v>4.4100514328362301</v>
      </c>
      <c r="T20" t="s">
        <v>2371</v>
      </c>
      <c r="U20">
        <v>48</v>
      </c>
      <c r="W20">
        <v>2.28514696138443</v>
      </c>
      <c r="X20">
        <v>336.14206573345399</v>
      </c>
      <c r="Y20">
        <v>0</v>
      </c>
      <c r="Z20">
        <v>0</v>
      </c>
      <c r="AA20">
        <v>0</v>
      </c>
      <c r="AB20">
        <v>868.50926161340999</v>
      </c>
      <c r="AC20">
        <v>187.03722560580101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35">
      <c r="A21">
        <v>0</v>
      </c>
      <c r="B21" t="s">
        <v>2370</v>
      </c>
      <c r="C21" t="s">
        <v>521</v>
      </c>
      <c r="D21" t="s">
        <v>521</v>
      </c>
      <c r="E21" t="s">
        <v>1710</v>
      </c>
      <c r="F21">
        <v>0</v>
      </c>
      <c r="G21">
        <v>0</v>
      </c>
      <c r="H21">
        <v>7</v>
      </c>
      <c r="I21">
        <v>109</v>
      </c>
      <c r="J21">
        <v>0.79000487885116399</v>
      </c>
      <c r="K21">
        <v>1763</v>
      </c>
      <c r="L21">
        <v>86440.653632212794</v>
      </c>
      <c r="M21">
        <v>640.99748575984097</v>
      </c>
      <c r="N21">
        <v>165.87620269141101</v>
      </c>
      <c r="O21">
        <v>15.2661726589207</v>
      </c>
      <c r="P21">
        <v>640.99748575984097</v>
      </c>
      <c r="Q21">
        <v>0.3</v>
      </c>
      <c r="R21">
        <v>3</v>
      </c>
      <c r="S21">
        <v>3.8643125135455598</v>
      </c>
      <c r="T21" t="s">
        <v>2372</v>
      </c>
      <c r="U21">
        <v>48</v>
      </c>
      <c r="W21">
        <v>191.337735106016</v>
      </c>
      <c r="X21">
        <v>15.242380944038301</v>
      </c>
      <c r="Y21">
        <v>2.5486404955634399</v>
      </c>
      <c r="Z21">
        <v>0</v>
      </c>
      <c r="AA21">
        <v>0</v>
      </c>
      <c r="AB21">
        <v>294.34161123950702</v>
      </c>
      <c r="AC21">
        <v>341.119294408825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35">
      <c r="A22">
        <v>0</v>
      </c>
      <c r="B22" t="s">
        <v>2374</v>
      </c>
      <c r="C22" t="s">
        <v>1461</v>
      </c>
      <c r="D22">
        <v>0</v>
      </c>
      <c r="E22">
        <v>0</v>
      </c>
      <c r="F22">
        <v>0</v>
      </c>
      <c r="G22">
        <v>0</v>
      </c>
      <c r="H22">
        <v>7</v>
      </c>
      <c r="I22">
        <v>216</v>
      </c>
      <c r="J22">
        <v>8.4331889562898804E-2</v>
      </c>
      <c r="K22">
        <v>128</v>
      </c>
      <c r="L22">
        <v>6361.1543482508996</v>
      </c>
      <c r="M22">
        <v>0</v>
      </c>
      <c r="N22">
        <v>44.997981250154602</v>
      </c>
      <c r="O22">
        <v>0</v>
      </c>
      <c r="P22">
        <v>0</v>
      </c>
      <c r="Q22">
        <v>0.3</v>
      </c>
      <c r="R22">
        <v>3</v>
      </c>
      <c r="S22">
        <v>0</v>
      </c>
      <c r="T22" t="s">
        <v>2377</v>
      </c>
      <c r="U22">
        <v>48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35">
      <c r="A23">
        <v>0</v>
      </c>
      <c r="B23" t="s">
        <v>2374</v>
      </c>
      <c r="C23" t="s">
        <v>521</v>
      </c>
      <c r="D23" t="s">
        <v>521</v>
      </c>
      <c r="E23" t="s">
        <v>1709</v>
      </c>
      <c r="F23">
        <v>0</v>
      </c>
      <c r="G23">
        <v>0</v>
      </c>
      <c r="H23">
        <v>7</v>
      </c>
      <c r="I23">
        <v>608</v>
      </c>
      <c r="J23">
        <v>0.54209866659238903</v>
      </c>
      <c r="K23">
        <v>1607</v>
      </c>
      <c r="L23">
        <v>78871.063399545601</v>
      </c>
      <c r="M23">
        <v>796.30894811381302</v>
      </c>
      <c r="N23">
        <v>158.44696025453999</v>
      </c>
      <c r="O23">
        <v>19.8643179306228</v>
      </c>
      <c r="P23">
        <v>796.30894811381302</v>
      </c>
      <c r="Q23">
        <v>0.3</v>
      </c>
      <c r="R23">
        <v>3</v>
      </c>
      <c r="S23">
        <v>5.0257130009598496</v>
      </c>
      <c r="T23" t="s">
        <v>2378</v>
      </c>
      <c r="U23">
        <v>48</v>
      </c>
      <c r="W23">
        <v>0</v>
      </c>
      <c r="X23">
        <v>4.9346602649259603</v>
      </c>
      <c r="Y23">
        <v>19.928332919505401</v>
      </c>
      <c r="Z23">
        <v>0</v>
      </c>
      <c r="AA23">
        <v>0</v>
      </c>
      <c r="AB23">
        <v>666.04650159654102</v>
      </c>
      <c r="AC23">
        <v>158.84901153950901</v>
      </c>
      <c r="AE23">
        <v>20.459797822974998</v>
      </c>
      <c r="AF23">
        <v>821.42127320172403</v>
      </c>
      <c r="AG23">
        <v>240.34795905355</v>
      </c>
      <c r="AH23">
        <v>353.88958985212298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359.029654982593</v>
      </c>
      <c r="AZ23">
        <v>297.11877445283602</v>
      </c>
    </row>
    <row r="24" spans="1:52" x14ac:dyDescent="0.35">
      <c r="A24">
        <v>0</v>
      </c>
      <c r="B24" t="s">
        <v>2374</v>
      </c>
      <c r="C24" t="s">
        <v>521</v>
      </c>
      <c r="D24" t="s">
        <v>521</v>
      </c>
      <c r="E24" t="s">
        <v>1709</v>
      </c>
      <c r="F24">
        <v>0</v>
      </c>
      <c r="G24">
        <v>0</v>
      </c>
      <c r="H24">
        <v>7</v>
      </c>
      <c r="I24">
        <v>92</v>
      </c>
      <c r="J24">
        <v>0.80737145930531995</v>
      </c>
      <c r="K24">
        <v>595</v>
      </c>
      <c r="L24">
        <v>29486.235223391301</v>
      </c>
      <c r="M24">
        <v>442.02065156236</v>
      </c>
      <c r="N24">
        <v>96.880133040506195</v>
      </c>
      <c r="O24">
        <v>18.121079994880599</v>
      </c>
      <c r="P24">
        <v>442.02065156236</v>
      </c>
      <c r="Q24">
        <v>0.3</v>
      </c>
      <c r="R24">
        <v>3</v>
      </c>
      <c r="S24">
        <v>4.5625520701705504</v>
      </c>
      <c r="T24" t="s">
        <v>2375</v>
      </c>
      <c r="U24">
        <v>48</v>
      </c>
      <c r="W24">
        <v>0</v>
      </c>
      <c r="X24">
        <v>0.92567919396617704</v>
      </c>
      <c r="Y24">
        <v>0</v>
      </c>
      <c r="Z24">
        <v>0</v>
      </c>
      <c r="AA24">
        <v>0</v>
      </c>
      <c r="AB24">
        <v>263.17303356729798</v>
      </c>
      <c r="AC24">
        <v>181.50751388815499</v>
      </c>
      <c r="AE24">
        <v>210.58243560311601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210.58243560311601</v>
      </c>
      <c r="AZ24">
        <v>210.58243560311601</v>
      </c>
    </row>
    <row r="25" spans="1:52" x14ac:dyDescent="0.35">
      <c r="A25">
        <v>0</v>
      </c>
      <c r="B25" t="s">
        <v>2374</v>
      </c>
      <c r="C25" t="s">
        <v>521</v>
      </c>
      <c r="D25" t="s">
        <v>521</v>
      </c>
      <c r="E25" t="s">
        <v>1709</v>
      </c>
      <c r="F25">
        <v>0</v>
      </c>
      <c r="G25">
        <v>0</v>
      </c>
      <c r="H25">
        <v>7</v>
      </c>
      <c r="I25">
        <v>120</v>
      </c>
      <c r="J25">
        <v>1.74674827108329</v>
      </c>
      <c r="K25">
        <v>6135</v>
      </c>
      <c r="L25">
        <v>300849.68168769201</v>
      </c>
      <c r="M25">
        <v>3417.1295436068099</v>
      </c>
      <c r="N25">
        <v>309.45666568429101</v>
      </c>
      <c r="O25">
        <v>43.626880444014802</v>
      </c>
      <c r="P25">
        <v>3417.1295436067999</v>
      </c>
      <c r="Q25">
        <v>0.3</v>
      </c>
      <c r="R25">
        <v>3</v>
      </c>
      <c r="S25">
        <v>11.042352363134899</v>
      </c>
      <c r="T25" t="s">
        <v>2376</v>
      </c>
      <c r="U25">
        <v>48</v>
      </c>
      <c r="W25">
        <v>418.738006392535</v>
      </c>
      <c r="X25">
        <v>588.01773362753397</v>
      </c>
      <c r="Y25">
        <v>26.899092373354101</v>
      </c>
      <c r="Z25">
        <v>0</v>
      </c>
      <c r="AA25">
        <v>0</v>
      </c>
      <c r="AB25">
        <v>2737.5961951734998</v>
      </c>
      <c r="AC25">
        <v>513.93430409478106</v>
      </c>
      <c r="AE25">
        <v>832.55715541965697</v>
      </c>
      <c r="AF25">
        <v>63.6611732100232</v>
      </c>
      <c r="AG25">
        <v>281.58310581321598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392.60047814763197</v>
      </c>
      <c r="AZ25">
        <v>281.58310581321598</v>
      </c>
    </row>
    <row r="26" spans="1:52" x14ac:dyDescent="0.35">
      <c r="A26">
        <v>0</v>
      </c>
      <c r="B26" t="s">
        <v>2379</v>
      </c>
      <c r="C26" t="s">
        <v>521</v>
      </c>
      <c r="D26" t="s">
        <v>521</v>
      </c>
      <c r="E26" t="s">
        <v>1461</v>
      </c>
      <c r="F26">
        <v>0</v>
      </c>
      <c r="G26">
        <v>0</v>
      </c>
      <c r="H26">
        <v>7</v>
      </c>
      <c r="I26">
        <v>279</v>
      </c>
      <c r="J26">
        <v>0.78505664652579799</v>
      </c>
      <c r="K26">
        <v>29658</v>
      </c>
      <c r="L26">
        <v>1900189.6002837</v>
      </c>
      <c r="M26">
        <v>5940.1975864992701</v>
      </c>
      <c r="N26">
        <v>777.720473816864</v>
      </c>
      <c r="O26">
        <v>34.4929199541359</v>
      </c>
      <c r="P26">
        <v>5940.1975864992601</v>
      </c>
      <c r="Q26">
        <v>0.3</v>
      </c>
      <c r="R26">
        <v>3</v>
      </c>
      <c r="S26">
        <v>7.6379596352224297</v>
      </c>
      <c r="T26" t="s">
        <v>2380</v>
      </c>
      <c r="U26">
        <v>48</v>
      </c>
      <c r="W26">
        <v>1880.0772357374101</v>
      </c>
      <c r="X26">
        <v>2389.3200162469702</v>
      </c>
      <c r="Y26">
        <v>0</v>
      </c>
      <c r="Z26">
        <v>0</v>
      </c>
      <c r="AA26">
        <v>0</v>
      </c>
      <c r="AB26">
        <v>5387.4566151809704</v>
      </c>
      <c r="AC26">
        <v>357.58984521175302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35">
      <c r="A27">
        <v>0</v>
      </c>
      <c r="B27" t="s">
        <v>2381</v>
      </c>
      <c r="C27" t="s">
        <v>1461</v>
      </c>
      <c r="D27">
        <v>0</v>
      </c>
      <c r="E27">
        <v>0</v>
      </c>
      <c r="F27">
        <v>0</v>
      </c>
      <c r="G27">
        <v>0</v>
      </c>
      <c r="H27">
        <v>7</v>
      </c>
      <c r="I27">
        <v>20</v>
      </c>
      <c r="J27">
        <v>0.117946658072446</v>
      </c>
      <c r="K27">
        <v>108</v>
      </c>
      <c r="L27">
        <v>6302.3042908346897</v>
      </c>
      <c r="M27">
        <v>41.566473995934899</v>
      </c>
      <c r="N27">
        <v>44.789348750693001</v>
      </c>
      <c r="O27">
        <v>3.9997358251361002</v>
      </c>
      <c r="P27">
        <v>41.566473995934899</v>
      </c>
      <c r="Q27">
        <v>0.3</v>
      </c>
      <c r="R27">
        <v>3</v>
      </c>
      <c r="S27">
        <v>0.92804372368311805</v>
      </c>
      <c r="T27" t="s">
        <v>2382</v>
      </c>
      <c r="U27">
        <v>48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35">
      <c r="A28">
        <v>0</v>
      </c>
      <c r="B28" t="s">
        <v>2381</v>
      </c>
      <c r="C28" t="s">
        <v>521</v>
      </c>
      <c r="D28" t="s">
        <v>521</v>
      </c>
      <c r="E28" t="s">
        <v>1681</v>
      </c>
      <c r="F28">
        <v>0</v>
      </c>
      <c r="G28">
        <v>0</v>
      </c>
      <c r="H28">
        <v>7</v>
      </c>
      <c r="I28">
        <v>24</v>
      </c>
      <c r="J28">
        <v>0.50818967845818797</v>
      </c>
      <c r="K28">
        <v>40713</v>
      </c>
      <c r="L28">
        <v>2464269.8859189502</v>
      </c>
      <c r="M28">
        <v>5355.9306932897998</v>
      </c>
      <c r="N28">
        <v>885.66442116244298</v>
      </c>
      <c r="O28">
        <v>26.5441239047986</v>
      </c>
      <c r="P28">
        <v>5355.9306932897998</v>
      </c>
      <c r="Q28">
        <v>0.3</v>
      </c>
      <c r="R28">
        <v>3</v>
      </c>
      <c r="S28">
        <v>6.0473589830560099</v>
      </c>
      <c r="T28" t="s">
        <v>2383</v>
      </c>
      <c r="U28">
        <v>48</v>
      </c>
      <c r="W28">
        <v>430.50646841529198</v>
      </c>
      <c r="X28">
        <v>762.297358403457</v>
      </c>
      <c r="Y28">
        <v>813.69902745001298</v>
      </c>
      <c r="Z28">
        <v>0</v>
      </c>
      <c r="AA28">
        <v>0</v>
      </c>
      <c r="AB28">
        <v>2745.9047450789299</v>
      </c>
      <c r="AC28">
        <v>2600.83942740251</v>
      </c>
      <c r="AE28">
        <v>152.12480098885101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152.12480098885101</v>
      </c>
      <c r="AZ28">
        <v>152.12480098885101</v>
      </c>
    </row>
    <row r="29" spans="1:52" x14ac:dyDescent="0.35">
      <c r="A29">
        <v>0</v>
      </c>
      <c r="B29" t="s">
        <v>2384</v>
      </c>
      <c r="C29" t="s">
        <v>1461</v>
      </c>
      <c r="D29">
        <v>0</v>
      </c>
      <c r="E29">
        <v>0</v>
      </c>
      <c r="F29">
        <v>0</v>
      </c>
      <c r="G29">
        <v>0</v>
      </c>
      <c r="H29">
        <v>7</v>
      </c>
      <c r="I29">
        <v>161</v>
      </c>
      <c r="J29">
        <v>7.9450940703572601E-2</v>
      </c>
      <c r="K29">
        <v>7994</v>
      </c>
      <c r="L29">
        <v>391769.04240383301</v>
      </c>
      <c r="M29">
        <v>103.811032488604</v>
      </c>
      <c r="N29">
        <v>353.13447763974699</v>
      </c>
      <c r="O29">
        <v>1.1610781132562</v>
      </c>
      <c r="P29">
        <v>103.811032488604</v>
      </c>
      <c r="Q29">
        <v>0.3</v>
      </c>
      <c r="R29">
        <v>3</v>
      </c>
      <c r="S29">
        <v>0.29397025513466901</v>
      </c>
      <c r="T29" t="s">
        <v>2385</v>
      </c>
      <c r="U29">
        <v>48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35">
      <c r="A30">
        <v>0</v>
      </c>
      <c r="B30" t="s">
        <v>2386</v>
      </c>
      <c r="C30" t="s">
        <v>1461</v>
      </c>
      <c r="D30">
        <v>0</v>
      </c>
      <c r="E30">
        <v>0</v>
      </c>
      <c r="F30">
        <v>0</v>
      </c>
      <c r="G30">
        <v>0</v>
      </c>
      <c r="H30">
        <v>7</v>
      </c>
      <c r="I30">
        <v>172</v>
      </c>
      <c r="J30">
        <v>3.5900895860116501E-2</v>
      </c>
      <c r="K30">
        <v>202</v>
      </c>
      <c r="L30">
        <v>16566.395791522998</v>
      </c>
      <c r="M30">
        <v>21.6018784795809</v>
      </c>
      <c r="N30">
        <v>72.617129927278995</v>
      </c>
      <c r="O30">
        <v>1.5199028659795299</v>
      </c>
      <c r="P30">
        <v>21.6018784795809</v>
      </c>
      <c r="Q30">
        <v>0.3</v>
      </c>
      <c r="R30">
        <v>3</v>
      </c>
      <c r="S30">
        <v>0.297476346162589</v>
      </c>
      <c r="T30" t="s">
        <v>2390</v>
      </c>
      <c r="U30">
        <v>48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35">
      <c r="A31">
        <v>0</v>
      </c>
      <c r="B31" t="s">
        <v>2386</v>
      </c>
      <c r="C31" t="s">
        <v>1461</v>
      </c>
      <c r="D31">
        <v>0</v>
      </c>
      <c r="E31">
        <v>0</v>
      </c>
      <c r="F31">
        <v>0</v>
      </c>
      <c r="G31">
        <v>0</v>
      </c>
      <c r="H31">
        <v>7</v>
      </c>
      <c r="I31">
        <v>103</v>
      </c>
      <c r="J31">
        <v>3.6943768014400503E-2</v>
      </c>
      <c r="K31">
        <v>213</v>
      </c>
      <c r="L31">
        <v>17108.9776125676</v>
      </c>
      <c r="M31">
        <v>0</v>
      </c>
      <c r="N31">
        <v>73.796725649431295</v>
      </c>
      <c r="O31">
        <v>0</v>
      </c>
      <c r="P31">
        <v>0</v>
      </c>
      <c r="Q31">
        <v>0.3</v>
      </c>
      <c r="R31">
        <v>3</v>
      </c>
      <c r="S31">
        <v>0</v>
      </c>
      <c r="T31" t="s">
        <v>2388</v>
      </c>
      <c r="U31">
        <v>48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35">
      <c r="A32">
        <v>0</v>
      </c>
      <c r="B32" t="s">
        <v>2386</v>
      </c>
      <c r="C32" t="s">
        <v>1461</v>
      </c>
      <c r="D32">
        <v>0</v>
      </c>
      <c r="E32">
        <v>0</v>
      </c>
      <c r="F32">
        <v>0</v>
      </c>
      <c r="G32">
        <v>0</v>
      </c>
      <c r="H32">
        <v>7</v>
      </c>
      <c r="I32">
        <v>97</v>
      </c>
      <c r="J32">
        <v>3.9662730482576201E-2</v>
      </c>
      <c r="K32">
        <v>101</v>
      </c>
      <c r="L32">
        <v>8312.9210492485599</v>
      </c>
      <c r="M32">
        <v>0</v>
      </c>
      <c r="N32">
        <v>51.440110352147798</v>
      </c>
      <c r="O32">
        <v>0</v>
      </c>
      <c r="P32">
        <v>0</v>
      </c>
      <c r="Q32">
        <v>0.3</v>
      </c>
      <c r="R32">
        <v>3</v>
      </c>
      <c r="S32">
        <v>0</v>
      </c>
      <c r="T32" t="s">
        <v>2387</v>
      </c>
      <c r="U32">
        <v>48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35">
      <c r="A33">
        <v>0</v>
      </c>
      <c r="B33" t="s">
        <v>2386</v>
      </c>
      <c r="C33" t="s">
        <v>1461</v>
      </c>
      <c r="D33">
        <v>0</v>
      </c>
      <c r="E33">
        <v>0</v>
      </c>
      <c r="F33">
        <v>0</v>
      </c>
      <c r="G33">
        <v>0</v>
      </c>
      <c r="H33">
        <v>7</v>
      </c>
      <c r="I33">
        <v>458</v>
      </c>
      <c r="J33">
        <v>0.193508896693358</v>
      </c>
      <c r="K33">
        <v>7054</v>
      </c>
      <c r="L33">
        <v>576961.76946649898</v>
      </c>
      <c r="M33">
        <v>1231.3582331064599</v>
      </c>
      <c r="N33">
        <v>428.547121296223</v>
      </c>
      <c r="O33">
        <v>14.6611045527995</v>
      </c>
      <c r="P33">
        <v>1231.3582331064599</v>
      </c>
      <c r="Q33">
        <v>0.3</v>
      </c>
      <c r="R33">
        <v>3</v>
      </c>
      <c r="S33">
        <v>2.8733321772923999</v>
      </c>
      <c r="T33" t="s">
        <v>2391</v>
      </c>
      <c r="U33">
        <v>48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35">
      <c r="A34">
        <v>0</v>
      </c>
      <c r="B34" t="s">
        <v>2386</v>
      </c>
      <c r="C34" t="s">
        <v>1461</v>
      </c>
      <c r="D34">
        <v>0</v>
      </c>
      <c r="E34">
        <v>0</v>
      </c>
      <c r="F34">
        <v>0</v>
      </c>
      <c r="G34">
        <v>0</v>
      </c>
      <c r="H34">
        <v>7</v>
      </c>
      <c r="I34">
        <v>117</v>
      </c>
      <c r="J34">
        <v>0.20025388639001401</v>
      </c>
      <c r="K34">
        <v>10662</v>
      </c>
      <c r="L34">
        <v>865041.27430431102</v>
      </c>
      <c r="M34">
        <v>437.13043507576202</v>
      </c>
      <c r="N34">
        <v>524.73916336412901</v>
      </c>
      <c r="O34">
        <v>4.2334234006010796</v>
      </c>
      <c r="P34">
        <v>437.13043507576202</v>
      </c>
      <c r="Q34">
        <v>0.3</v>
      </c>
      <c r="R34">
        <v>3</v>
      </c>
      <c r="S34">
        <v>0.83304328244397896</v>
      </c>
      <c r="T34" t="s">
        <v>2389</v>
      </c>
      <c r="U34">
        <v>48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35">
      <c r="A35">
        <v>0</v>
      </c>
      <c r="B35" t="s">
        <v>2386</v>
      </c>
      <c r="C35" t="s">
        <v>1461</v>
      </c>
      <c r="D35">
        <v>0</v>
      </c>
      <c r="E35">
        <v>0</v>
      </c>
      <c r="F35">
        <v>0</v>
      </c>
      <c r="G35">
        <v>0</v>
      </c>
      <c r="H35">
        <v>7</v>
      </c>
      <c r="I35">
        <v>600</v>
      </c>
      <c r="J35">
        <v>0.24313049826740701</v>
      </c>
      <c r="K35">
        <v>1013</v>
      </c>
      <c r="L35">
        <v>82113.899226921305</v>
      </c>
      <c r="M35">
        <v>300.51512588564901</v>
      </c>
      <c r="N35">
        <v>161.67147527324801</v>
      </c>
      <c r="O35">
        <v>9.4419482030861097</v>
      </c>
      <c r="P35">
        <v>300.51512588564901</v>
      </c>
      <c r="Q35">
        <v>0.3</v>
      </c>
      <c r="R35">
        <v>3</v>
      </c>
      <c r="S35">
        <v>1.8588011606731101</v>
      </c>
      <c r="T35" t="s">
        <v>2393</v>
      </c>
      <c r="U35">
        <v>48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35">
      <c r="A36">
        <v>0</v>
      </c>
      <c r="B36" t="s">
        <v>2386</v>
      </c>
      <c r="C36" t="s">
        <v>1461</v>
      </c>
      <c r="D36">
        <v>0</v>
      </c>
      <c r="E36">
        <v>0</v>
      </c>
      <c r="F36">
        <v>0</v>
      </c>
      <c r="G36">
        <v>0</v>
      </c>
      <c r="H36">
        <v>7</v>
      </c>
      <c r="I36">
        <v>516</v>
      </c>
      <c r="J36">
        <v>0.61840956215703302</v>
      </c>
      <c r="K36">
        <v>130</v>
      </c>
      <c r="L36">
        <v>10267.0893657957</v>
      </c>
      <c r="M36">
        <v>166.02991474906401</v>
      </c>
      <c r="N36">
        <v>57.167438699536397</v>
      </c>
      <c r="O36">
        <v>14.5617868175529</v>
      </c>
      <c r="P36">
        <v>166.02991474906401</v>
      </c>
      <c r="Q36">
        <v>0.3</v>
      </c>
      <c r="R36">
        <v>3</v>
      </c>
      <c r="S36">
        <v>2.90427415546274</v>
      </c>
      <c r="T36" t="s">
        <v>2392</v>
      </c>
      <c r="U36">
        <v>48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35">
      <c r="A37">
        <v>0</v>
      </c>
      <c r="B37" t="s">
        <v>2394</v>
      </c>
      <c r="C37" t="s">
        <v>1461</v>
      </c>
      <c r="D37">
        <v>0</v>
      </c>
      <c r="E37">
        <v>0</v>
      </c>
      <c r="F37">
        <v>0</v>
      </c>
      <c r="G37">
        <v>0</v>
      </c>
      <c r="H37">
        <v>7</v>
      </c>
      <c r="I37">
        <v>35</v>
      </c>
      <c r="J37">
        <v>0.19057831155368299</v>
      </c>
      <c r="K37">
        <v>15609</v>
      </c>
      <c r="L37">
        <v>1154447.85746015</v>
      </c>
      <c r="M37">
        <v>1053.7150684334799</v>
      </c>
      <c r="N37">
        <v>606.19482521155101</v>
      </c>
      <c r="O37">
        <v>8.4340398819202402</v>
      </c>
      <c r="P37">
        <v>1053.7150684334799</v>
      </c>
      <c r="Q37">
        <v>0.3</v>
      </c>
      <c r="R37">
        <v>3</v>
      </c>
      <c r="S37">
        <v>1.7382449084182601</v>
      </c>
      <c r="T37" t="s">
        <v>2395</v>
      </c>
      <c r="U37">
        <v>48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35">
      <c r="A38">
        <v>0</v>
      </c>
      <c r="B38" t="s">
        <v>2396</v>
      </c>
      <c r="C38" t="s">
        <v>1461</v>
      </c>
      <c r="D38">
        <v>0</v>
      </c>
      <c r="E38">
        <v>0</v>
      </c>
      <c r="F38">
        <v>0</v>
      </c>
      <c r="G38">
        <v>0</v>
      </c>
      <c r="H38">
        <v>7</v>
      </c>
      <c r="I38">
        <v>15</v>
      </c>
      <c r="J38">
        <v>9.3438873409314296E-2</v>
      </c>
      <c r="K38">
        <v>157</v>
      </c>
      <c r="L38">
        <v>8154.8465954899002</v>
      </c>
      <c r="M38">
        <v>59.074098245358002</v>
      </c>
      <c r="N38">
        <v>50.948682923669999</v>
      </c>
      <c r="O38">
        <v>4.7146263021371997</v>
      </c>
      <c r="P38">
        <v>59.074098245358002</v>
      </c>
      <c r="Q38">
        <v>0.3</v>
      </c>
      <c r="R38">
        <v>3</v>
      </c>
      <c r="S38">
        <v>1.15948234292653</v>
      </c>
      <c r="T38" t="s">
        <v>2398</v>
      </c>
      <c r="U38">
        <v>48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35">
      <c r="A39">
        <v>0</v>
      </c>
      <c r="B39" t="s">
        <v>2396</v>
      </c>
      <c r="C39" t="s">
        <v>1461</v>
      </c>
      <c r="D39">
        <v>0</v>
      </c>
      <c r="E39">
        <v>0</v>
      </c>
      <c r="F39">
        <v>0</v>
      </c>
      <c r="G39">
        <v>0</v>
      </c>
      <c r="H39">
        <v>7</v>
      </c>
      <c r="I39">
        <v>8</v>
      </c>
      <c r="J39">
        <v>0.118095397201152</v>
      </c>
      <c r="K39">
        <v>330</v>
      </c>
      <c r="L39">
        <v>16985.0546610864</v>
      </c>
      <c r="M39">
        <v>52.835097087362499</v>
      </c>
      <c r="N39">
        <v>73.528979429853905</v>
      </c>
      <c r="O39">
        <v>2.9084763710059698</v>
      </c>
      <c r="P39">
        <v>52.835097087362499</v>
      </c>
      <c r="Q39">
        <v>0.3</v>
      </c>
      <c r="R39">
        <v>3</v>
      </c>
      <c r="S39">
        <v>0.71856154535324102</v>
      </c>
      <c r="T39" t="s">
        <v>2397</v>
      </c>
      <c r="U39">
        <v>48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35">
      <c r="A40">
        <v>0</v>
      </c>
      <c r="B40" t="s">
        <v>2396</v>
      </c>
      <c r="C40" t="s">
        <v>1461</v>
      </c>
      <c r="D40">
        <v>0</v>
      </c>
      <c r="E40">
        <v>0</v>
      </c>
      <c r="F40">
        <v>0</v>
      </c>
      <c r="G40">
        <v>0</v>
      </c>
      <c r="H40">
        <v>7</v>
      </c>
      <c r="I40">
        <v>31</v>
      </c>
      <c r="J40">
        <v>0.17466034820152801</v>
      </c>
      <c r="K40">
        <v>3187</v>
      </c>
      <c r="L40">
        <v>164169.57992886199</v>
      </c>
      <c r="M40">
        <v>26.852501920263599</v>
      </c>
      <c r="N40">
        <v>228.59746346361101</v>
      </c>
      <c r="O40">
        <v>0.47565681617165501</v>
      </c>
      <c r="P40">
        <v>26.852501920263599</v>
      </c>
      <c r="Q40">
        <v>0.3</v>
      </c>
      <c r="R40">
        <v>3</v>
      </c>
      <c r="S40">
        <v>0.117466316176067</v>
      </c>
      <c r="T40" t="s">
        <v>2399</v>
      </c>
      <c r="U40">
        <v>48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35">
      <c r="A41">
        <v>0</v>
      </c>
      <c r="B41" t="s">
        <v>2396</v>
      </c>
      <c r="C41" t="s">
        <v>1461</v>
      </c>
      <c r="D41">
        <v>0</v>
      </c>
      <c r="E41">
        <v>0</v>
      </c>
      <c r="F41">
        <v>0</v>
      </c>
      <c r="G41">
        <v>0</v>
      </c>
      <c r="H41">
        <v>7</v>
      </c>
      <c r="I41">
        <v>84</v>
      </c>
      <c r="J41">
        <v>0.40902895436098202</v>
      </c>
      <c r="K41">
        <v>997</v>
      </c>
      <c r="L41">
        <v>51909.049093358903</v>
      </c>
      <c r="M41">
        <v>183.161200066502</v>
      </c>
      <c r="N41">
        <v>128.54245800052101</v>
      </c>
      <c r="O41">
        <v>5.80077340758797</v>
      </c>
      <c r="P41">
        <v>183.161200066502</v>
      </c>
      <c r="Q41">
        <v>0.3</v>
      </c>
      <c r="R41">
        <v>3</v>
      </c>
      <c r="S41">
        <v>1.4249081814333899</v>
      </c>
      <c r="T41" t="s">
        <v>2400</v>
      </c>
      <c r="U41">
        <v>48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35">
      <c r="A42">
        <v>0</v>
      </c>
      <c r="B42" t="s">
        <v>2396</v>
      </c>
      <c r="C42" t="s">
        <v>521</v>
      </c>
      <c r="D42" t="s">
        <v>521</v>
      </c>
      <c r="E42" t="s">
        <v>1710</v>
      </c>
      <c r="F42">
        <v>0</v>
      </c>
      <c r="G42">
        <v>0</v>
      </c>
      <c r="H42">
        <v>7</v>
      </c>
      <c r="I42">
        <v>92</v>
      </c>
      <c r="J42">
        <v>0.45265502917811801</v>
      </c>
      <c r="K42">
        <v>3736</v>
      </c>
      <c r="L42">
        <v>192572.04920922499</v>
      </c>
      <c r="M42">
        <v>512.55804679951598</v>
      </c>
      <c r="N42">
        <v>247.58349514046299</v>
      </c>
      <c r="O42">
        <v>8.3857058093851808</v>
      </c>
      <c r="P42">
        <v>512.55804679951598</v>
      </c>
      <c r="Q42">
        <v>0.3</v>
      </c>
      <c r="R42">
        <v>3</v>
      </c>
      <c r="S42">
        <v>2.0702431981934901</v>
      </c>
      <c r="T42" t="s">
        <v>2401</v>
      </c>
      <c r="U42">
        <v>48</v>
      </c>
      <c r="W42">
        <v>0</v>
      </c>
      <c r="X42">
        <v>104.128815092914</v>
      </c>
      <c r="Y42">
        <v>328.77075982745998</v>
      </c>
      <c r="Z42">
        <v>0</v>
      </c>
      <c r="AA42">
        <v>0</v>
      </c>
      <c r="AB42">
        <v>454.86365297140799</v>
      </c>
      <c r="AC42">
        <v>67.858478749050903</v>
      </c>
      <c r="AE42">
        <v>184.56834229063699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184.56834229063699</v>
      </c>
      <c r="AZ42">
        <v>184.56834229063699</v>
      </c>
    </row>
    <row r="43" spans="1:52" x14ac:dyDescent="0.35">
      <c r="A43">
        <v>0</v>
      </c>
      <c r="B43" t="s">
        <v>2407</v>
      </c>
      <c r="C43" t="s">
        <v>1461</v>
      </c>
      <c r="D43">
        <v>0</v>
      </c>
      <c r="E43">
        <v>0</v>
      </c>
      <c r="F43">
        <v>0</v>
      </c>
      <c r="G43">
        <v>0</v>
      </c>
      <c r="H43">
        <v>7</v>
      </c>
      <c r="I43">
        <v>63</v>
      </c>
      <c r="J43">
        <v>5.0470471437602499E-2</v>
      </c>
      <c r="K43">
        <v>400</v>
      </c>
      <c r="L43">
        <v>24746.647583817699</v>
      </c>
      <c r="M43">
        <v>0</v>
      </c>
      <c r="N43">
        <v>88.753042628607403</v>
      </c>
      <c r="O43">
        <v>0</v>
      </c>
      <c r="P43">
        <v>0</v>
      </c>
      <c r="Q43">
        <v>0.3</v>
      </c>
      <c r="R43">
        <v>3</v>
      </c>
      <c r="S43">
        <v>0</v>
      </c>
      <c r="T43" t="s">
        <v>2409</v>
      </c>
      <c r="U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35">
      <c r="A44">
        <v>0</v>
      </c>
      <c r="B44" t="s">
        <v>2407</v>
      </c>
      <c r="C44" t="s">
        <v>1461</v>
      </c>
      <c r="D44">
        <v>0</v>
      </c>
      <c r="E44">
        <v>0</v>
      </c>
      <c r="F44">
        <v>0</v>
      </c>
      <c r="G44">
        <v>0</v>
      </c>
      <c r="H44">
        <v>7</v>
      </c>
      <c r="I44">
        <v>46</v>
      </c>
      <c r="J44">
        <v>7.93703970078624E-2</v>
      </c>
      <c r="K44">
        <v>1139</v>
      </c>
      <c r="L44">
        <v>69763.7862002568</v>
      </c>
      <c r="M44">
        <v>3.2061017014398199</v>
      </c>
      <c r="N44">
        <v>149.01846477921401</v>
      </c>
      <c r="O44">
        <v>9.49982122653069E-2</v>
      </c>
      <c r="P44">
        <v>3.2061017014398199</v>
      </c>
      <c r="Q44">
        <v>0.3</v>
      </c>
      <c r="R44">
        <v>3</v>
      </c>
      <c r="S44">
        <v>2.15147948691457E-2</v>
      </c>
      <c r="T44" t="s">
        <v>2408</v>
      </c>
      <c r="U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35">
      <c r="A45">
        <v>0</v>
      </c>
      <c r="B45" t="s">
        <v>2407</v>
      </c>
      <c r="C45" t="s">
        <v>521</v>
      </c>
      <c r="D45" t="s">
        <v>521</v>
      </c>
      <c r="E45" t="s">
        <v>1461</v>
      </c>
      <c r="F45">
        <v>0</v>
      </c>
      <c r="G45">
        <v>0</v>
      </c>
      <c r="H45">
        <v>7</v>
      </c>
      <c r="I45">
        <v>172</v>
      </c>
      <c r="J45">
        <v>0.51448977469426405</v>
      </c>
      <c r="K45">
        <v>2154</v>
      </c>
      <c r="L45">
        <v>132540.27105785601</v>
      </c>
      <c r="M45">
        <v>820.67010333555197</v>
      </c>
      <c r="N45">
        <v>205.399314982292</v>
      </c>
      <c r="O45">
        <v>17.682585352508202</v>
      </c>
      <c r="P45">
        <v>820.67010333555197</v>
      </c>
      <c r="Q45">
        <v>0.3</v>
      </c>
      <c r="R45">
        <v>3</v>
      </c>
      <c r="S45">
        <v>3.9954860774793799</v>
      </c>
      <c r="T45" t="s">
        <v>2410</v>
      </c>
      <c r="U45">
        <v>0</v>
      </c>
      <c r="W45">
        <v>20.533047500309198</v>
      </c>
      <c r="X45">
        <v>201.12804580257</v>
      </c>
      <c r="Y45">
        <v>11.612847045616601</v>
      </c>
      <c r="Z45">
        <v>0</v>
      </c>
      <c r="AA45">
        <v>0</v>
      </c>
      <c r="AB45">
        <v>509.08424396003699</v>
      </c>
      <c r="AC45">
        <v>123.93471516912101</v>
      </c>
      <c r="AE45">
        <v>221.35174023015199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221.35174023015199</v>
      </c>
      <c r="AZ45">
        <v>221.35174023015199</v>
      </c>
    </row>
    <row r="46" spans="1:52" x14ac:dyDescent="0.35">
      <c r="A46">
        <v>0</v>
      </c>
      <c r="B46" t="s">
        <v>2402</v>
      </c>
      <c r="C46" t="s">
        <v>1461</v>
      </c>
      <c r="D46">
        <v>0</v>
      </c>
      <c r="E46">
        <v>0</v>
      </c>
      <c r="F46">
        <v>0</v>
      </c>
      <c r="G46">
        <v>0</v>
      </c>
      <c r="H46">
        <v>7</v>
      </c>
      <c r="I46">
        <v>174</v>
      </c>
      <c r="J46">
        <v>7.2383897764205105E-2</v>
      </c>
      <c r="K46">
        <v>1764</v>
      </c>
      <c r="L46">
        <v>162485.43836106299</v>
      </c>
      <c r="M46">
        <v>74.263082007024806</v>
      </c>
      <c r="N46">
        <v>227.42190174042901</v>
      </c>
      <c r="O46">
        <v>1.76816861921487</v>
      </c>
      <c r="P46">
        <v>74.263082007024806</v>
      </c>
      <c r="Q46">
        <v>0.3</v>
      </c>
      <c r="R46">
        <v>3</v>
      </c>
      <c r="S46">
        <v>0.326543228416874</v>
      </c>
      <c r="T46" t="s">
        <v>2405</v>
      </c>
      <c r="U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35">
      <c r="A47">
        <v>0</v>
      </c>
      <c r="B47" t="s">
        <v>2402</v>
      </c>
      <c r="C47" t="s">
        <v>1461</v>
      </c>
      <c r="D47">
        <v>0</v>
      </c>
      <c r="E47">
        <v>0</v>
      </c>
      <c r="F47">
        <v>0</v>
      </c>
      <c r="G47">
        <v>0</v>
      </c>
      <c r="H47">
        <v>7</v>
      </c>
      <c r="I47">
        <v>67</v>
      </c>
      <c r="J47">
        <v>7.2684598023865996E-2</v>
      </c>
      <c r="K47">
        <v>248</v>
      </c>
      <c r="L47">
        <v>22990.427270641401</v>
      </c>
      <c r="M47">
        <v>0</v>
      </c>
      <c r="N47">
        <v>85.545778901326202</v>
      </c>
      <c r="O47">
        <v>0</v>
      </c>
      <c r="P47">
        <v>0</v>
      </c>
      <c r="Q47">
        <v>0.3</v>
      </c>
      <c r="R47">
        <v>3</v>
      </c>
      <c r="S47">
        <v>0</v>
      </c>
      <c r="T47" t="s">
        <v>2404</v>
      </c>
      <c r="U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35">
      <c r="A48">
        <v>0</v>
      </c>
      <c r="B48" t="s">
        <v>2402</v>
      </c>
      <c r="C48" t="s">
        <v>1461</v>
      </c>
      <c r="D48">
        <v>0</v>
      </c>
      <c r="E48">
        <v>0</v>
      </c>
      <c r="F48">
        <v>0</v>
      </c>
      <c r="G48">
        <v>0</v>
      </c>
      <c r="H48">
        <v>7</v>
      </c>
      <c r="I48">
        <v>207</v>
      </c>
      <c r="J48">
        <v>0.103581474527247</v>
      </c>
      <c r="K48">
        <v>1621</v>
      </c>
      <c r="L48">
        <v>151041.38977524199</v>
      </c>
      <c r="M48">
        <v>17.712172117832701</v>
      </c>
      <c r="N48">
        <v>219.266886666452</v>
      </c>
      <c r="O48">
        <v>0.43992669537685603</v>
      </c>
      <c r="P48">
        <v>17.712172117832701</v>
      </c>
      <c r="Q48">
        <v>0.3</v>
      </c>
      <c r="R48">
        <v>3</v>
      </c>
      <c r="S48">
        <v>8.0779056003911595E-2</v>
      </c>
      <c r="T48" t="s">
        <v>2406</v>
      </c>
      <c r="U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35">
      <c r="A49">
        <v>0</v>
      </c>
      <c r="B49" t="s">
        <v>2402</v>
      </c>
      <c r="C49" t="s">
        <v>1461</v>
      </c>
      <c r="D49">
        <v>0</v>
      </c>
      <c r="E49">
        <v>0</v>
      </c>
      <c r="F49">
        <v>0</v>
      </c>
      <c r="G49">
        <v>0</v>
      </c>
      <c r="H49">
        <v>7</v>
      </c>
      <c r="I49">
        <v>31</v>
      </c>
      <c r="J49">
        <v>0.114296503500126</v>
      </c>
      <c r="K49">
        <v>197</v>
      </c>
      <c r="L49">
        <v>18549.6276998334</v>
      </c>
      <c r="M49">
        <v>0</v>
      </c>
      <c r="N49">
        <v>76.840938840475403</v>
      </c>
      <c r="O49">
        <v>0</v>
      </c>
      <c r="P49">
        <v>0</v>
      </c>
      <c r="Q49">
        <v>0.3</v>
      </c>
      <c r="R49">
        <v>3</v>
      </c>
      <c r="S49">
        <v>0</v>
      </c>
      <c r="T49" t="s">
        <v>2403</v>
      </c>
      <c r="U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35">
      <c r="A50">
        <v>0</v>
      </c>
      <c r="B50" t="s">
        <v>2411</v>
      </c>
      <c r="C50" t="s">
        <v>1461</v>
      </c>
      <c r="D50">
        <v>0</v>
      </c>
      <c r="E50">
        <v>0</v>
      </c>
      <c r="F50">
        <v>0</v>
      </c>
      <c r="G50">
        <v>0</v>
      </c>
      <c r="H50">
        <v>7</v>
      </c>
      <c r="I50">
        <v>154</v>
      </c>
      <c r="J50">
        <v>5.1876090235660997E-2</v>
      </c>
      <c r="K50">
        <v>367</v>
      </c>
      <c r="L50">
        <v>40645.308644829798</v>
      </c>
      <c r="M50">
        <v>0</v>
      </c>
      <c r="N50">
        <v>113.74446610117199</v>
      </c>
      <c r="O50">
        <v>0</v>
      </c>
      <c r="P50">
        <v>0</v>
      </c>
      <c r="Q50">
        <v>0.3</v>
      </c>
      <c r="R50">
        <v>3</v>
      </c>
      <c r="S50">
        <v>0</v>
      </c>
      <c r="T50" t="s">
        <v>2416</v>
      </c>
      <c r="U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35">
      <c r="A51">
        <v>0</v>
      </c>
      <c r="B51" t="s">
        <v>2411</v>
      </c>
      <c r="C51" t="s">
        <v>1461</v>
      </c>
      <c r="D51">
        <v>0</v>
      </c>
      <c r="E51">
        <v>0</v>
      </c>
      <c r="F51">
        <v>0</v>
      </c>
      <c r="G51">
        <v>0</v>
      </c>
      <c r="H51">
        <v>7</v>
      </c>
      <c r="I51">
        <v>79</v>
      </c>
      <c r="J51">
        <v>7.8432217243816896E-2</v>
      </c>
      <c r="K51">
        <v>125</v>
      </c>
      <c r="L51">
        <v>13619.5130951831</v>
      </c>
      <c r="M51">
        <v>25.096802970909199</v>
      </c>
      <c r="N51">
        <v>65.842430568793404</v>
      </c>
      <c r="O51">
        <v>2.2447262984348599</v>
      </c>
      <c r="P51">
        <v>25.096802970909199</v>
      </c>
      <c r="Q51">
        <v>0.3</v>
      </c>
      <c r="R51">
        <v>3</v>
      </c>
      <c r="S51">
        <v>0.38116458876297998</v>
      </c>
      <c r="T51" t="s">
        <v>2413</v>
      </c>
      <c r="U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35">
      <c r="A52">
        <v>0</v>
      </c>
      <c r="B52" t="s">
        <v>2411</v>
      </c>
      <c r="C52" t="s">
        <v>1461</v>
      </c>
      <c r="D52">
        <v>0</v>
      </c>
      <c r="E52">
        <v>0</v>
      </c>
      <c r="F52">
        <v>0</v>
      </c>
      <c r="G52">
        <v>0</v>
      </c>
      <c r="H52">
        <v>7</v>
      </c>
      <c r="I52">
        <v>16</v>
      </c>
      <c r="J52">
        <v>9.9576583684552397E-2</v>
      </c>
      <c r="K52">
        <v>132</v>
      </c>
      <c r="L52">
        <v>14149.1359667345</v>
      </c>
      <c r="M52">
        <v>6.1470087920974201</v>
      </c>
      <c r="N52">
        <v>67.1104303306888</v>
      </c>
      <c r="O52">
        <v>0.53502844083369205</v>
      </c>
      <c r="P52">
        <v>6.1470087920974201</v>
      </c>
      <c r="Q52">
        <v>0.3</v>
      </c>
      <c r="R52">
        <v>3</v>
      </c>
      <c r="S52">
        <v>9.1595431020302404E-2</v>
      </c>
      <c r="T52" t="s">
        <v>2412</v>
      </c>
      <c r="U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35">
      <c r="A53">
        <v>0</v>
      </c>
      <c r="B53" t="s">
        <v>2411</v>
      </c>
      <c r="C53" t="s">
        <v>1461</v>
      </c>
      <c r="D53">
        <v>0</v>
      </c>
      <c r="E53">
        <v>0</v>
      </c>
      <c r="F53">
        <v>0</v>
      </c>
      <c r="G53">
        <v>0</v>
      </c>
      <c r="H53">
        <v>7</v>
      </c>
      <c r="I53">
        <v>117</v>
      </c>
      <c r="J53">
        <v>0.114284850131983</v>
      </c>
      <c r="K53">
        <v>1653</v>
      </c>
      <c r="L53">
        <v>183367.216551327</v>
      </c>
      <c r="M53">
        <v>70.483787404815999</v>
      </c>
      <c r="N53">
        <v>241.593869604117</v>
      </c>
      <c r="O53">
        <v>1.7336155978455301</v>
      </c>
      <c r="P53">
        <v>70.483787404815899</v>
      </c>
      <c r="Q53">
        <v>0.3</v>
      </c>
      <c r="R53">
        <v>3</v>
      </c>
      <c r="S53">
        <v>0.29174493343027502</v>
      </c>
      <c r="T53" t="s">
        <v>2414</v>
      </c>
      <c r="U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35">
      <c r="A54">
        <v>0</v>
      </c>
      <c r="B54" t="s">
        <v>2411</v>
      </c>
      <c r="C54" t="s">
        <v>1461</v>
      </c>
      <c r="D54">
        <v>0</v>
      </c>
      <c r="E54">
        <v>0</v>
      </c>
      <c r="F54">
        <v>0</v>
      </c>
      <c r="G54">
        <v>0</v>
      </c>
      <c r="H54">
        <v>7</v>
      </c>
      <c r="I54">
        <v>147</v>
      </c>
      <c r="J54">
        <v>0.29358242137914498</v>
      </c>
      <c r="K54">
        <v>1477</v>
      </c>
      <c r="L54">
        <v>164064.53184408901</v>
      </c>
      <c r="M54">
        <v>393.28624044607301</v>
      </c>
      <c r="N54">
        <v>228.52431480717499</v>
      </c>
      <c r="O54">
        <v>10.2333659444957</v>
      </c>
      <c r="P54">
        <v>393.28624044607301</v>
      </c>
      <c r="Q54">
        <v>0.3</v>
      </c>
      <c r="R54">
        <v>3</v>
      </c>
      <c r="S54">
        <v>1.7209820354473899</v>
      </c>
      <c r="T54" t="s">
        <v>2415</v>
      </c>
      <c r="U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35">
      <c r="A55">
        <v>0</v>
      </c>
      <c r="B55" t="s">
        <v>2417</v>
      </c>
      <c r="C55" t="s">
        <v>1461</v>
      </c>
      <c r="D55">
        <v>0</v>
      </c>
      <c r="E55">
        <v>0</v>
      </c>
      <c r="F55">
        <v>0</v>
      </c>
      <c r="G55">
        <v>0</v>
      </c>
      <c r="H55">
        <v>7</v>
      </c>
      <c r="I55">
        <v>2835</v>
      </c>
      <c r="J55">
        <v>4.2225761615064701E-2</v>
      </c>
      <c r="K55">
        <v>489</v>
      </c>
      <c r="L55">
        <v>50291.559391438401</v>
      </c>
      <c r="M55">
        <v>10.705796907152401</v>
      </c>
      <c r="N55">
        <v>126.523912940969</v>
      </c>
      <c r="O55">
        <v>0.48413287106431901</v>
      </c>
      <c r="P55">
        <v>10.705796907152401</v>
      </c>
      <c r="Q55">
        <v>0.3</v>
      </c>
      <c r="R55">
        <v>3</v>
      </c>
      <c r="S55">
        <v>8.4614810420440403E-2</v>
      </c>
      <c r="T55" t="s">
        <v>2419</v>
      </c>
      <c r="U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35">
      <c r="A56">
        <v>0</v>
      </c>
      <c r="B56" t="s">
        <v>2417</v>
      </c>
      <c r="C56" t="s">
        <v>1461</v>
      </c>
      <c r="D56">
        <v>0</v>
      </c>
      <c r="E56">
        <v>0</v>
      </c>
      <c r="F56">
        <v>0</v>
      </c>
      <c r="G56">
        <v>0</v>
      </c>
      <c r="H56">
        <v>7</v>
      </c>
      <c r="I56">
        <v>3242</v>
      </c>
      <c r="J56">
        <v>9.2757205248648597E-2</v>
      </c>
      <c r="K56">
        <v>3499</v>
      </c>
      <c r="L56">
        <v>355320.54072354099</v>
      </c>
      <c r="M56">
        <v>32.623214343225797</v>
      </c>
      <c r="N56">
        <v>336.30646868068601</v>
      </c>
      <c r="O56">
        <v>0.55151176112487499</v>
      </c>
      <c r="P56">
        <v>32.623214343225797</v>
      </c>
      <c r="Q56">
        <v>0.3</v>
      </c>
      <c r="R56">
        <v>3</v>
      </c>
      <c r="S56">
        <v>9.7004421209039099E-2</v>
      </c>
      <c r="T56" t="s">
        <v>2420</v>
      </c>
      <c r="U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35">
      <c r="A57">
        <v>0</v>
      </c>
      <c r="B57" t="s">
        <v>2417</v>
      </c>
      <c r="C57" t="s">
        <v>1461</v>
      </c>
      <c r="D57">
        <v>0</v>
      </c>
      <c r="E57">
        <v>0</v>
      </c>
      <c r="F57">
        <v>0</v>
      </c>
      <c r="G57">
        <v>0</v>
      </c>
      <c r="H57">
        <v>7</v>
      </c>
      <c r="I57">
        <v>1890</v>
      </c>
      <c r="J57">
        <v>0.110725942777401</v>
      </c>
      <c r="K57">
        <v>1217</v>
      </c>
      <c r="L57">
        <v>124134.204228553</v>
      </c>
      <c r="M57">
        <v>8.9855798856521307</v>
      </c>
      <c r="N57">
        <v>198.77913476898499</v>
      </c>
      <c r="O57">
        <v>0.257573287161521</v>
      </c>
      <c r="P57">
        <v>8.9855798856521307</v>
      </c>
      <c r="Q57">
        <v>0.3</v>
      </c>
      <c r="R57">
        <v>3</v>
      </c>
      <c r="S57">
        <v>4.5203838401323602E-2</v>
      </c>
      <c r="T57" t="s">
        <v>2418</v>
      </c>
      <c r="U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35">
      <c r="A58">
        <v>0</v>
      </c>
      <c r="B58" t="s">
        <v>2421</v>
      </c>
      <c r="C58" t="s">
        <v>1461</v>
      </c>
      <c r="D58">
        <v>0</v>
      </c>
      <c r="E58">
        <v>0</v>
      </c>
      <c r="F58">
        <v>0</v>
      </c>
      <c r="G58">
        <v>0</v>
      </c>
      <c r="H58">
        <v>7</v>
      </c>
      <c r="I58">
        <v>366</v>
      </c>
      <c r="J58">
        <v>4.5073462068823199E-2</v>
      </c>
      <c r="K58">
        <v>581</v>
      </c>
      <c r="L58">
        <v>28503.9505180587</v>
      </c>
      <c r="M58">
        <v>0</v>
      </c>
      <c r="N58">
        <v>95.252765026489797</v>
      </c>
      <c r="O58">
        <v>0</v>
      </c>
      <c r="P58">
        <v>0</v>
      </c>
      <c r="Q58">
        <v>0.3</v>
      </c>
      <c r="R58">
        <v>3</v>
      </c>
      <c r="S58">
        <v>0</v>
      </c>
      <c r="T58" t="s">
        <v>2422</v>
      </c>
      <c r="U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35">
      <c r="A59">
        <v>0</v>
      </c>
      <c r="B59" t="s">
        <v>2421</v>
      </c>
      <c r="C59" t="s">
        <v>1461</v>
      </c>
      <c r="D59">
        <v>0</v>
      </c>
      <c r="E59">
        <v>0</v>
      </c>
      <c r="F59">
        <v>0</v>
      </c>
      <c r="G59">
        <v>0</v>
      </c>
      <c r="H59">
        <v>7</v>
      </c>
      <c r="I59">
        <v>488</v>
      </c>
      <c r="J59">
        <v>5.2191920261763697E-2</v>
      </c>
      <c r="K59">
        <v>7140</v>
      </c>
      <c r="L59">
        <v>351323.60609520401</v>
      </c>
      <c r="M59">
        <v>55.196207894782397</v>
      </c>
      <c r="N59">
        <v>334.40959476343301</v>
      </c>
      <c r="O59">
        <v>0.65322099652651</v>
      </c>
      <c r="P59">
        <v>55.196207894782397</v>
      </c>
      <c r="Q59">
        <v>0.3</v>
      </c>
      <c r="R59">
        <v>3</v>
      </c>
      <c r="S59">
        <v>0.16505569445107901</v>
      </c>
      <c r="T59" t="s">
        <v>2423</v>
      </c>
      <c r="U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35">
      <c r="A60">
        <v>0</v>
      </c>
      <c r="B60" t="s">
        <v>2421</v>
      </c>
      <c r="C60" t="s">
        <v>1461</v>
      </c>
      <c r="D60">
        <v>0</v>
      </c>
      <c r="E60">
        <v>0</v>
      </c>
      <c r="F60">
        <v>0</v>
      </c>
      <c r="G60">
        <v>0</v>
      </c>
      <c r="H60">
        <v>7</v>
      </c>
      <c r="I60">
        <v>546</v>
      </c>
      <c r="J60">
        <v>5.5096529998226798E-2</v>
      </c>
      <c r="K60">
        <v>1903</v>
      </c>
      <c r="L60">
        <v>93998.733336402103</v>
      </c>
      <c r="M60">
        <v>0</v>
      </c>
      <c r="N60">
        <v>172.97608536942499</v>
      </c>
      <c r="O60">
        <v>0</v>
      </c>
      <c r="P60">
        <v>0</v>
      </c>
      <c r="Q60">
        <v>0.3</v>
      </c>
      <c r="R60">
        <v>3</v>
      </c>
      <c r="S60">
        <v>0</v>
      </c>
      <c r="T60" t="s">
        <v>2424</v>
      </c>
      <c r="U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35">
      <c r="A61">
        <v>0</v>
      </c>
      <c r="B61" t="s">
        <v>2425</v>
      </c>
      <c r="C61" t="s">
        <v>1461</v>
      </c>
      <c r="D61">
        <v>0</v>
      </c>
      <c r="E61">
        <v>0</v>
      </c>
      <c r="F61">
        <v>0</v>
      </c>
      <c r="G61">
        <v>0</v>
      </c>
      <c r="H61">
        <v>7</v>
      </c>
      <c r="I61">
        <v>705</v>
      </c>
      <c r="J61">
        <v>6.1172557764907098E-2</v>
      </c>
      <c r="K61">
        <v>488</v>
      </c>
      <c r="L61">
        <v>31718.037791155301</v>
      </c>
      <c r="M61">
        <v>0</v>
      </c>
      <c r="N61">
        <v>100.47967455797099</v>
      </c>
      <c r="O61">
        <v>0</v>
      </c>
      <c r="P61">
        <v>0</v>
      </c>
      <c r="Q61">
        <v>0.3</v>
      </c>
      <c r="R61">
        <v>3</v>
      </c>
      <c r="S61">
        <v>0</v>
      </c>
      <c r="T61" t="s">
        <v>2428</v>
      </c>
      <c r="U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35">
      <c r="A62">
        <v>0</v>
      </c>
      <c r="B62" t="s">
        <v>2425</v>
      </c>
      <c r="C62" t="s">
        <v>1461</v>
      </c>
      <c r="D62">
        <v>0</v>
      </c>
      <c r="E62">
        <v>0</v>
      </c>
      <c r="F62">
        <v>0</v>
      </c>
      <c r="G62">
        <v>0</v>
      </c>
      <c r="H62">
        <v>7</v>
      </c>
      <c r="I62">
        <v>32</v>
      </c>
      <c r="J62">
        <v>8.8133472082897596E-2</v>
      </c>
      <c r="K62">
        <v>5586</v>
      </c>
      <c r="L62">
        <v>359869.25435221998</v>
      </c>
      <c r="M62">
        <v>17.634329152865501</v>
      </c>
      <c r="N62">
        <v>338.45227343585799</v>
      </c>
      <c r="O62">
        <v>0.23594374973336099</v>
      </c>
      <c r="P62">
        <v>17.634329152865501</v>
      </c>
      <c r="Q62">
        <v>0.3</v>
      </c>
      <c r="R62">
        <v>3</v>
      </c>
      <c r="S62">
        <v>5.2102853302911797E-2</v>
      </c>
      <c r="T62" t="s">
        <v>2426</v>
      </c>
      <c r="U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35">
      <c r="A63">
        <v>0</v>
      </c>
      <c r="B63" t="s">
        <v>2425</v>
      </c>
      <c r="C63" t="s">
        <v>1706</v>
      </c>
      <c r="D63">
        <v>0</v>
      </c>
      <c r="E63">
        <v>0</v>
      </c>
      <c r="F63">
        <v>0</v>
      </c>
      <c r="G63">
        <v>0</v>
      </c>
      <c r="H63">
        <v>7</v>
      </c>
      <c r="I63">
        <v>691</v>
      </c>
      <c r="J63">
        <v>1.89844454984777</v>
      </c>
      <c r="K63">
        <v>2955</v>
      </c>
      <c r="L63">
        <v>189593.409022259</v>
      </c>
      <c r="M63">
        <v>445.67927967148597</v>
      </c>
      <c r="N63">
        <v>245.66126362752499</v>
      </c>
      <c r="O63">
        <v>8.1986755632254606</v>
      </c>
      <c r="P63">
        <v>445.67927967148597</v>
      </c>
      <c r="Q63">
        <v>0.3</v>
      </c>
      <c r="R63">
        <v>3</v>
      </c>
      <c r="S63">
        <v>1.8142025042549199</v>
      </c>
      <c r="T63" t="s">
        <v>2427</v>
      </c>
      <c r="U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35">
      <c r="A64">
        <v>0</v>
      </c>
      <c r="B64" t="s">
        <v>2429</v>
      </c>
      <c r="C64" t="s">
        <v>1461</v>
      </c>
      <c r="D64">
        <v>0</v>
      </c>
      <c r="E64">
        <v>0</v>
      </c>
      <c r="F64">
        <v>0</v>
      </c>
      <c r="G64">
        <v>0</v>
      </c>
      <c r="H64">
        <v>7</v>
      </c>
      <c r="I64">
        <v>249</v>
      </c>
      <c r="J64">
        <v>0.167253472971338</v>
      </c>
      <c r="K64">
        <v>26050</v>
      </c>
      <c r="L64">
        <v>1683809.58456173</v>
      </c>
      <c r="M64">
        <v>589.11626138158204</v>
      </c>
      <c r="N64">
        <v>732.10193089283803</v>
      </c>
      <c r="O64">
        <v>3.6500359918516301</v>
      </c>
      <c r="P64">
        <v>589.11626138158204</v>
      </c>
      <c r="Q64">
        <v>0.3</v>
      </c>
      <c r="R64">
        <v>3</v>
      </c>
      <c r="S64">
        <v>0.80469158258211604</v>
      </c>
      <c r="T64" t="s">
        <v>2430</v>
      </c>
      <c r="U64">
        <v>8870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35">
      <c r="A65">
        <v>0</v>
      </c>
      <c r="B65" t="s">
        <v>2431</v>
      </c>
      <c r="C65" t="s">
        <v>1461</v>
      </c>
      <c r="D65">
        <v>0</v>
      </c>
      <c r="E65">
        <v>0</v>
      </c>
      <c r="F65">
        <v>0</v>
      </c>
      <c r="G65">
        <v>0</v>
      </c>
      <c r="H65">
        <v>7</v>
      </c>
      <c r="I65">
        <v>14</v>
      </c>
      <c r="J65">
        <v>0.151741020733759</v>
      </c>
      <c r="K65">
        <v>35670</v>
      </c>
      <c r="L65">
        <v>2284785.8171251798</v>
      </c>
      <c r="M65">
        <v>49.5922790527964</v>
      </c>
      <c r="N65">
        <v>852.80121564374997</v>
      </c>
      <c r="O65">
        <v>0.26258052507006902</v>
      </c>
      <c r="P65">
        <v>49.5922790527964</v>
      </c>
      <c r="Q65">
        <v>0.3</v>
      </c>
      <c r="R65">
        <v>3</v>
      </c>
      <c r="S65">
        <v>5.8152214306309298E-2</v>
      </c>
      <c r="T65" t="s">
        <v>2432</v>
      </c>
      <c r="U65">
        <v>8870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35">
      <c r="A66">
        <v>0</v>
      </c>
      <c r="B66" t="s">
        <v>2433</v>
      </c>
      <c r="C66" t="s">
        <v>1461</v>
      </c>
      <c r="D66">
        <v>0</v>
      </c>
      <c r="E66">
        <v>0</v>
      </c>
      <c r="F66">
        <v>0</v>
      </c>
      <c r="G66">
        <v>0</v>
      </c>
      <c r="H66">
        <v>7</v>
      </c>
      <c r="I66">
        <v>697</v>
      </c>
      <c r="J66">
        <v>4.0227072478955198E-2</v>
      </c>
      <c r="K66">
        <v>222</v>
      </c>
      <c r="L66">
        <v>12862.696137111699</v>
      </c>
      <c r="M66">
        <v>0</v>
      </c>
      <c r="N66">
        <v>63.986899779726201</v>
      </c>
      <c r="O66">
        <v>0</v>
      </c>
      <c r="P66">
        <v>0</v>
      </c>
      <c r="Q66">
        <v>0.3</v>
      </c>
      <c r="R66">
        <v>3</v>
      </c>
      <c r="S66">
        <v>0</v>
      </c>
      <c r="T66" t="s">
        <v>2442</v>
      </c>
      <c r="U66">
        <v>8870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35">
      <c r="A67">
        <v>0</v>
      </c>
      <c r="B67" t="s">
        <v>2433</v>
      </c>
      <c r="C67" t="s">
        <v>1461</v>
      </c>
      <c r="D67">
        <v>0</v>
      </c>
      <c r="E67">
        <v>0</v>
      </c>
      <c r="F67">
        <v>0</v>
      </c>
      <c r="G67">
        <v>0</v>
      </c>
      <c r="H67">
        <v>7</v>
      </c>
      <c r="I67">
        <v>44</v>
      </c>
      <c r="J67">
        <v>7.1426249579868997E-2</v>
      </c>
      <c r="K67">
        <v>276</v>
      </c>
      <c r="L67">
        <v>16438.559345969101</v>
      </c>
      <c r="M67">
        <v>115.496777401272</v>
      </c>
      <c r="N67">
        <v>72.336408221869405</v>
      </c>
      <c r="O67">
        <v>6.9520890380546803</v>
      </c>
      <c r="P67">
        <v>115.496777401272</v>
      </c>
      <c r="Q67">
        <v>0.3</v>
      </c>
      <c r="R67">
        <v>3</v>
      </c>
      <c r="S67">
        <v>1.5966617674328201</v>
      </c>
      <c r="T67" t="s">
        <v>2434</v>
      </c>
      <c r="U67">
        <v>8870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35">
      <c r="A68">
        <v>0</v>
      </c>
      <c r="B68" t="s">
        <v>2433</v>
      </c>
      <c r="C68" t="s">
        <v>1461</v>
      </c>
      <c r="D68">
        <v>0</v>
      </c>
      <c r="E68">
        <v>0</v>
      </c>
      <c r="F68">
        <v>0</v>
      </c>
      <c r="G68">
        <v>0</v>
      </c>
      <c r="H68">
        <v>7</v>
      </c>
      <c r="I68">
        <v>587</v>
      </c>
      <c r="J68">
        <v>9.4464852934564095E-2</v>
      </c>
      <c r="K68">
        <v>515</v>
      </c>
      <c r="L68">
        <v>30670.2254818742</v>
      </c>
      <c r="M68">
        <v>0</v>
      </c>
      <c r="N68">
        <v>98.806052356961303</v>
      </c>
      <c r="O68">
        <v>0</v>
      </c>
      <c r="P68">
        <v>0</v>
      </c>
      <c r="Q68">
        <v>0.3</v>
      </c>
      <c r="R68">
        <v>3</v>
      </c>
      <c r="S68">
        <v>0</v>
      </c>
      <c r="T68" t="s">
        <v>2437</v>
      </c>
      <c r="U68">
        <v>8870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35">
      <c r="A69">
        <v>0</v>
      </c>
      <c r="B69" t="s">
        <v>2433</v>
      </c>
      <c r="C69" t="s">
        <v>1461</v>
      </c>
      <c r="D69">
        <v>0</v>
      </c>
      <c r="E69">
        <v>0</v>
      </c>
      <c r="F69">
        <v>0</v>
      </c>
      <c r="G69">
        <v>0</v>
      </c>
      <c r="H69">
        <v>7</v>
      </c>
      <c r="I69">
        <v>665</v>
      </c>
      <c r="J69">
        <v>0.148417990430778</v>
      </c>
      <c r="K69">
        <v>635</v>
      </c>
      <c r="L69">
        <v>37091.6206575248</v>
      </c>
      <c r="M69">
        <v>104.851415780145</v>
      </c>
      <c r="N69">
        <v>108.658315603864</v>
      </c>
      <c r="O69">
        <v>4.16090151329115</v>
      </c>
      <c r="P69">
        <v>104.851415780145</v>
      </c>
      <c r="Q69">
        <v>0.3</v>
      </c>
      <c r="R69">
        <v>3</v>
      </c>
      <c r="S69">
        <v>0.96496448704765603</v>
      </c>
      <c r="T69" t="s">
        <v>2439</v>
      </c>
      <c r="U69">
        <v>8870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35">
      <c r="A70">
        <v>0</v>
      </c>
      <c r="B70" t="s">
        <v>2433</v>
      </c>
      <c r="C70" t="s">
        <v>1461</v>
      </c>
      <c r="D70">
        <v>0</v>
      </c>
      <c r="E70">
        <v>0</v>
      </c>
      <c r="F70">
        <v>0</v>
      </c>
      <c r="G70">
        <v>0</v>
      </c>
      <c r="H70">
        <v>7</v>
      </c>
      <c r="I70">
        <v>532</v>
      </c>
      <c r="J70">
        <v>0.16089324841972999</v>
      </c>
      <c r="K70">
        <v>3505</v>
      </c>
      <c r="L70">
        <v>212180.79725584199</v>
      </c>
      <c r="M70">
        <v>585.937456748101</v>
      </c>
      <c r="N70">
        <v>259.88313801571002</v>
      </c>
      <c r="O70">
        <v>9.8970838688531604</v>
      </c>
      <c r="P70">
        <v>585.937456748101</v>
      </c>
      <c r="Q70">
        <v>0.3</v>
      </c>
      <c r="R70">
        <v>3</v>
      </c>
      <c r="S70">
        <v>2.2546189846017501</v>
      </c>
      <c r="T70" t="s">
        <v>2436</v>
      </c>
      <c r="U70">
        <v>8870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35">
      <c r="A71">
        <v>0</v>
      </c>
      <c r="B71" t="s">
        <v>2433</v>
      </c>
      <c r="C71" t="s">
        <v>521</v>
      </c>
      <c r="D71" t="s">
        <v>521</v>
      </c>
      <c r="E71" t="s">
        <v>1461</v>
      </c>
      <c r="F71" t="s">
        <v>1681</v>
      </c>
      <c r="G71">
        <v>0</v>
      </c>
      <c r="H71">
        <v>7</v>
      </c>
      <c r="I71">
        <v>702</v>
      </c>
      <c r="J71">
        <v>0.30411165198152301</v>
      </c>
      <c r="K71">
        <v>1916</v>
      </c>
      <c r="L71">
        <v>111972.290497182</v>
      </c>
      <c r="M71">
        <v>520.73723837997602</v>
      </c>
      <c r="N71">
        <v>188.79059045380501</v>
      </c>
      <c r="O71">
        <v>11.8965458626972</v>
      </c>
      <c r="P71">
        <v>520.73723837997602</v>
      </c>
      <c r="Q71">
        <v>0.3</v>
      </c>
      <c r="R71">
        <v>3</v>
      </c>
      <c r="S71">
        <v>2.7582796215015501</v>
      </c>
      <c r="T71" t="s">
        <v>2444</v>
      </c>
      <c r="U71">
        <v>8870</v>
      </c>
      <c r="W71">
        <v>0</v>
      </c>
      <c r="X71">
        <v>0</v>
      </c>
      <c r="Y71">
        <v>40.605930853977597</v>
      </c>
      <c r="Z71">
        <v>6.3116207424391302</v>
      </c>
      <c r="AA71">
        <v>115.842072725058</v>
      </c>
      <c r="AB71">
        <v>221.16233147963101</v>
      </c>
      <c r="AC71">
        <v>190.019337245618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35">
      <c r="A72">
        <v>0</v>
      </c>
      <c r="B72" t="s">
        <v>2433</v>
      </c>
      <c r="C72" t="s">
        <v>521</v>
      </c>
      <c r="D72" t="s">
        <v>521</v>
      </c>
      <c r="E72" t="s">
        <v>1461</v>
      </c>
      <c r="F72" t="s">
        <v>1681</v>
      </c>
      <c r="G72">
        <v>0</v>
      </c>
      <c r="H72">
        <v>7</v>
      </c>
      <c r="I72">
        <v>687</v>
      </c>
      <c r="J72">
        <v>0.37151895104167298</v>
      </c>
      <c r="K72">
        <v>3047</v>
      </c>
      <c r="L72">
        <v>192216.132977623</v>
      </c>
      <c r="M72">
        <v>674.22846423260398</v>
      </c>
      <c r="N72">
        <v>247.35459448086999</v>
      </c>
      <c r="O72">
        <v>12.2143639445889</v>
      </c>
      <c r="P72">
        <v>674.22846423260398</v>
      </c>
      <c r="Q72">
        <v>0.3</v>
      </c>
      <c r="R72">
        <v>3</v>
      </c>
      <c r="S72">
        <v>2.7257567851028801</v>
      </c>
      <c r="T72" t="s">
        <v>2441</v>
      </c>
      <c r="U72">
        <v>8870</v>
      </c>
      <c r="W72">
        <v>0</v>
      </c>
      <c r="X72">
        <v>16.009736419806298</v>
      </c>
      <c r="Y72">
        <v>7.5596144588405396</v>
      </c>
      <c r="Z72">
        <v>0</v>
      </c>
      <c r="AA72">
        <v>103.27635819503099</v>
      </c>
      <c r="AB72">
        <v>215.72458147550799</v>
      </c>
      <c r="AC72">
        <v>225.97327829144601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35">
      <c r="A73">
        <v>0</v>
      </c>
      <c r="B73" t="s">
        <v>2433</v>
      </c>
      <c r="C73" t="s">
        <v>521</v>
      </c>
      <c r="D73" t="s">
        <v>521</v>
      </c>
      <c r="E73" t="s">
        <v>1461</v>
      </c>
      <c r="F73" t="s">
        <v>1681</v>
      </c>
      <c r="G73">
        <v>0</v>
      </c>
      <c r="H73">
        <v>7</v>
      </c>
      <c r="I73">
        <v>678</v>
      </c>
      <c r="J73">
        <v>0.52417267240896304</v>
      </c>
      <c r="K73">
        <v>2189</v>
      </c>
      <c r="L73">
        <v>130165.97165538299</v>
      </c>
      <c r="M73">
        <v>786.13660190462599</v>
      </c>
      <c r="N73">
        <v>203.551260429965</v>
      </c>
      <c r="O73">
        <v>16.802547676778101</v>
      </c>
      <c r="P73">
        <v>786.13660190462599</v>
      </c>
      <c r="Q73">
        <v>0.3</v>
      </c>
      <c r="R73">
        <v>3</v>
      </c>
      <c r="S73">
        <v>3.86210628341997</v>
      </c>
      <c r="T73" t="s">
        <v>2440</v>
      </c>
      <c r="U73">
        <v>8870</v>
      </c>
      <c r="W73">
        <v>8.4026560683014608</v>
      </c>
      <c r="X73">
        <v>12.9176944987627</v>
      </c>
      <c r="Y73">
        <v>5.4239571688265498</v>
      </c>
      <c r="Z73">
        <v>0</v>
      </c>
      <c r="AA73">
        <v>230.975992689968</v>
      </c>
      <c r="AB73">
        <v>406.467223005059</v>
      </c>
      <c r="AC73">
        <v>66.795759649816404</v>
      </c>
      <c r="AE73">
        <v>214.7470494897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214.7470494897</v>
      </c>
      <c r="AZ73">
        <v>214.7470494897</v>
      </c>
    </row>
    <row r="74" spans="1:52" x14ac:dyDescent="0.35">
      <c r="A74">
        <v>0</v>
      </c>
      <c r="B74" t="s">
        <v>2433</v>
      </c>
      <c r="C74" t="s">
        <v>521</v>
      </c>
      <c r="D74" t="s">
        <v>521</v>
      </c>
      <c r="E74" t="s">
        <v>1461</v>
      </c>
      <c r="F74" t="s">
        <v>1681</v>
      </c>
      <c r="G74">
        <v>0</v>
      </c>
      <c r="H74">
        <v>7</v>
      </c>
      <c r="I74">
        <v>699</v>
      </c>
      <c r="J74">
        <v>0.526691912143332</v>
      </c>
      <c r="K74">
        <v>159</v>
      </c>
      <c r="L74">
        <v>8864.9887721295199</v>
      </c>
      <c r="M74">
        <v>202.086678459544</v>
      </c>
      <c r="N74">
        <v>53.120745166809598</v>
      </c>
      <c r="O74">
        <v>16.026516080485401</v>
      </c>
      <c r="P74">
        <v>202.086678459544</v>
      </c>
      <c r="Q74">
        <v>0.3</v>
      </c>
      <c r="R74">
        <v>3</v>
      </c>
      <c r="S74">
        <v>3.8042892249525599</v>
      </c>
      <c r="T74" t="s">
        <v>2443</v>
      </c>
      <c r="U74">
        <v>8870</v>
      </c>
      <c r="W74">
        <v>8.4026560683014608</v>
      </c>
      <c r="X74">
        <v>12.9176944987627</v>
      </c>
      <c r="Y74">
        <v>5.4239571688265498</v>
      </c>
      <c r="Z74">
        <v>0</v>
      </c>
      <c r="AA74">
        <v>230.975992689968</v>
      </c>
      <c r="AB74">
        <v>406.467223005059</v>
      </c>
      <c r="AC74">
        <v>66.795759649816404</v>
      </c>
      <c r="AE74">
        <v>617.44563814031096</v>
      </c>
      <c r="AF74">
        <v>740.48130772224704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678.96347293127906</v>
      </c>
      <c r="AZ74">
        <v>678.96347293127906</v>
      </c>
    </row>
    <row r="75" spans="1:52" x14ac:dyDescent="0.35">
      <c r="A75">
        <v>0</v>
      </c>
      <c r="B75" t="s">
        <v>2433</v>
      </c>
      <c r="C75" t="s">
        <v>1691</v>
      </c>
      <c r="D75">
        <v>0</v>
      </c>
      <c r="E75">
        <v>0</v>
      </c>
      <c r="F75">
        <v>0</v>
      </c>
      <c r="G75">
        <v>0</v>
      </c>
      <c r="H75">
        <v>7</v>
      </c>
      <c r="I75">
        <v>98</v>
      </c>
      <c r="J75">
        <v>0.71089278834964598</v>
      </c>
      <c r="K75">
        <v>1207</v>
      </c>
      <c r="L75">
        <v>70402.855357674707</v>
      </c>
      <c r="M75">
        <v>434.97044063894799</v>
      </c>
      <c r="N75">
        <v>149.69944848233499</v>
      </c>
      <c r="O75">
        <v>12.5200513321671</v>
      </c>
      <c r="P75">
        <v>434.97044063894703</v>
      </c>
      <c r="Q75">
        <v>0.3</v>
      </c>
      <c r="R75">
        <v>3</v>
      </c>
      <c r="S75">
        <v>2.9056248706906498</v>
      </c>
      <c r="T75" t="s">
        <v>2435</v>
      </c>
      <c r="U75">
        <v>8870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35">
      <c r="A76">
        <v>0</v>
      </c>
      <c r="B76" t="s">
        <v>2433</v>
      </c>
      <c r="C76" t="s">
        <v>521</v>
      </c>
      <c r="D76" t="s">
        <v>521</v>
      </c>
      <c r="E76" t="s">
        <v>1461</v>
      </c>
      <c r="F76" t="s">
        <v>1681</v>
      </c>
      <c r="G76">
        <v>0</v>
      </c>
      <c r="H76">
        <v>7</v>
      </c>
      <c r="I76">
        <v>593</v>
      </c>
      <c r="J76">
        <v>0.98263185489827898</v>
      </c>
      <c r="K76">
        <v>11915</v>
      </c>
      <c r="L76">
        <v>709658.65478259104</v>
      </c>
      <c r="M76">
        <v>2547.7555513678199</v>
      </c>
      <c r="N76">
        <v>475.28030217250603</v>
      </c>
      <c r="O76">
        <v>23.340531061322299</v>
      </c>
      <c r="P76">
        <v>2547.7555513678199</v>
      </c>
      <c r="Q76">
        <v>0.3</v>
      </c>
      <c r="R76">
        <v>3</v>
      </c>
      <c r="S76">
        <v>5.3605325946016098</v>
      </c>
      <c r="T76" t="s">
        <v>2438</v>
      </c>
      <c r="U76">
        <v>8870</v>
      </c>
      <c r="W76">
        <v>193.76846121811499</v>
      </c>
      <c r="X76">
        <v>9.8901308971167694</v>
      </c>
      <c r="Y76">
        <v>38.337387806965602</v>
      </c>
      <c r="Z76">
        <v>0</v>
      </c>
      <c r="AA76">
        <v>310.27130215313798</v>
      </c>
      <c r="AB76">
        <v>1586.7746501740601</v>
      </c>
      <c r="AC76">
        <v>308.806707020587</v>
      </c>
      <c r="AE76">
        <v>73.857021687384204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73.857021687384204</v>
      </c>
      <c r="AZ76">
        <v>73.857021687384204</v>
      </c>
    </row>
    <row r="77" spans="1:52" x14ac:dyDescent="0.35">
      <c r="A77">
        <v>0</v>
      </c>
      <c r="B77" t="s">
        <v>2445</v>
      </c>
      <c r="C77" t="s">
        <v>521</v>
      </c>
      <c r="D77" t="s">
        <v>521</v>
      </c>
      <c r="E77" t="s">
        <v>1461</v>
      </c>
      <c r="F77" t="s">
        <v>1681</v>
      </c>
      <c r="G77">
        <v>0</v>
      </c>
      <c r="H77">
        <v>7</v>
      </c>
      <c r="I77">
        <v>75</v>
      </c>
      <c r="J77">
        <v>0.62389267143499905</v>
      </c>
      <c r="K77">
        <v>25154</v>
      </c>
      <c r="L77">
        <v>1237038.56966612</v>
      </c>
      <c r="M77">
        <v>2533.23973161198</v>
      </c>
      <c r="N77">
        <v>627.50426796587101</v>
      </c>
      <c r="O77">
        <v>15.972495065742599</v>
      </c>
      <c r="P77">
        <v>2533.23973161198</v>
      </c>
      <c r="Q77">
        <v>0.3</v>
      </c>
      <c r="R77">
        <v>3</v>
      </c>
      <c r="S77">
        <v>4.0370079709956004</v>
      </c>
      <c r="T77" t="s">
        <v>2446</v>
      </c>
      <c r="U77">
        <v>8870</v>
      </c>
      <c r="W77">
        <v>0</v>
      </c>
      <c r="X77">
        <v>18.567466844163</v>
      </c>
      <c r="Y77">
        <v>60.457416486034901</v>
      </c>
      <c r="Z77">
        <v>0</v>
      </c>
      <c r="AA77">
        <v>357.51592096801897</v>
      </c>
      <c r="AB77">
        <v>2193.0835897229999</v>
      </c>
      <c r="AC77">
        <v>272.64364657136201</v>
      </c>
      <c r="AE77">
        <v>56.172818082465497</v>
      </c>
      <c r="AF77">
        <v>64.599508759514293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60.386163420989803</v>
      </c>
      <c r="AZ77">
        <v>60.386163420989803</v>
      </c>
    </row>
    <row r="78" spans="1:52" x14ac:dyDescent="0.35">
      <c r="A78">
        <v>0</v>
      </c>
      <c r="B78" t="s">
        <v>2447</v>
      </c>
      <c r="C78" t="s">
        <v>1461</v>
      </c>
      <c r="D78">
        <v>0</v>
      </c>
      <c r="E78">
        <v>0</v>
      </c>
      <c r="F78">
        <v>0</v>
      </c>
      <c r="G78">
        <v>0</v>
      </c>
      <c r="H78">
        <v>7</v>
      </c>
      <c r="I78">
        <v>18</v>
      </c>
      <c r="J78">
        <v>0.21598727334711701</v>
      </c>
      <c r="K78">
        <v>18724</v>
      </c>
      <c r="L78">
        <v>918029.70586227998</v>
      </c>
      <c r="M78">
        <v>208.87290227371199</v>
      </c>
      <c r="N78">
        <v>540.57185571056198</v>
      </c>
      <c r="O78">
        <v>1.5264507093291</v>
      </c>
      <c r="P78">
        <v>208.87290227371199</v>
      </c>
      <c r="Q78">
        <v>0.3</v>
      </c>
      <c r="R78">
        <v>3</v>
      </c>
      <c r="S78">
        <v>0.386392484305637</v>
      </c>
      <c r="T78" t="s">
        <v>2448</v>
      </c>
      <c r="U78">
        <v>8870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35">
      <c r="A79">
        <v>0</v>
      </c>
      <c r="B79" t="s">
        <v>2449</v>
      </c>
      <c r="C79" t="s">
        <v>1461</v>
      </c>
      <c r="D79">
        <v>0</v>
      </c>
      <c r="E79">
        <v>0</v>
      </c>
      <c r="F79">
        <v>0</v>
      </c>
      <c r="G79">
        <v>0</v>
      </c>
      <c r="H79">
        <v>7</v>
      </c>
      <c r="I79">
        <v>22</v>
      </c>
      <c r="J79">
        <v>9.7093001340830098E-2</v>
      </c>
      <c r="K79">
        <v>240</v>
      </c>
      <c r="L79">
        <v>5871.2874369379097</v>
      </c>
      <c r="M79">
        <v>0</v>
      </c>
      <c r="N79">
        <v>43.230646951023303</v>
      </c>
      <c r="O79">
        <v>0</v>
      </c>
      <c r="P79">
        <v>0</v>
      </c>
      <c r="Q79">
        <v>0.3</v>
      </c>
      <c r="R79">
        <v>3</v>
      </c>
      <c r="S79">
        <v>0</v>
      </c>
      <c r="T79" t="s">
        <v>2450</v>
      </c>
      <c r="U79">
        <v>8870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35">
      <c r="A80">
        <v>0</v>
      </c>
      <c r="B80" t="s">
        <v>2449</v>
      </c>
      <c r="C80" t="s">
        <v>521</v>
      </c>
      <c r="D80" t="s">
        <v>521</v>
      </c>
      <c r="E80" t="s">
        <v>1709</v>
      </c>
      <c r="F80">
        <v>0</v>
      </c>
      <c r="G80">
        <v>0</v>
      </c>
      <c r="H80">
        <v>7</v>
      </c>
      <c r="I80">
        <v>30</v>
      </c>
      <c r="J80">
        <v>0.56638284183619103</v>
      </c>
      <c r="K80">
        <v>16764</v>
      </c>
      <c r="L80">
        <v>420070.69218296098</v>
      </c>
      <c r="M80">
        <v>650.90408291353401</v>
      </c>
      <c r="N80">
        <v>365.66740929142702</v>
      </c>
      <c r="O80">
        <v>5.0272232240946302</v>
      </c>
      <c r="P80">
        <v>650.90408291353401</v>
      </c>
      <c r="Q80">
        <v>0.3</v>
      </c>
      <c r="R80">
        <v>3</v>
      </c>
      <c r="S80">
        <v>1.7800440136976501</v>
      </c>
      <c r="T80" t="s">
        <v>2451</v>
      </c>
      <c r="U80">
        <v>8870</v>
      </c>
      <c r="W80">
        <v>0</v>
      </c>
      <c r="X80">
        <v>565.71521447753798</v>
      </c>
      <c r="Y80">
        <v>1.09489161366139</v>
      </c>
      <c r="Z80">
        <v>0</v>
      </c>
      <c r="AA80">
        <v>0</v>
      </c>
      <c r="AB80">
        <v>622.88501558854603</v>
      </c>
      <c r="AC80">
        <v>0.36503612830521598</v>
      </c>
      <c r="AE80">
        <v>110.083004985188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110.083004985188</v>
      </c>
      <c r="AZ80">
        <v>110.083004985188</v>
      </c>
    </row>
    <row r="81" spans="1:52" x14ac:dyDescent="0.35">
      <c r="A81">
        <v>0</v>
      </c>
      <c r="B81" t="s">
        <v>2452</v>
      </c>
      <c r="C81" t="s">
        <v>521</v>
      </c>
      <c r="D81" t="s">
        <v>521</v>
      </c>
      <c r="E81" t="s">
        <v>1681</v>
      </c>
      <c r="F81">
        <v>0</v>
      </c>
      <c r="G81">
        <v>0</v>
      </c>
      <c r="H81">
        <v>7</v>
      </c>
      <c r="I81">
        <v>19</v>
      </c>
      <c r="J81">
        <v>1.11630148557356</v>
      </c>
      <c r="K81">
        <v>6583</v>
      </c>
      <c r="L81">
        <v>322950.187989445</v>
      </c>
      <c r="M81">
        <v>1554.38042523068</v>
      </c>
      <c r="N81">
        <v>320.62164241041802</v>
      </c>
      <c r="O81">
        <v>19.157789227796101</v>
      </c>
      <c r="P81">
        <v>1554.38042523068</v>
      </c>
      <c r="Q81">
        <v>0.3</v>
      </c>
      <c r="R81">
        <v>3</v>
      </c>
      <c r="S81">
        <v>4.8480209057159396</v>
      </c>
      <c r="T81" t="s">
        <v>2454</v>
      </c>
      <c r="U81">
        <v>8870</v>
      </c>
      <c r="W81">
        <v>668.93037906682696</v>
      </c>
      <c r="X81">
        <v>138.73164098823199</v>
      </c>
      <c r="Y81">
        <v>333.540253927192</v>
      </c>
      <c r="Z81">
        <v>0</v>
      </c>
      <c r="AA81">
        <v>0</v>
      </c>
      <c r="AB81">
        <v>1388.3708570719</v>
      </c>
      <c r="AC81">
        <v>26.786812495648899</v>
      </c>
      <c r="AE81">
        <v>13.9830841906155</v>
      </c>
      <c r="AF81">
        <v>140.06351924245499</v>
      </c>
      <c r="AG81">
        <v>58.371822929821803</v>
      </c>
      <c r="AH81">
        <v>459.21723273225302</v>
      </c>
      <c r="AI81">
        <v>323.48101002884198</v>
      </c>
      <c r="AJ81">
        <v>89.361453045498095</v>
      </c>
      <c r="AK81">
        <v>102.01169608689101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169.498545465196</v>
      </c>
      <c r="AZ81">
        <v>102.01169608689101</v>
      </c>
    </row>
    <row r="82" spans="1:52" x14ac:dyDescent="0.35">
      <c r="A82">
        <v>0</v>
      </c>
      <c r="B82" t="s">
        <v>2452</v>
      </c>
      <c r="C82" t="s">
        <v>521</v>
      </c>
      <c r="D82" t="s">
        <v>521</v>
      </c>
      <c r="E82" t="s">
        <v>1681</v>
      </c>
      <c r="F82">
        <v>0</v>
      </c>
      <c r="G82">
        <v>0</v>
      </c>
      <c r="H82">
        <v>7</v>
      </c>
      <c r="I82">
        <v>15</v>
      </c>
      <c r="J82">
        <v>1.2736611759360199</v>
      </c>
      <c r="K82">
        <v>5722</v>
      </c>
      <c r="L82">
        <v>280314.23126743699</v>
      </c>
      <c r="M82">
        <v>2248.8081597761802</v>
      </c>
      <c r="N82">
        <v>298.70853862993999</v>
      </c>
      <c r="O82">
        <v>29.728875462407501</v>
      </c>
      <c r="P82">
        <v>2248.8081597761802</v>
      </c>
      <c r="Q82">
        <v>0.3</v>
      </c>
      <c r="R82">
        <v>3</v>
      </c>
      <c r="S82">
        <v>7.5284361474586099</v>
      </c>
      <c r="T82" t="s">
        <v>2453</v>
      </c>
      <c r="U82">
        <v>8870</v>
      </c>
      <c r="W82">
        <v>245.59255352581101</v>
      </c>
      <c r="X82">
        <v>850.06854838619495</v>
      </c>
      <c r="Y82">
        <v>767.725314418268</v>
      </c>
      <c r="Z82">
        <v>0</v>
      </c>
      <c r="AA82">
        <v>0</v>
      </c>
      <c r="AB82">
        <v>1982.5349661774001</v>
      </c>
      <c r="AC82">
        <v>139.79498849369301</v>
      </c>
      <c r="AE82">
        <v>57.059884688581498</v>
      </c>
      <c r="AF82">
        <v>133.104703099673</v>
      </c>
      <c r="AG82">
        <v>164.93705080135999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118.367212863204</v>
      </c>
      <c r="AZ82">
        <v>133.104703099673</v>
      </c>
    </row>
    <row r="83" spans="1:52" x14ac:dyDescent="0.35">
      <c r="A83">
        <v>0</v>
      </c>
      <c r="B83" t="s">
        <v>2455</v>
      </c>
      <c r="C83" t="s">
        <v>521</v>
      </c>
      <c r="D83" t="s">
        <v>521</v>
      </c>
      <c r="E83" t="s">
        <v>1710</v>
      </c>
      <c r="F83">
        <v>0</v>
      </c>
      <c r="G83">
        <v>0</v>
      </c>
      <c r="H83">
        <v>7</v>
      </c>
      <c r="I83">
        <v>65</v>
      </c>
      <c r="J83">
        <v>0.61770616119438604</v>
      </c>
      <c r="K83">
        <v>17604</v>
      </c>
      <c r="L83">
        <v>863218.353818745</v>
      </c>
      <c r="M83">
        <v>4115.25465170812</v>
      </c>
      <c r="N83">
        <v>524.185974588985</v>
      </c>
      <c r="O83">
        <v>31.016374695114699</v>
      </c>
      <c r="P83">
        <v>4115.25465170812</v>
      </c>
      <c r="Q83">
        <v>0.3</v>
      </c>
      <c r="R83">
        <v>3</v>
      </c>
      <c r="S83">
        <v>7.8507530746790799</v>
      </c>
      <c r="T83" t="s">
        <v>2458</v>
      </c>
      <c r="U83">
        <v>8870</v>
      </c>
      <c r="W83">
        <v>793.12368286310505</v>
      </c>
      <c r="X83">
        <v>822.20335429891804</v>
      </c>
      <c r="Y83">
        <v>878.92695774456604</v>
      </c>
      <c r="Z83">
        <v>0</v>
      </c>
      <c r="AA83">
        <v>0</v>
      </c>
      <c r="AB83">
        <v>3564.2429929404898</v>
      </c>
      <c r="AC83">
        <v>190.071747145675</v>
      </c>
      <c r="AE83">
        <v>484.75327117371802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484.75327117371802</v>
      </c>
      <c r="AZ83">
        <v>484.75327117371802</v>
      </c>
    </row>
    <row r="84" spans="1:52" x14ac:dyDescent="0.35">
      <c r="A84">
        <v>0</v>
      </c>
      <c r="B84" t="s">
        <v>2455</v>
      </c>
      <c r="C84" t="s">
        <v>521</v>
      </c>
      <c r="D84" t="s">
        <v>521</v>
      </c>
      <c r="E84" t="s">
        <v>1710</v>
      </c>
      <c r="F84">
        <v>0</v>
      </c>
      <c r="G84">
        <v>0</v>
      </c>
      <c r="H84">
        <v>7</v>
      </c>
      <c r="I84">
        <v>36</v>
      </c>
      <c r="J84">
        <v>0.699897399323125</v>
      </c>
      <c r="K84">
        <v>12164</v>
      </c>
      <c r="L84">
        <v>596192.84758499195</v>
      </c>
      <c r="M84">
        <v>3483.00417833847</v>
      </c>
      <c r="N84">
        <v>435.63066634291101</v>
      </c>
      <c r="O84">
        <v>31.580266434540299</v>
      </c>
      <c r="P84">
        <v>3483.00417833847</v>
      </c>
      <c r="Q84">
        <v>0.3</v>
      </c>
      <c r="R84">
        <v>3</v>
      </c>
      <c r="S84">
        <v>7.9953144887113696</v>
      </c>
      <c r="T84" t="s">
        <v>2457</v>
      </c>
      <c r="U84">
        <v>8870</v>
      </c>
      <c r="W84">
        <v>807.936175034999</v>
      </c>
      <c r="X84">
        <v>704.44306132592999</v>
      </c>
      <c r="Y84">
        <v>1126.34327968916</v>
      </c>
      <c r="Z84">
        <v>0</v>
      </c>
      <c r="AA84">
        <v>0</v>
      </c>
      <c r="AB84">
        <v>3164.0831490615401</v>
      </c>
      <c r="AC84">
        <v>57.578020561600098</v>
      </c>
      <c r="AE84">
        <v>198.003245265495</v>
      </c>
      <c r="AF84">
        <v>191.857443085537</v>
      </c>
      <c r="AG84">
        <v>677.06016486845499</v>
      </c>
      <c r="AH84">
        <v>194.20470966354401</v>
      </c>
      <c r="AI84">
        <v>346.55426530415599</v>
      </c>
      <c r="AJ84">
        <v>275.63274557076102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313.88542895965799</v>
      </c>
      <c r="AZ84">
        <v>236.81799541812799</v>
      </c>
    </row>
    <row r="85" spans="1:52" x14ac:dyDescent="0.35">
      <c r="A85">
        <v>0</v>
      </c>
      <c r="B85" t="s">
        <v>2455</v>
      </c>
      <c r="C85" t="s">
        <v>521</v>
      </c>
      <c r="D85" t="s">
        <v>521</v>
      </c>
      <c r="E85" t="s">
        <v>1710</v>
      </c>
      <c r="F85">
        <v>0</v>
      </c>
      <c r="G85">
        <v>0</v>
      </c>
      <c r="H85">
        <v>7</v>
      </c>
      <c r="I85">
        <v>26</v>
      </c>
      <c r="J85">
        <v>0.80680950004259799</v>
      </c>
      <c r="K85">
        <v>1127</v>
      </c>
      <c r="L85">
        <v>55737.8466096712</v>
      </c>
      <c r="M85">
        <v>336.90496958940201</v>
      </c>
      <c r="N85">
        <v>133.19875228564999</v>
      </c>
      <c r="O85">
        <v>10.035648903835799</v>
      </c>
      <c r="P85">
        <v>336.90496958940201</v>
      </c>
      <c r="Q85">
        <v>0.3</v>
      </c>
      <c r="R85">
        <v>3</v>
      </c>
      <c r="S85">
        <v>2.5293402814081598</v>
      </c>
      <c r="T85" t="s">
        <v>2456</v>
      </c>
      <c r="U85">
        <v>8870</v>
      </c>
      <c r="W85">
        <v>60.397919722571999</v>
      </c>
      <c r="X85">
        <v>22.9130007888531</v>
      </c>
      <c r="Y85">
        <v>58.240605384598901</v>
      </c>
      <c r="Z85">
        <v>0</v>
      </c>
      <c r="AA85">
        <v>0</v>
      </c>
      <c r="AB85">
        <v>303.78867604754998</v>
      </c>
      <c r="AC85">
        <v>15.416853588838899</v>
      </c>
      <c r="AE85">
        <v>73.517977948005097</v>
      </c>
      <c r="AF85">
        <v>51.933300755966201</v>
      </c>
      <c r="AG85">
        <v>107.960734423069</v>
      </c>
      <c r="AH85">
        <v>93.440780088767895</v>
      </c>
      <c r="AI85">
        <v>133.658909488663</v>
      </c>
      <c r="AJ85">
        <v>153.09258688657201</v>
      </c>
      <c r="AK85">
        <v>303.62976020519898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131.03343568517701</v>
      </c>
      <c r="AZ85">
        <v>107.960734423069</v>
      </c>
    </row>
    <row r="86" spans="1:52" x14ac:dyDescent="0.35">
      <c r="A86">
        <v>0</v>
      </c>
      <c r="B86" t="s">
        <v>2459</v>
      </c>
      <c r="C86" t="s">
        <v>521</v>
      </c>
      <c r="D86" t="s">
        <v>521</v>
      </c>
      <c r="E86" t="s">
        <v>1710</v>
      </c>
      <c r="F86" t="s">
        <v>1461</v>
      </c>
      <c r="G86">
        <v>0</v>
      </c>
      <c r="H86">
        <v>7</v>
      </c>
      <c r="I86">
        <v>112</v>
      </c>
      <c r="J86">
        <v>0.72502195974048</v>
      </c>
      <c r="K86">
        <v>34173</v>
      </c>
      <c r="L86">
        <v>2194155.58966394</v>
      </c>
      <c r="M86">
        <v>7415.5163798416397</v>
      </c>
      <c r="N86">
        <v>835.716109702008</v>
      </c>
      <c r="O86">
        <v>40.114357926670202</v>
      </c>
      <c r="P86">
        <v>7415.5163798416497</v>
      </c>
      <c r="Q86">
        <v>0.3</v>
      </c>
      <c r="R86">
        <v>3</v>
      </c>
      <c r="S86">
        <v>8.8732480967559493</v>
      </c>
      <c r="T86" t="s">
        <v>2460</v>
      </c>
      <c r="U86">
        <v>8870</v>
      </c>
      <c r="W86">
        <v>15.6429730750035</v>
      </c>
      <c r="X86">
        <v>1857.3218951143599</v>
      </c>
      <c r="Y86">
        <v>2521.1965623351498</v>
      </c>
      <c r="Z86">
        <v>0</v>
      </c>
      <c r="AA86">
        <v>180.220482341978</v>
      </c>
      <c r="AB86">
        <v>4648.8068240330604</v>
      </c>
      <c r="AC86">
        <v>721.47809168809704</v>
      </c>
      <c r="AE86">
        <v>203.48460293160201</v>
      </c>
      <c r="AF86">
        <v>831.29345274696402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517.38902783928302</v>
      </c>
      <c r="AZ86">
        <v>517.38902783928302</v>
      </c>
    </row>
    <row r="87" spans="1:52" x14ac:dyDescent="0.35">
      <c r="A87">
        <v>0</v>
      </c>
      <c r="B87" t="s">
        <v>2461</v>
      </c>
      <c r="C87" t="s">
        <v>1691</v>
      </c>
      <c r="D87">
        <v>0</v>
      </c>
      <c r="E87">
        <v>0</v>
      </c>
      <c r="F87">
        <v>0</v>
      </c>
      <c r="G87">
        <v>0</v>
      </c>
      <c r="H87">
        <v>7</v>
      </c>
      <c r="I87">
        <v>21</v>
      </c>
      <c r="J87">
        <v>0.265922632680685</v>
      </c>
      <c r="K87">
        <v>24174</v>
      </c>
      <c r="L87">
        <v>605033.16231510497</v>
      </c>
      <c r="M87">
        <v>484.28081816349402</v>
      </c>
      <c r="N87">
        <v>438.84853541277698</v>
      </c>
      <c r="O87">
        <v>3.11474866649686</v>
      </c>
      <c r="P87">
        <v>484.28081816349402</v>
      </c>
      <c r="Q87">
        <v>0.3</v>
      </c>
      <c r="R87">
        <v>3</v>
      </c>
      <c r="S87">
        <v>1.1035261122792199</v>
      </c>
      <c r="T87" t="s">
        <v>2462</v>
      </c>
      <c r="U87">
        <v>8870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35">
      <c r="A88">
        <v>0</v>
      </c>
      <c r="B88" t="s">
        <v>2463</v>
      </c>
      <c r="C88" t="s">
        <v>1461</v>
      </c>
      <c r="D88">
        <v>0</v>
      </c>
      <c r="E88">
        <v>0</v>
      </c>
      <c r="F88">
        <v>0</v>
      </c>
      <c r="G88">
        <v>0</v>
      </c>
      <c r="H88">
        <v>7</v>
      </c>
      <c r="I88">
        <v>882</v>
      </c>
      <c r="J88">
        <v>0.148915973400088</v>
      </c>
      <c r="K88">
        <v>21158</v>
      </c>
      <c r="L88">
        <v>820967.29130862595</v>
      </c>
      <c r="M88">
        <v>835.59068328472097</v>
      </c>
      <c r="N88">
        <v>511.19664030298901</v>
      </c>
      <c r="O88">
        <v>5.7445535551003397</v>
      </c>
      <c r="P88">
        <v>835.59068328472097</v>
      </c>
      <c r="Q88">
        <v>0.3</v>
      </c>
      <c r="R88">
        <v>3</v>
      </c>
      <c r="S88">
        <v>1.6345778070635599</v>
      </c>
      <c r="T88" t="s">
        <v>2464</v>
      </c>
      <c r="U88">
        <v>8870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35">
      <c r="A89">
        <v>0</v>
      </c>
      <c r="B89" t="s">
        <v>2465</v>
      </c>
      <c r="C89" t="s">
        <v>1461</v>
      </c>
      <c r="D89">
        <v>0</v>
      </c>
      <c r="E89">
        <v>0</v>
      </c>
      <c r="F89">
        <v>0</v>
      </c>
      <c r="G89">
        <v>0</v>
      </c>
      <c r="H89">
        <v>7</v>
      </c>
      <c r="I89">
        <v>229</v>
      </c>
      <c r="J89">
        <v>0.28641332286694798</v>
      </c>
      <c r="K89">
        <v>21633</v>
      </c>
      <c r="L89">
        <v>1095096.5444880801</v>
      </c>
      <c r="M89">
        <v>576.19502245798196</v>
      </c>
      <c r="N89">
        <v>590.40668732346296</v>
      </c>
      <c r="O89">
        <v>3.9175191409758199</v>
      </c>
      <c r="P89">
        <v>576.19502245798196</v>
      </c>
      <c r="Q89">
        <v>0.3</v>
      </c>
      <c r="R89">
        <v>3</v>
      </c>
      <c r="S89">
        <v>0.97592902456795005</v>
      </c>
      <c r="T89" t="s">
        <v>2466</v>
      </c>
      <c r="U89">
        <v>8870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35">
      <c r="A90">
        <v>0</v>
      </c>
      <c r="B90" t="s">
        <v>2467</v>
      </c>
      <c r="C90" t="s">
        <v>1461</v>
      </c>
      <c r="D90">
        <v>0</v>
      </c>
      <c r="E90">
        <v>0</v>
      </c>
      <c r="F90">
        <v>0</v>
      </c>
      <c r="G90">
        <v>0</v>
      </c>
      <c r="H90">
        <v>7</v>
      </c>
      <c r="I90">
        <v>198</v>
      </c>
      <c r="J90">
        <v>8.0659514385114206E-2</v>
      </c>
      <c r="K90">
        <v>109</v>
      </c>
      <c r="L90">
        <v>7046.0596597030099</v>
      </c>
      <c r="M90">
        <v>0</v>
      </c>
      <c r="N90">
        <v>47.358530892799699</v>
      </c>
      <c r="O90">
        <v>0</v>
      </c>
      <c r="P90">
        <v>0</v>
      </c>
      <c r="Q90">
        <v>0.3</v>
      </c>
      <c r="R90">
        <v>3</v>
      </c>
      <c r="S90">
        <v>0</v>
      </c>
      <c r="T90" t="s">
        <v>2471</v>
      </c>
      <c r="U90">
        <v>8870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35">
      <c r="A91">
        <v>0</v>
      </c>
      <c r="B91" t="s">
        <v>2467</v>
      </c>
      <c r="C91" t="s">
        <v>1461</v>
      </c>
      <c r="D91">
        <v>0</v>
      </c>
      <c r="E91">
        <v>0</v>
      </c>
      <c r="F91">
        <v>0</v>
      </c>
      <c r="G91">
        <v>0</v>
      </c>
      <c r="H91">
        <v>7</v>
      </c>
      <c r="I91">
        <v>199</v>
      </c>
      <c r="J91">
        <v>9.1916740979773995E-2</v>
      </c>
      <c r="K91">
        <v>131</v>
      </c>
      <c r="L91">
        <v>8123.4135714822496</v>
      </c>
      <c r="M91">
        <v>53.354167550883901</v>
      </c>
      <c r="N91">
        <v>50.850396747344803</v>
      </c>
      <c r="O91">
        <v>4.6615752628979896</v>
      </c>
      <c r="P91">
        <v>53.354167550883901</v>
      </c>
      <c r="Q91">
        <v>0.3</v>
      </c>
      <c r="R91">
        <v>3</v>
      </c>
      <c r="S91">
        <v>1.0492379797148701</v>
      </c>
      <c r="T91" t="s">
        <v>2472</v>
      </c>
      <c r="U91">
        <v>8870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35">
      <c r="A92">
        <v>0</v>
      </c>
      <c r="B92" t="s">
        <v>2467</v>
      </c>
      <c r="C92" t="s">
        <v>1461</v>
      </c>
      <c r="D92">
        <v>0</v>
      </c>
      <c r="E92">
        <v>0</v>
      </c>
      <c r="F92">
        <v>0</v>
      </c>
      <c r="G92">
        <v>0</v>
      </c>
      <c r="H92">
        <v>7</v>
      </c>
      <c r="I92">
        <v>17</v>
      </c>
      <c r="J92">
        <v>0.143286484804617</v>
      </c>
      <c r="K92">
        <v>133</v>
      </c>
      <c r="L92">
        <v>8232.5447993465696</v>
      </c>
      <c r="M92">
        <v>36.466560128119497</v>
      </c>
      <c r="N92">
        <v>51.190823377661701</v>
      </c>
      <c r="O92">
        <v>3.1620517841343201</v>
      </c>
      <c r="P92">
        <v>36.466560128119497</v>
      </c>
      <c r="Q92">
        <v>0.3</v>
      </c>
      <c r="R92">
        <v>3</v>
      </c>
      <c r="S92">
        <v>0.71236518035833096</v>
      </c>
      <c r="T92" t="s">
        <v>2468</v>
      </c>
      <c r="U92">
        <v>8870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35">
      <c r="A93">
        <v>0</v>
      </c>
      <c r="B93" t="s">
        <v>2467</v>
      </c>
      <c r="C93" t="s">
        <v>1461</v>
      </c>
      <c r="D93">
        <v>0</v>
      </c>
      <c r="E93">
        <v>0</v>
      </c>
      <c r="F93">
        <v>0</v>
      </c>
      <c r="G93">
        <v>0</v>
      </c>
      <c r="H93">
        <v>7</v>
      </c>
      <c r="I93">
        <v>67</v>
      </c>
      <c r="J93">
        <v>0.205596656164383</v>
      </c>
      <c r="K93">
        <v>101</v>
      </c>
      <c r="L93">
        <v>6030.3275770724904</v>
      </c>
      <c r="M93">
        <v>87.989358255149099</v>
      </c>
      <c r="N93">
        <v>43.812245830462899</v>
      </c>
      <c r="O93">
        <v>8.7552683806583698</v>
      </c>
      <c r="P93">
        <v>87.989358255149099</v>
      </c>
      <c r="Q93">
        <v>0.3</v>
      </c>
      <c r="R93">
        <v>3</v>
      </c>
      <c r="S93">
        <v>2.0083279591654599</v>
      </c>
      <c r="T93" t="s">
        <v>2469</v>
      </c>
      <c r="U93">
        <v>8870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35">
      <c r="A94">
        <v>0</v>
      </c>
      <c r="B94" t="s">
        <v>2467</v>
      </c>
      <c r="C94" t="s">
        <v>1461</v>
      </c>
      <c r="D94">
        <v>0</v>
      </c>
      <c r="E94">
        <v>0</v>
      </c>
      <c r="F94">
        <v>0</v>
      </c>
      <c r="G94">
        <v>0</v>
      </c>
      <c r="H94">
        <v>7</v>
      </c>
      <c r="I94">
        <v>197</v>
      </c>
      <c r="J94">
        <v>0.25594401479578299</v>
      </c>
      <c r="K94">
        <v>214</v>
      </c>
      <c r="L94">
        <v>13614.5088379227</v>
      </c>
      <c r="M94">
        <v>86.014569429486997</v>
      </c>
      <c r="N94">
        <v>65.830333119675004</v>
      </c>
      <c r="O94">
        <v>5.87983491810831</v>
      </c>
      <c r="P94">
        <v>86.014569429486997</v>
      </c>
      <c r="Q94">
        <v>0.3</v>
      </c>
      <c r="R94">
        <v>3</v>
      </c>
      <c r="S94">
        <v>1.3066099676742899</v>
      </c>
      <c r="T94" t="s">
        <v>2470</v>
      </c>
      <c r="U94">
        <v>8870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35">
      <c r="A95">
        <v>0</v>
      </c>
      <c r="B95" t="s">
        <v>2467</v>
      </c>
      <c r="C95" t="s">
        <v>521</v>
      </c>
      <c r="D95" t="s">
        <v>521</v>
      </c>
      <c r="E95" t="s">
        <v>1710</v>
      </c>
      <c r="F95">
        <v>0</v>
      </c>
      <c r="G95">
        <v>0</v>
      </c>
      <c r="H95">
        <v>7</v>
      </c>
      <c r="I95">
        <v>253</v>
      </c>
      <c r="J95">
        <v>0.42546327645830001</v>
      </c>
      <c r="K95">
        <v>19889</v>
      </c>
      <c r="L95">
        <v>1274914.49864787</v>
      </c>
      <c r="M95">
        <v>3723.5862300860399</v>
      </c>
      <c r="N95">
        <v>637.03837322305003</v>
      </c>
      <c r="O95">
        <v>26.403101285614799</v>
      </c>
      <c r="P95">
        <v>3723.5862300860399</v>
      </c>
      <c r="Q95">
        <v>0.3</v>
      </c>
      <c r="R95">
        <v>3</v>
      </c>
      <c r="S95">
        <v>5.8451521707347398</v>
      </c>
      <c r="T95" t="s">
        <v>2474</v>
      </c>
      <c r="U95">
        <v>8870</v>
      </c>
      <c r="W95">
        <v>197.122224541343</v>
      </c>
      <c r="X95">
        <v>423.70848798486901</v>
      </c>
      <c r="Y95">
        <v>1397.5766187864899</v>
      </c>
      <c r="Z95">
        <v>0</v>
      </c>
      <c r="AA95">
        <v>0</v>
      </c>
      <c r="AB95">
        <v>3326.8053690052802</v>
      </c>
      <c r="AC95">
        <v>310.73856795203801</v>
      </c>
      <c r="AE95">
        <v>129.65461463302501</v>
      </c>
      <c r="AF95">
        <v>118.87212109611499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124.26336786457</v>
      </c>
      <c r="AZ95">
        <v>124.26336786457</v>
      </c>
    </row>
    <row r="96" spans="1:52" x14ac:dyDescent="0.35">
      <c r="A96">
        <v>0</v>
      </c>
      <c r="B96" t="s">
        <v>2467</v>
      </c>
      <c r="C96" t="s">
        <v>521</v>
      </c>
      <c r="D96" t="s">
        <v>521</v>
      </c>
      <c r="E96" t="s">
        <v>1710</v>
      </c>
      <c r="F96">
        <v>0</v>
      </c>
      <c r="G96">
        <v>0</v>
      </c>
      <c r="H96">
        <v>7</v>
      </c>
      <c r="I96">
        <v>227</v>
      </c>
      <c r="J96">
        <v>0.471979022329786</v>
      </c>
      <c r="K96">
        <v>6957</v>
      </c>
      <c r="L96">
        <v>446728.42605282401</v>
      </c>
      <c r="M96">
        <v>1254.85027682697</v>
      </c>
      <c r="N96">
        <v>377.09159955100898</v>
      </c>
      <c r="O96">
        <v>15.0446091370604</v>
      </c>
      <c r="P96">
        <v>1254.85027682697</v>
      </c>
      <c r="Q96">
        <v>0.3</v>
      </c>
      <c r="R96">
        <v>3</v>
      </c>
      <c r="S96">
        <v>3.32770679145619</v>
      </c>
      <c r="T96" t="s">
        <v>2473</v>
      </c>
      <c r="U96">
        <v>8870</v>
      </c>
      <c r="W96">
        <v>114.366009210795</v>
      </c>
      <c r="X96">
        <v>182.809724559671</v>
      </c>
      <c r="Y96">
        <v>0</v>
      </c>
      <c r="Z96">
        <v>0</v>
      </c>
      <c r="AA96">
        <v>0</v>
      </c>
      <c r="AB96">
        <v>863.24199130854299</v>
      </c>
      <c r="AC96">
        <v>46.056770781031098</v>
      </c>
      <c r="AE96">
        <v>40.506363310650997</v>
      </c>
      <c r="AF96">
        <v>2.43113387933326</v>
      </c>
      <c r="AG96">
        <v>57.6361986294011</v>
      </c>
      <c r="AH96">
        <v>494.81124851507502</v>
      </c>
      <c r="AI96">
        <v>180.828475568046</v>
      </c>
      <c r="AJ96">
        <v>354.22173382621401</v>
      </c>
      <c r="AK96">
        <v>454.86174276571103</v>
      </c>
      <c r="AL96">
        <v>158.44372746540799</v>
      </c>
      <c r="AM96">
        <v>265.16145914851103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223.21134256759399</v>
      </c>
      <c r="AZ96">
        <v>180.828475568046</v>
      </c>
    </row>
    <row r="97" spans="1:52" x14ac:dyDescent="0.35">
      <c r="A97">
        <v>0</v>
      </c>
      <c r="B97" t="s">
        <v>2475</v>
      </c>
      <c r="C97" t="s">
        <v>521</v>
      </c>
      <c r="D97" t="s">
        <v>1461</v>
      </c>
      <c r="E97">
        <v>0</v>
      </c>
      <c r="F97">
        <v>0</v>
      </c>
      <c r="G97">
        <v>0</v>
      </c>
      <c r="H97">
        <v>7</v>
      </c>
      <c r="I97">
        <v>429</v>
      </c>
      <c r="J97">
        <v>0.49670743949614299</v>
      </c>
      <c r="K97">
        <v>14065</v>
      </c>
      <c r="L97">
        <v>713776.30277924205</v>
      </c>
      <c r="M97">
        <v>1408.3271640609601</v>
      </c>
      <c r="N97">
        <v>476.65716578936201</v>
      </c>
      <c r="O97">
        <v>11.875001902166799</v>
      </c>
      <c r="P97">
        <v>1408.3271640609601</v>
      </c>
      <c r="Q97">
        <v>0.3</v>
      </c>
      <c r="R97">
        <v>3</v>
      </c>
      <c r="S97">
        <v>2.95459140266719</v>
      </c>
      <c r="T97" t="s">
        <v>2476</v>
      </c>
      <c r="U97">
        <v>8870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35">
      <c r="A98">
        <v>0</v>
      </c>
      <c r="B98" t="s">
        <v>2477</v>
      </c>
      <c r="C98" t="s">
        <v>521</v>
      </c>
      <c r="D98" t="s">
        <v>521</v>
      </c>
      <c r="E98" t="s">
        <v>1710</v>
      </c>
      <c r="F98">
        <v>0</v>
      </c>
      <c r="G98">
        <v>0</v>
      </c>
      <c r="H98">
        <v>7</v>
      </c>
      <c r="I98">
        <v>565</v>
      </c>
      <c r="J98">
        <v>2.1208294098226399</v>
      </c>
      <c r="K98">
        <v>29957</v>
      </c>
      <c r="L98">
        <v>2451127.5847840002</v>
      </c>
      <c r="M98">
        <v>13739.5289767257</v>
      </c>
      <c r="N98">
        <v>883.29957689027799</v>
      </c>
      <c r="O98">
        <v>79.382118451128093</v>
      </c>
      <c r="P98">
        <v>13739.5289767257</v>
      </c>
      <c r="Q98">
        <v>0.3</v>
      </c>
      <c r="R98">
        <v>3</v>
      </c>
      <c r="S98">
        <v>15.5547781706143</v>
      </c>
      <c r="T98" t="s">
        <v>2478</v>
      </c>
      <c r="U98">
        <v>8870</v>
      </c>
      <c r="W98">
        <v>488.670417044332</v>
      </c>
      <c r="X98">
        <v>2814.24970628251</v>
      </c>
      <c r="Y98">
        <v>2523.3203524815799</v>
      </c>
      <c r="Z98">
        <v>0</v>
      </c>
      <c r="AA98">
        <v>0</v>
      </c>
      <c r="AB98">
        <v>7632.8230582101796</v>
      </c>
      <c r="AC98">
        <v>1373.8245098980301</v>
      </c>
      <c r="AE98">
        <v>123.55954843031201</v>
      </c>
      <c r="AF98">
        <v>355.97541450470698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239.76748146750899</v>
      </c>
      <c r="AZ98">
        <v>239.76748146750899</v>
      </c>
    </row>
    <row r="99" spans="1:52" x14ac:dyDescent="0.35">
      <c r="A99">
        <v>0</v>
      </c>
      <c r="B99" t="s">
        <v>2479</v>
      </c>
      <c r="C99" t="s">
        <v>521</v>
      </c>
      <c r="D99" t="s">
        <v>521</v>
      </c>
      <c r="E99" t="s">
        <v>1681</v>
      </c>
      <c r="F99">
        <v>0</v>
      </c>
      <c r="G99">
        <v>0</v>
      </c>
      <c r="H99">
        <v>7</v>
      </c>
      <c r="I99">
        <v>381</v>
      </c>
      <c r="J99">
        <v>1.1253963198432899</v>
      </c>
      <c r="K99">
        <v>33856</v>
      </c>
      <c r="L99">
        <v>2187974.6313324398</v>
      </c>
      <c r="M99">
        <v>8761.9132156411197</v>
      </c>
      <c r="N99">
        <v>834.53816921243902</v>
      </c>
      <c r="O99">
        <v>47.6190935632671</v>
      </c>
      <c r="P99">
        <v>8761.9132156411397</v>
      </c>
      <c r="Q99">
        <v>0.3</v>
      </c>
      <c r="R99">
        <v>3</v>
      </c>
      <c r="S99">
        <v>10.4991162044868</v>
      </c>
      <c r="T99" t="s">
        <v>2480</v>
      </c>
      <c r="U99">
        <v>8870</v>
      </c>
      <c r="W99">
        <v>537.88920264352396</v>
      </c>
      <c r="X99">
        <v>1097.5048856225201</v>
      </c>
      <c r="Y99">
        <v>1755.1476856183399</v>
      </c>
      <c r="Z99">
        <v>0</v>
      </c>
      <c r="AA99">
        <v>0</v>
      </c>
      <c r="AB99">
        <v>6205.7339795455</v>
      </c>
      <c r="AC99">
        <v>1223.79658173345</v>
      </c>
      <c r="AE99">
        <v>253.741292685632</v>
      </c>
      <c r="AF99">
        <v>335.10305152439599</v>
      </c>
      <c r="AG99">
        <v>173.247576356754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254.03064018892701</v>
      </c>
      <c r="AZ99">
        <v>253.741292685632</v>
      </c>
    </row>
    <row r="100" spans="1:52" x14ac:dyDescent="0.35">
      <c r="A100">
        <v>0</v>
      </c>
      <c r="B100" t="s">
        <v>2481</v>
      </c>
      <c r="C100" t="s">
        <v>1461</v>
      </c>
      <c r="D100">
        <v>0</v>
      </c>
      <c r="E100">
        <v>0</v>
      </c>
      <c r="F100">
        <v>0</v>
      </c>
      <c r="G100">
        <v>0</v>
      </c>
      <c r="H100">
        <v>7</v>
      </c>
      <c r="I100">
        <v>93</v>
      </c>
      <c r="J100">
        <v>0.10429645730831499</v>
      </c>
      <c r="K100">
        <v>24850</v>
      </c>
      <c r="L100">
        <v>1223555.31076793</v>
      </c>
      <c r="M100">
        <v>63.425571607490397</v>
      </c>
      <c r="N100">
        <v>624.07511704130104</v>
      </c>
      <c r="O100">
        <v>0.40234739455463697</v>
      </c>
      <c r="P100">
        <v>63.425571607490298</v>
      </c>
      <c r="Q100">
        <v>0.3</v>
      </c>
      <c r="R100">
        <v>3</v>
      </c>
      <c r="S100">
        <v>0.10163130987850701</v>
      </c>
      <c r="T100" t="s">
        <v>2482</v>
      </c>
      <c r="U100">
        <v>8870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35">
      <c r="A101">
        <v>0</v>
      </c>
      <c r="B101" t="s">
        <v>2483</v>
      </c>
      <c r="C101" t="s">
        <v>1461</v>
      </c>
      <c r="D101">
        <v>0</v>
      </c>
      <c r="E101">
        <v>0</v>
      </c>
      <c r="F101">
        <v>0</v>
      </c>
      <c r="G101">
        <v>0</v>
      </c>
      <c r="H101">
        <v>7</v>
      </c>
      <c r="I101">
        <v>75</v>
      </c>
      <c r="J101">
        <v>7.6497979868180896E-2</v>
      </c>
      <c r="K101">
        <v>11426</v>
      </c>
      <c r="L101">
        <v>563758.79211255105</v>
      </c>
      <c r="M101">
        <v>68.130756058205293</v>
      </c>
      <c r="N101">
        <v>423.61538800243898</v>
      </c>
      <c r="O101">
        <v>0.63737657557779803</v>
      </c>
      <c r="P101">
        <v>68.130756058205293</v>
      </c>
      <c r="Q101">
        <v>0.3</v>
      </c>
      <c r="R101">
        <v>3</v>
      </c>
      <c r="S101">
        <v>0.16083163640366299</v>
      </c>
      <c r="T101" t="s">
        <v>2484</v>
      </c>
      <c r="U101">
        <v>8870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35">
      <c r="A102">
        <v>15</v>
      </c>
      <c r="B102" t="s">
        <v>1697</v>
      </c>
      <c r="C102" t="s">
        <v>1461</v>
      </c>
      <c r="D102">
        <v>0</v>
      </c>
      <c r="E102">
        <v>0</v>
      </c>
      <c r="F102">
        <v>0</v>
      </c>
      <c r="G102">
        <v>0</v>
      </c>
      <c r="H102">
        <v>2</v>
      </c>
      <c r="I102">
        <v>381</v>
      </c>
      <c r="J102">
        <v>0.102729204268731</v>
      </c>
      <c r="K102">
        <v>6836</v>
      </c>
      <c r="L102">
        <v>300540.76377020398</v>
      </c>
      <c r="M102">
        <v>35.804146873017203</v>
      </c>
      <c r="N102">
        <v>309.29774701617703</v>
      </c>
      <c r="O102">
        <v>0.433044276514504</v>
      </c>
      <c r="P102">
        <v>35.804146873017203</v>
      </c>
      <c r="Q102">
        <v>0.3</v>
      </c>
      <c r="R102">
        <v>3</v>
      </c>
      <c r="S102">
        <v>0.11575948165941299</v>
      </c>
      <c r="T102" t="s">
        <v>1699</v>
      </c>
      <c r="U102">
        <v>1852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35">
      <c r="A103">
        <v>14</v>
      </c>
      <c r="B103" t="s">
        <v>1697</v>
      </c>
      <c r="C103" t="s">
        <v>1461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330</v>
      </c>
      <c r="J103">
        <v>0.161803838303547</v>
      </c>
      <c r="K103">
        <v>36199</v>
      </c>
      <c r="L103">
        <v>1587739.0255712101</v>
      </c>
      <c r="M103">
        <v>1012.55268783324</v>
      </c>
      <c r="N103">
        <v>710.91000029478903</v>
      </c>
      <c r="O103">
        <v>5.3219322826429796</v>
      </c>
      <c r="P103">
        <v>1012.55268783325</v>
      </c>
      <c r="Q103">
        <v>0.3</v>
      </c>
      <c r="R103">
        <v>3</v>
      </c>
      <c r="S103">
        <v>1.4243050279407601</v>
      </c>
      <c r="T103" t="s">
        <v>1698</v>
      </c>
      <c r="U103">
        <v>1852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35">
      <c r="A104">
        <v>16</v>
      </c>
      <c r="B104" t="s">
        <v>1700</v>
      </c>
      <c r="C104" t="s">
        <v>521</v>
      </c>
      <c r="D104" t="s">
        <v>1461</v>
      </c>
      <c r="E104">
        <v>0</v>
      </c>
      <c r="F104">
        <v>0</v>
      </c>
      <c r="G104">
        <v>0</v>
      </c>
      <c r="H104">
        <v>2</v>
      </c>
      <c r="I104">
        <v>57</v>
      </c>
      <c r="J104">
        <v>0.23359170227006301</v>
      </c>
      <c r="K104">
        <v>19927</v>
      </c>
      <c r="L104">
        <v>719160.59616659395</v>
      </c>
      <c r="M104">
        <v>1477.62571987467</v>
      </c>
      <c r="N104">
        <v>478.45159369956701</v>
      </c>
      <c r="O104">
        <v>10.4675123393744</v>
      </c>
      <c r="P104">
        <v>1477.62571987467</v>
      </c>
      <c r="Q104">
        <v>0.3</v>
      </c>
      <c r="R104">
        <v>3</v>
      </c>
      <c r="S104">
        <v>3.0883494575681398</v>
      </c>
      <c r="T104" t="s">
        <v>1701</v>
      </c>
      <c r="U104">
        <v>1852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35">
      <c r="A105">
        <v>17</v>
      </c>
      <c r="B105" t="s">
        <v>1700</v>
      </c>
      <c r="C105" t="s">
        <v>1691</v>
      </c>
      <c r="D105">
        <v>0</v>
      </c>
      <c r="E105">
        <v>0</v>
      </c>
      <c r="F105">
        <v>0</v>
      </c>
      <c r="G105">
        <v>0</v>
      </c>
      <c r="H105">
        <v>2</v>
      </c>
      <c r="I105">
        <v>65</v>
      </c>
      <c r="J105">
        <v>0.26304608829946102</v>
      </c>
      <c r="K105">
        <v>12021</v>
      </c>
      <c r="L105">
        <v>433629.35322177003</v>
      </c>
      <c r="M105">
        <v>275.21340849283098</v>
      </c>
      <c r="N105">
        <v>371.52188370265901</v>
      </c>
      <c r="O105">
        <v>2.5101477800919398</v>
      </c>
      <c r="P105">
        <v>275.21340849283098</v>
      </c>
      <c r="Q105">
        <v>0.3</v>
      </c>
      <c r="R105">
        <v>3</v>
      </c>
      <c r="S105">
        <v>0.74077307573379203</v>
      </c>
      <c r="T105" t="s">
        <v>1702</v>
      </c>
      <c r="U105">
        <v>1852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35">
      <c r="A106">
        <v>18</v>
      </c>
      <c r="B106" t="s">
        <v>1703</v>
      </c>
      <c r="C106" t="s">
        <v>1691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220</v>
      </c>
      <c r="J106">
        <v>0.20954387679588099</v>
      </c>
      <c r="K106">
        <v>34054</v>
      </c>
      <c r="L106">
        <v>1493214.3270435201</v>
      </c>
      <c r="M106">
        <v>503.03214140461</v>
      </c>
      <c r="N106">
        <v>689.42358712857401</v>
      </c>
      <c r="O106">
        <v>2.7259109831230002</v>
      </c>
      <c r="P106">
        <v>503.03214140461</v>
      </c>
      <c r="Q106">
        <v>0.3</v>
      </c>
      <c r="R106">
        <v>3</v>
      </c>
      <c r="S106">
        <v>0.72964161771679703</v>
      </c>
      <c r="T106" t="s">
        <v>1704</v>
      </c>
      <c r="U106">
        <v>1852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35">
      <c r="A107">
        <v>19</v>
      </c>
      <c r="B107" t="s">
        <v>1705</v>
      </c>
      <c r="C107" t="s">
        <v>1706</v>
      </c>
      <c r="D107">
        <v>0</v>
      </c>
      <c r="E107">
        <v>0</v>
      </c>
      <c r="F107">
        <v>0</v>
      </c>
      <c r="G107">
        <v>0</v>
      </c>
      <c r="H107">
        <v>2</v>
      </c>
      <c r="I107">
        <v>72</v>
      </c>
      <c r="J107">
        <v>0.61300892775181104</v>
      </c>
      <c r="K107">
        <v>56774</v>
      </c>
      <c r="L107">
        <v>5050771.5161689501</v>
      </c>
      <c r="M107">
        <v>6282.2297420197801</v>
      </c>
      <c r="N107">
        <v>1267.9552462339</v>
      </c>
      <c r="O107">
        <v>26.365685530771799</v>
      </c>
      <c r="P107">
        <v>6282.2297420197701</v>
      </c>
      <c r="Q107">
        <v>0.3</v>
      </c>
      <c r="R107">
        <v>3</v>
      </c>
      <c r="S107">
        <v>4.9546147316156102</v>
      </c>
      <c r="T107" t="s">
        <v>1707</v>
      </c>
      <c r="U107">
        <v>1852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35">
      <c r="A108">
        <v>13</v>
      </c>
      <c r="B108" t="s">
        <v>1695</v>
      </c>
      <c r="C108" t="s">
        <v>1461</v>
      </c>
      <c r="D108">
        <v>0</v>
      </c>
      <c r="E108">
        <v>0</v>
      </c>
      <c r="F108">
        <v>0</v>
      </c>
      <c r="G108">
        <v>0</v>
      </c>
      <c r="H108">
        <v>2</v>
      </c>
      <c r="I108">
        <v>1099</v>
      </c>
      <c r="J108">
        <v>0.27264572955161598</v>
      </c>
      <c r="K108">
        <v>30370</v>
      </c>
      <c r="L108">
        <v>3824777.0499933902</v>
      </c>
      <c r="M108">
        <v>842.21066029819701</v>
      </c>
      <c r="N108">
        <v>1103.3876687102099</v>
      </c>
      <c r="O108">
        <v>4.8327946088481104</v>
      </c>
      <c r="P108">
        <v>842.21066029819701</v>
      </c>
      <c r="Q108">
        <v>0.3</v>
      </c>
      <c r="R108">
        <v>3</v>
      </c>
      <c r="S108">
        <v>0.76329533506812497</v>
      </c>
      <c r="T108" t="s">
        <v>1696</v>
      </c>
      <c r="U108">
        <v>1852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35">
      <c r="A109">
        <v>20</v>
      </c>
      <c r="B109" t="s">
        <v>1695</v>
      </c>
      <c r="C109" t="s">
        <v>1461</v>
      </c>
      <c r="D109">
        <v>0</v>
      </c>
      <c r="E109">
        <v>0</v>
      </c>
      <c r="F109">
        <v>0</v>
      </c>
      <c r="G109">
        <v>0</v>
      </c>
      <c r="H109">
        <v>2</v>
      </c>
      <c r="I109">
        <v>1109</v>
      </c>
      <c r="J109">
        <v>0.27264572955161598</v>
      </c>
      <c r="K109">
        <v>30370</v>
      </c>
      <c r="L109">
        <v>3824829.65666109</v>
      </c>
      <c r="M109">
        <v>842.21066029819701</v>
      </c>
      <c r="N109">
        <v>1103.3952567798001</v>
      </c>
      <c r="O109">
        <v>4.8327946088481104</v>
      </c>
      <c r="P109">
        <v>842.21066029819701</v>
      </c>
      <c r="Q109">
        <v>0.3</v>
      </c>
      <c r="R109">
        <v>3</v>
      </c>
      <c r="S109">
        <v>0.76329008587198699</v>
      </c>
      <c r="T109" t="s">
        <v>1696</v>
      </c>
      <c r="U109">
        <v>1852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35">
      <c r="A110">
        <v>21</v>
      </c>
      <c r="B110" t="s">
        <v>1708</v>
      </c>
      <c r="C110" t="s">
        <v>521</v>
      </c>
      <c r="D110" t="s">
        <v>521</v>
      </c>
      <c r="E110" t="s">
        <v>1709</v>
      </c>
      <c r="F110" t="s">
        <v>1710</v>
      </c>
      <c r="G110">
        <v>0</v>
      </c>
      <c r="H110">
        <v>2</v>
      </c>
      <c r="I110">
        <v>41</v>
      </c>
      <c r="J110">
        <v>0.96762217798792305</v>
      </c>
      <c r="K110">
        <v>43543</v>
      </c>
      <c r="L110">
        <v>3465161.2905896199</v>
      </c>
      <c r="M110">
        <v>14203.545398223199</v>
      </c>
      <c r="N110">
        <v>1050.2357335455899</v>
      </c>
      <c r="O110">
        <v>68.067153617841896</v>
      </c>
      <c r="P110">
        <v>14203.545398223199</v>
      </c>
      <c r="Q110">
        <v>0.3</v>
      </c>
      <c r="R110">
        <v>3</v>
      </c>
      <c r="S110">
        <v>13.524149811844699</v>
      </c>
      <c r="T110" t="s">
        <v>1711</v>
      </c>
      <c r="U110">
        <v>1852</v>
      </c>
      <c r="W110">
        <v>3157.2202370120999</v>
      </c>
      <c r="X110">
        <v>4084.7439571178702</v>
      </c>
      <c r="Y110">
        <v>1344.4507351540501</v>
      </c>
      <c r="Z110">
        <v>0</v>
      </c>
      <c r="AA110">
        <v>1848.13375761874</v>
      </c>
      <c r="AB110">
        <v>11538.542280084401</v>
      </c>
      <c r="AC110">
        <v>2134.2277925417102</v>
      </c>
      <c r="AE110">
        <v>425.73434479996598</v>
      </c>
      <c r="AF110">
        <v>507.34720619543799</v>
      </c>
      <c r="AG110">
        <v>182.19065741237</v>
      </c>
      <c r="AH110">
        <v>271.321528537831</v>
      </c>
      <c r="AI110">
        <v>123.44942313493701</v>
      </c>
      <c r="AJ110">
        <v>396.672392155902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317.78592537274</v>
      </c>
      <c r="AZ110">
        <v>333.99696034686599</v>
      </c>
    </row>
    <row r="111" spans="1:52" x14ac:dyDescent="0.35">
      <c r="A111">
        <v>23</v>
      </c>
      <c r="B111" t="s">
        <v>1712</v>
      </c>
      <c r="C111" t="s">
        <v>1691</v>
      </c>
      <c r="D111">
        <v>0</v>
      </c>
      <c r="E111">
        <v>0</v>
      </c>
      <c r="F111">
        <v>0</v>
      </c>
      <c r="G111">
        <v>0</v>
      </c>
      <c r="H111">
        <v>2</v>
      </c>
      <c r="I111">
        <v>93</v>
      </c>
      <c r="J111">
        <v>0.27257684634391199</v>
      </c>
      <c r="K111">
        <v>21720</v>
      </c>
      <c r="L111">
        <v>1482345.7055667201</v>
      </c>
      <c r="M111">
        <v>411.69414930303998</v>
      </c>
      <c r="N111">
        <v>686.90995976472402</v>
      </c>
      <c r="O111">
        <v>2.7934749722104502</v>
      </c>
      <c r="P111">
        <v>411.69414930303998</v>
      </c>
      <c r="Q111">
        <v>0.3</v>
      </c>
      <c r="R111">
        <v>3</v>
      </c>
      <c r="S111">
        <v>0.59934223321503499</v>
      </c>
      <c r="T111" t="s">
        <v>1714</v>
      </c>
      <c r="U111">
        <v>1852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35">
      <c r="A112">
        <v>25</v>
      </c>
      <c r="B112" t="s">
        <v>1712</v>
      </c>
      <c r="C112" t="s">
        <v>521</v>
      </c>
      <c r="D112" t="s">
        <v>1461</v>
      </c>
      <c r="E112">
        <v>0</v>
      </c>
      <c r="F112">
        <v>0</v>
      </c>
      <c r="G112">
        <v>0</v>
      </c>
      <c r="H112">
        <v>2</v>
      </c>
      <c r="I112">
        <v>98</v>
      </c>
      <c r="J112">
        <v>0.31931339212557902</v>
      </c>
      <c r="K112">
        <v>9618</v>
      </c>
      <c r="L112">
        <v>654705.321943057</v>
      </c>
      <c r="M112">
        <v>2070.13441589484</v>
      </c>
      <c r="N112">
        <v>456.50758647761398</v>
      </c>
      <c r="O112">
        <v>21.1084410120223</v>
      </c>
      <c r="P112">
        <v>2070.13441589485</v>
      </c>
      <c r="Q112">
        <v>0.3</v>
      </c>
      <c r="R112">
        <v>3</v>
      </c>
      <c r="S112">
        <v>4.5347207302027002</v>
      </c>
      <c r="T112" t="s">
        <v>1716</v>
      </c>
      <c r="U112">
        <v>1852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35">
      <c r="A113">
        <v>24</v>
      </c>
      <c r="B113" t="s">
        <v>1712</v>
      </c>
      <c r="C113" t="s">
        <v>521</v>
      </c>
      <c r="D113" t="s">
        <v>1461</v>
      </c>
      <c r="E113">
        <v>0</v>
      </c>
      <c r="F113">
        <v>0</v>
      </c>
      <c r="G113">
        <v>0</v>
      </c>
      <c r="H113">
        <v>2</v>
      </c>
      <c r="I113">
        <v>94</v>
      </c>
      <c r="J113">
        <v>0.41811176395416</v>
      </c>
      <c r="K113">
        <v>10536</v>
      </c>
      <c r="L113">
        <v>717909.67730751296</v>
      </c>
      <c r="M113">
        <v>1469.2925405373301</v>
      </c>
      <c r="N113">
        <v>478.03529961080898</v>
      </c>
      <c r="O113">
        <v>14.314309156524899</v>
      </c>
      <c r="P113">
        <v>1469.2925405373301</v>
      </c>
      <c r="Q113">
        <v>0.3</v>
      </c>
      <c r="R113">
        <v>3</v>
      </c>
      <c r="S113">
        <v>3.0736067853849902</v>
      </c>
      <c r="T113" t="s">
        <v>1715</v>
      </c>
      <c r="U113">
        <v>1852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35">
      <c r="A114">
        <v>22</v>
      </c>
      <c r="B114" t="s">
        <v>1712</v>
      </c>
      <c r="C114" t="s">
        <v>1706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48</v>
      </c>
      <c r="J114">
        <v>0.45038466252876302</v>
      </c>
      <c r="K114">
        <v>3285</v>
      </c>
      <c r="L114">
        <v>224160.51323096</v>
      </c>
      <c r="M114">
        <v>632.29084393220398</v>
      </c>
      <c r="N114">
        <v>267.11890134067102</v>
      </c>
      <c r="O114">
        <v>11.031871791628999</v>
      </c>
      <c r="P114">
        <v>632.29084393220398</v>
      </c>
      <c r="Q114">
        <v>0.3</v>
      </c>
      <c r="R114">
        <v>3</v>
      </c>
      <c r="S114">
        <v>2.3670763871771401</v>
      </c>
      <c r="T114" t="s">
        <v>1713</v>
      </c>
      <c r="U114">
        <v>1852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35">
      <c r="A115">
        <v>26</v>
      </c>
      <c r="B115" t="s">
        <v>1717</v>
      </c>
      <c r="C115" t="s">
        <v>1461</v>
      </c>
      <c r="D115">
        <v>0</v>
      </c>
      <c r="E115">
        <v>0</v>
      </c>
      <c r="F115">
        <v>0</v>
      </c>
      <c r="G115">
        <v>0</v>
      </c>
      <c r="H115">
        <v>2</v>
      </c>
      <c r="I115">
        <v>66</v>
      </c>
      <c r="J115">
        <v>0.17214064948681901</v>
      </c>
      <c r="K115">
        <v>12838</v>
      </c>
      <c r="L115">
        <v>693210.43445035</v>
      </c>
      <c r="M115">
        <v>39.135053476415202</v>
      </c>
      <c r="N115">
        <v>469.74007120034702</v>
      </c>
      <c r="O115">
        <v>0.34539595402524398</v>
      </c>
      <c r="P115">
        <v>39.135053476415202</v>
      </c>
      <c r="Q115">
        <v>0.3</v>
      </c>
      <c r="R115">
        <v>3</v>
      </c>
      <c r="S115">
        <v>8.3312146175674798E-2</v>
      </c>
      <c r="T115" t="s">
        <v>1718</v>
      </c>
      <c r="U115">
        <v>1852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35">
      <c r="A116">
        <v>27</v>
      </c>
      <c r="B116" t="s">
        <v>1717</v>
      </c>
      <c r="C116" t="s">
        <v>1461</v>
      </c>
      <c r="D116">
        <v>0</v>
      </c>
      <c r="E116">
        <v>0</v>
      </c>
      <c r="F116">
        <v>0</v>
      </c>
      <c r="G116">
        <v>0</v>
      </c>
      <c r="H116">
        <v>2</v>
      </c>
      <c r="I116">
        <v>70</v>
      </c>
      <c r="J116">
        <v>0.37044813965166901</v>
      </c>
      <c r="K116">
        <v>10924</v>
      </c>
      <c r="L116">
        <v>587496.48551778297</v>
      </c>
      <c r="M116">
        <v>689.82081305936197</v>
      </c>
      <c r="N116">
        <v>432.44183358983901</v>
      </c>
      <c r="O116">
        <v>6.6000229833401898</v>
      </c>
      <c r="P116">
        <v>689.82081305936197</v>
      </c>
      <c r="Q116">
        <v>0.3</v>
      </c>
      <c r="R116">
        <v>3</v>
      </c>
      <c r="S116">
        <v>1.5951759507930501</v>
      </c>
      <c r="T116" t="s">
        <v>1719</v>
      </c>
      <c r="U116">
        <v>1852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35">
      <c r="A117">
        <v>28</v>
      </c>
      <c r="B117" t="s">
        <v>1720</v>
      </c>
      <c r="C117" t="s">
        <v>521</v>
      </c>
      <c r="D117" t="s">
        <v>521</v>
      </c>
      <c r="E117" t="s">
        <v>1681</v>
      </c>
      <c r="F117" t="s">
        <v>1461</v>
      </c>
      <c r="G117">
        <v>0</v>
      </c>
      <c r="H117">
        <v>2</v>
      </c>
      <c r="I117">
        <v>56</v>
      </c>
      <c r="J117">
        <v>1.0471288342207801</v>
      </c>
      <c r="K117">
        <v>55214</v>
      </c>
      <c r="L117">
        <v>4393562.2249024697</v>
      </c>
      <c r="M117">
        <v>13883.5812222811</v>
      </c>
      <c r="N117">
        <v>1182.58796364165</v>
      </c>
      <c r="O117">
        <v>59.084953746771397</v>
      </c>
      <c r="P117">
        <v>13883.5812222811</v>
      </c>
      <c r="Q117">
        <v>0.3</v>
      </c>
      <c r="R117">
        <v>3</v>
      </c>
      <c r="S117">
        <v>11.7399987562262</v>
      </c>
      <c r="T117" t="s">
        <v>1721</v>
      </c>
      <c r="U117">
        <v>1852</v>
      </c>
      <c r="W117">
        <v>346.10886666261001</v>
      </c>
      <c r="X117">
        <v>831.82619126333498</v>
      </c>
      <c r="Y117">
        <v>848.93482374498399</v>
      </c>
      <c r="Z117">
        <v>115.957878426957</v>
      </c>
      <c r="AA117">
        <v>2561.5377154535599</v>
      </c>
      <c r="AB117">
        <v>6560.9814685401498</v>
      </c>
      <c r="AC117">
        <v>1959.5685794476601</v>
      </c>
      <c r="AE117">
        <v>193.200373198683</v>
      </c>
      <c r="AF117">
        <v>179.37398221064501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186.287177704664</v>
      </c>
      <c r="AZ117">
        <v>186.287177704664</v>
      </c>
    </row>
    <row r="118" spans="1:52" x14ac:dyDescent="0.35">
      <c r="A118">
        <v>29</v>
      </c>
      <c r="B118" t="s">
        <v>1722</v>
      </c>
      <c r="C118" t="s">
        <v>1706</v>
      </c>
      <c r="D118">
        <v>0</v>
      </c>
      <c r="E118">
        <v>0</v>
      </c>
      <c r="F118">
        <v>0</v>
      </c>
      <c r="G118">
        <v>0</v>
      </c>
      <c r="H118">
        <v>2</v>
      </c>
      <c r="I118">
        <v>30</v>
      </c>
      <c r="J118">
        <v>0.44515816448895801</v>
      </c>
      <c r="K118">
        <v>27185</v>
      </c>
      <c r="L118">
        <v>1601110.88644773</v>
      </c>
      <c r="M118">
        <v>1472.0964735463399</v>
      </c>
      <c r="N118">
        <v>713.89734838617096</v>
      </c>
      <c r="O118">
        <v>8.9283581611020804</v>
      </c>
      <c r="P118">
        <v>1472.0964735463399</v>
      </c>
      <c r="Q118">
        <v>0.3</v>
      </c>
      <c r="R118">
        <v>3</v>
      </c>
      <c r="S118">
        <v>2.0620562282156398</v>
      </c>
      <c r="T118" t="s">
        <v>1723</v>
      </c>
      <c r="U118">
        <v>1852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35">
      <c r="A119">
        <v>31</v>
      </c>
      <c r="B119" t="s">
        <v>1724</v>
      </c>
      <c r="C119" t="s">
        <v>1461</v>
      </c>
      <c r="D119">
        <v>0</v>
      </c>
      <c r="E119">
        <v>0</v>
      </c>
      <c r="F119">
        <v>0</v>
      </c>
      <c r="G119">
        <v>0</v>
      </c>
      <c r="H119">
        <v>2</v>
      </c>
      <c r="I119">
        <v>96</v>
      </c>
      <c r="J119">
        <v>0.214486158384426</v>
      </c>
      <c r="K119">
        <v>21264</v>
      </c>
      <c r="L119">
        <v>362180.51806149603</v>
      </c>
      <c r="M119">
        <v>188.30306699539901</v>
      </c>
      <c r="N119">
        <v>339.53739040367998</v>
      </c>
      <c r="O119">
        <v>1.2913230757340799</v>
      </c>
      <c r="P119">
        <v>188.30306699539901</v>
      </c>
      <c r="Q119">
        <v>0.3</v>
      </c>
      <c r="R119">
        <v>3</v>
      </c>
      <c r="S119">
        <v>0.55458713036441498</v>
      </c>
      <c r="T119" t="s">
        <v>1726</v>
      </c>
      <c r="U119">
        <v>1852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35">
      <c r="A120">
        <v>30</v>
      </c>
      <c r="B120" t="s">
        <v>1724</v>
      </c>
      <c r="C120" t="s">
        <v>1461</v>
      </c>
      <c r="D120">
        <v>0</v>
      </c>
      <c r="E120">
        <v>0</v>
      </c>
      <c r="F120">
        <v>0</v>
      </c>
      <c r="G120">
        <v>0</v>
      </c>
      <c r="H120">
        <v>2</v>
      </c>
      <c r="I120">
        <v>93</v>
      </c>
      <c r="J120">
        <v>0.25780140669808399</v>
      </c>
      <c r="K120">
        <v>19858</v>
      </c>
      <c r="L120">
        <v>338505.58560041798</v>
      </c>
      <c r="M120">
        <v>140.01780730055</v>
      </c>
      <c r="N120">
        <v>328.25245532218997</v>
      </c>
      <c r="O120">
        <v>0.99360900556500298</v>
      </c>
      <c r="P120">
        <v>140.01780730055</v>
      </c>
      <c r="Q120">
        <v>0.3</v>
      </c>
      <c r="R120">
        <v>3</v>
      </c>
      <c r="S120">
        <v>0.42655524743331502</v>
      </c>
      <c r="T120" t="s">
        <v>1725</v>
      </c>
      <c r="U120">
        <v>1852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35">
      <c r="A121">
        <v>0</v>
      </c>
      <c r="B121" t="s">
        <v>1727</v>
      </c>
      <c r="C121" t="s">
        <v>1691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59</v>
      </c>
      <c r="J121">
        <v>0.182516550914985</v>
      </c>
      <c r="K121">
        <v>1196</v>
      </c>
      <c r="L121">
        <v>178744.614656394</v>
      </c>
      <c r="M121">
        <v>317.10875093530899</v>
      </c>
      <c r="N121">
        <v>238.52919726365201</v>
      </c>
      <c r="O121">
        <v>9.1694362861526404</v>
      </c>
      <c r="P121">
        <v>317.10875093530899</v>
      </c>
      <c r="Q121">
        <v>0.3</v>
      </c>
      <c r="R121">
        <v>3</v>
      </c>
      <c r="S121">
        <v>1.32943369018594</v>
      </c>
      <c r="T121" t="s">
        <v>1729</v>
      </c>
      <c r="U121">
        <v>1852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35">
      <c r="A122">
        <v>0</v>
      </c>
      <c r="B122" t="s">
        <v>1727</v>
      </c>
      <c r="C122" t="s">
        <v>521</v>
      </c>
      <c r="D122" t="s">
        <v>521</v>
      </c>
      <c r="E122" t="s">
        <v>1709</v>
      </c>
      <c r="F122">
        <v>0</v>
      </c>
      <c r="G122">
        <v>0</v>
      </c>
      <c r="H122">
        <v>2</v>
      </c>
      <c r="I122">
        <v>25</v>
      </c>
      <c r="J122">
        <v>0.77768080842423903</v>
      </c>
      <c r="K122">
        <v>1824</v>
      </c>
      <c r="L122">
        <v>271178.700717728</v>
      </c>
      <c r="M122">
        <v>2415.3668770334498</v>
      </c>
      <c r="N122">
        <v>293.80071708715798</v>
      </c>
      <c r="O122">
        <v>56.554958669847998</v>
      </c>
      <c r="P122">
        <v>2415.3668770334498</v>
      </c>
      <c r="Q122">
        <v>0.3</v>
      </c>
      <c r="R122">
        <v>3</v>
      </c>
      <c r="S122">
        <v>8.2211061326882806</v>
      </c>
      <c r="T122" t="s">
        <v>1728</v>
      </c>
      <c r="U122">
        <v>1852</v>
      </c>
      <c r="W122">
        <v>1093.9445317588199</v>
      </c>
      <c r="X122">
        <v>87.365614758055898</v>
      </c>
      <c r="Y122">
        <v>0</v>
      </c>
      <c r="Z122">
        <v>0</v>
      </c>
      <c r="AA122">
        <v>0</v>
      </c>
      <c r="AB122">
        <v>2013.8985505760199</v>
      </c>
      <c r="AC122">
        <v>229.694691402373</v>
      </c>
      <c r="AE122">
        <v>238.125641479753</v>
      </c>
      <c r="AF122">
        <v>4.4607540038925304</v>
      </c>
      <c r="AG122">
        <v>33.503927884023803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92.030107789223095</v>
      </c>
      <c r="AZ122">
        <v>33.503927884023803</v>
      </c>
    </row>
    <row r="123" spans="1:52" x14ac:dyDescent="0.35">
      <c r="A123">
        <v>0</v>
      </c>
      <c r="B123" t="s">
        <v>1727</v>
      </c>
      <c r="C123" t="s">
        <v>521</v>
      </c>
      <c r="D123" t="s">
        <v>521</v>
      </c>
      <c r="E123" t="s">
        <v>1709</v>
      </c>
      <c r="F123">
        <v>0</v>
      </c>
      <c r="G123">
        <v>0</v>
      </c>
      <c r="H123">
        <v>2</v>
      </c>
      <c r="I123">
        <v>92</v>
      </c>
      <c r="J123">
        <v>1.4701539342687799</v>
      </c>
      <c r="K123">
        <v>10497</v>
      </c>
      <c r="L123">
        <v>1569639.5499340501</v>
      </c>
      <c r="M123">
        <v>8847.9997936084201</v>
      </c>
      <c r="N123">
        <v>706.84636696320501</v>
      </c>
      <c r="O123">
        <v>86.359974460869395</v>
      </c>
      <c r="P123">
        <v>8847.9997936084092</v>
      </c>
      <c r="Q123">
        <v>0.3</v>
      </c>
      <c r="R123">
        <v>3</v>
      </c>
      <c r="S123">
        <v>12.5175712957565</v>
      </c>
      <c r="T123" t="s">
        <v>1731</v>
      </c>
      <c r="U123">
        <v>1852</v>
      </c>
      <c r="W123">
        <v>2042.8248163908399</v>
      </c>
      <c r="X123">
        <v>1535.48514628715</v>
      </c>
      <c r="Y123">
        <v>174.75680559233501</v>
      </c>
      <c r="Z123">
        <v>0</v>
      </c>
      <c r="AA123">
        <v>0</v>
      </c>
      <c r="AB123">
        <v>6546.6698698550099</v>
      </c>
      <c r="AC123">
        <v>1049.9743803285301</v>
      </c>
      <c r="AE123">
        <v>174.46017100306199</v>
      </c>
      <c r="AF123">
        <v>65.953656616076799</v>
      </c>
      <c r="AG123">
        <v>173.49612846842501</v>
      </c>
      <c r="AH123">
        <v>58.0628262966992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117.99319559606499</v>
      </c>
      <c r="AZ123">
        <v>119.72489254225</v>
      </c>
    </row>
    <row r="124" spans="1:52" x14ac:dyDescent="0.35">
      <c r="A124">
        <v>0</v>
      </c>
      <c r="B124" t="s">
        <v>1727</v>
      </c>
      <c r="C124" t="s">
        <v>521</v>
      </c>
      <c r="D124" t="s">
        <v>521</v>
      </c>
      <c r="E124" t="s">
        <v>1709</v>
      </c>
      <c r="F124">
        <v>0</v>
      </c>
      <c r="G124">
        <v>0</v>
      </c>
      <c r="H124">
        <v>2</v>
      </c>
      <c r="I124">
        <v>75</v>
      </c>
      <c r="J124">
        <v>1.5264132810294599</v>
      </c>
      <c r="K124">
        <v>16737</v>
      </c>
      <c r="L124">
        <v>2502278.1435447298</v>
      </c>
      <c r="M124">
        <v>11047.754763986701</v>
      </c>
      <c r="N124">
        <v>892.46841460743599</v>
      </c>
      <c r="O124">
        <v>85.3955455214669</v>
      </c>
      <c r="P124">
        <v>11047.754763986701</v>
      </c>
      <c r="Q124">
        <v>0.3</v>
      </c>
      <c r="R124">
        <v>3</v>
      </c>
      <c r="S124">
        <v>12.3788747961979</v>
      </c>
      <c r="T124" t="s">
        <v>1730</v>
      </c>
      <c r="U124">
        <v>1852</v>
      </c>
      <c r="W124">
        <v>2708.9209155052399</v>
      </c>
      <c r="X124">
        <v>2301.5199876359002</v>
      </c>
      <c r="Y124">
        <v>83.706862788489801</v>
      </c>
      <c r="Z124">
        <v>0</v>
      </c>
      <c r="AA124">
        <v>0</v>
      </c>
      <c r="AB124">
        <v>8258.1131297214597</v>
      </c>
      <c r="AC124">
        <v>2106.4311282321401</v>
      </c>
      <c r="AE124">
        <v>212.371675262384</v>
      </c>
      <c r="AF124">
        <v>254.283056000556</v>
      </c>
      <c r="AG124">
        <v>205.292244963804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223.98232540891399</v>
      </c>
      <c r="AZ124">
        <v>212.371675262384</v>
      </c>
    </row>
    <row r="125" spans="1:52" x14ac:dyDescent="0.35">
      <c r="A125">
        <v>34</v>
      </c>
      <c r="B125" t="s">
        <v>1732</v>
      </c>
      <c r="C125" t="s">
        <v>1461</v>
      </c>
      <c r="D125">
        <v>0</v>
      </c>
      <c r="E125">
        <v>0</v>
      </c>
      <c r="F125">
        <v>0</v>
      </c>
      <c r="G125">
        <v>0</v>
      </c>
      <c r="H125">
        <v>2</v>
      </c>
      <c r="I125">
        <v>71</v>
      </c>
      <c r="J125">
        <v>0.12613212487829201</v>
      </c>
      <c r="K125">
        <v>3024</v>
      </c>
      <c r="L125">
        <v>303231.99661820201</v>
      </c>
      <c r="M125">
        <v>90.021154572046598</v>
      </c>
      <c r="N125">
        <v>310.67948488888601</v>
      </c>
      <c r="O125">
        <v>1.63701886894334</v>
      </c>
      <c r="P125">
        <v>90.021154572046598</v>
      </c>
      <c r="Q125">
        <v>0.3</v>
      </c>
      <c r="R125">
        <v>3</v>
      </c>
      <c r="S125">
        <v>0.28975570950313101</v>
      </c>
      <c r="T125" t="s">
        <v>1733</v>
      </c>
      <c r="U125">
        <v>1852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35">
      <c r="A126">
        <v>37</v>
      </c>
      <c r="B126" t="s">
        <v>1732</v>
      </c>
      <c r="C126" t="s">
        <v>1461</v>
      </c>
      <c r="D126">
        <v>0</v>
      </c>
      <c r="E126">
        <v>0</v>
      </c>
      <c r="F126">
        <v>0</v>
      </c>
      <c r="G126">
        <v>0</v>
      </c>
      <c r="H126">
        <v>2</v>
      </c>
      <c r="I126">
        <v>174</v>
      </c>
      <c r="J126">
        <v>0.13834728336716601</v>
      </c>
      <c r="K126">
        <v>3054</v>
      </c>
      <c r="L126">
        <v>305545.60058703698</v>
      </c>
      <c r="M126">
        <v>115.10092570936899</v>
      </c>
      <c r="N126">
        <v>311.86244619514201</v>
      </c>
      <c r="O126">
        <v>2.0827843231413898</v>
      </c>
      <c r="P126">
        <v>115.10092570936899</v>
      </c>
      <c r="Q126">
        <v>0.3</v>
      </c>
      <c r="R126">
        <v>3</v>
      </c>
      <c r="S126">
        <v>0.369075940734931</v>
      </c>
      <c r="T126" t="s">
        <v>1736</v>
      </c>
      <c r="U126">
        <v>1852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35">
      <c r="A127">
        <v>36</v>
      </c>
      <c r="B127" t="s">
        <v>1732</v>
      </c>
      <c r="C127" t="s">
        <v>1706</v>
      </c>
      <c r="D127">
        <v>0</v>
      </c>
      <c r="E127">
        <v>0</v>
      </c>
      <c r="F127">
        <v>0</v>
      </c>
      <c r="G127">
        <v>0</v>
      </c>
      <c r="H127">
        <v>2</v>
      </c>
      <c r="I127">
        <v>158</v>
      </c>
      <c r="J127">
        <v>0.51531590599324295</v>
      </c>
      <c r="K127">
        <v>5631</v>
      </c>
      <c r="L127">
        <v>563915.28095639695</v>
      </c>
      <c r="M127">
        <v>461.11761262652198</v>
      </c>
      <c r="N127">
        <v>423.67417775754399</v>
      </c>
      <c r="O127">
        <v>6.1449583973588799</v>
      </c>
      <c r="P127">
        <v>461.11761262652198</v>
      </c>
      <c r="Q127">
        <v>0.3</v>
      </c>
      <c r="R127">
        <v>3</v>
      </c>
      <c r="S127">
        <v>1.0883779017809401</v>
      </c>
      <c r="T127" t="s">
        <v>1735</v>
      </c>
      <c r="U127">
        <v>1852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35">
      <c r="A128">
        <v>35</v>
      </c>
      <c r="B128" t="s">
        <v>1732</v>
      </c>
      <c r="C128" t="s">
        <v>1706</v>
      </c>
      <c r="D128">
        <v>0</v>
      </c>
      <c r="E128">
        <v>0</v>
      </c>
      <c r="F128">
        <v>0</v>
      </c>
      <c r="G128">
        <v>0</v>
      </c>
      <c r="H128">
        <v>2</v>
      </c>
      <c r="I128">
        <v>141</v>
      </c>
      <c r="J128">
        <v>1.28059081340628</v>
      </c>
      <c r="K128">
        <v>12373</v>
      </c>
      <c r="L128">
        <v>1243474.5642053001</v>
      </c>
      <c r="M128">
        <v>3540.8122295694998</v>
      </c>
      <c r="N128">
        <v>629.13452218474697</v>
      </c>
      <c r="O128">
        <v>31.832107304557699</v>
      </c>
      <c r="P128">
        <v>3540.8122295694998</v>
      </c>
      <c r="Q128">
        <v>0.3</v>
      </c>
      <c r="R128">
        <v>3</v>
      </c>
      <c r="S128">
        <v>5.6280685683462304</v>
      </c>
      <c r="T128" t="s">
        <v>1734</v>
      </c>
      <c r="U128">
        <v>1852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35">
      <c r="A129">
        <v>38</v>
      </c>
      <c r="B129" t="s">
        <v>1737</v>
      </c>
      <c r="C129" t="s">
        <v>1461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61</v>
      </c>
      <c r="J129">
        <v>0.23279747369313</v>
      </c>
      <c r="K129">
        <v>50146</v>
      </c>
      <c r="L129">
        <v>1517960.2844255399</v>
      </c>
      <c r="M129">
        <v>1049.6080290841001</v>
      </c>
      <c r="N129">
        <v>695.11277169032701</v>
      </c>
      <c r="O129">
        <v>4.6871515525424403</v>
      </c>
      <c r="P129">
        <v>1049.6080290841001</v>
      </c>
      <c r="Q129">
        <v>0.3</v>
      </c>
      <c r="R129">
        <v>3</v>
      </c>
      <c r="S129">
        <v>1.5099823680864499</v>
      </c>
      <c r="T129" t="s">
        <v>1738</v>
      </c>
      <c r="U129">
        <v>1852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35">
      <c r="A130">
        <v>42</v>
      </c>
      <c r="B130" t="s">
        <v>1741</v>
      </c>
      <c r="C130" t="s">
        <v>1461</v>
      </c>
      <c r="D130">
        <v>0</v>
      </c>
      <c r="E130">
        <v>0</v>
      </c>
      <c r="F130">
        <v>0</v>
      </c>
      <c r="G130">
        <v>0</v>
      </c>
      <c r="H130">
        <v>2</v>
      </c>
      <c r="I130">
        <v>446</v>
      </c>
      <c r="J130">
        <v>0.23451146638143</v>
      </c>
      <c r="K130">
        <v>12651</v>
      </c>
      <c r="L130">
        <v>1295280.5066843701</v>
      </c>
      <c r="M130">
        <v>53.494115746769999</v>
      </c>
      <c r="N130">
        <v>642.10637020573699</v>
      </c>
      <c r="O130">
        <v>0.47560190467220997</v>
      </c>
      <c r="P130">
        <v>53.494115746769999</v>
      </c>
      <c r="Q130">
        <v>0.3</v>
      </c>
      <c r="R130">
        <v>3</v>
      </c>
      <c r="S130">
        <v>8.3310364495574094E-2</v>
      </c>
      <c r="T130" t="s">
        <v>1743</v>
      </c>
      <c r="U130">
        <v>1852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x14ac:dyDescent="0.35">
      <c r="A131">
        <v>41</v>
      </c>
      <c r="B131" t="s">
        <v>1741</v>
      </c>
      <c r="C131" t="s">
        <v>521</v>
      </c>
      <c r="D131">
        <v>0</v>
      </c>
      <c r="E131">
        <v>0</v>
      </c>
      <c r="F131">
        <v>0</v>
      </c>
      <c r="G131">
        <v>0</v>
      </c>
      <c r="H131">
        <v>2</v>
      </c>
      <c r="I131">
        <v>421</v>
      </c>
      <c r="J131">
        <v>0.26548205186206297</v>
      </c>
      <c r="K131">
        <v>15172</v>
      </c>
      <c r="L131">
        <v>1525626.2053404099</v>
      </c>
      <c r="M131">
        <v>845.26853340079094</v>
      </c>
      <c r="N131">
        <v>696.86577170995804</v>
      </c>
      <c r="O131">
        <v>6.8623566413958503</v>
      </c>
      <c r="P131">
        <v>845.26853340079094</v>
      </c>
      <c r="Q131">
        <v>0.3</v>
      </c>
      <c r="R131">
        <v>3</v>
      </c>
      <c r="S131">
        <v>1.2129574556756899</v>
      </c>
      <c r="T131" t="s">
        <v>1742</v>
      </c>
      <c r="U131">
        <v>1852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2553</v>
      </c>
      <c r="U132">
        <v>0</v>
      </c>
      <c r="W132">
        <v>0</v>
      </c>
      <c r="X132">
        <v>435.66929453458499</v>
      </c>
      <c r="Y132">
        <v>7.4652382688708299</v>
      </c>
      <c r="Z132">
        <v>0</v>
      </c>
      <c r="AA132">
        <v>0</v>
      </c>
      <c r="AB132">
        <v>1174.7748455615699</v>
      </c>
      <c r="AC132">
        <v>86.606939294845105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35">
      <c r="A133">
        <v>0</v>
      </c>
      <c r="B133" t="s">
        <v>2500</v>
      </c>
      <c r="C133" t="s">
        <v>1461</v>
      </c>
      <c r="D133">
        <v>0</v>
      </c>
      <c r="E133">
        <v>0</v>
      </c>
      <c r="F133">
        <v>0</v>
      </c>
      <c r="G133">
        <v>0</v>
      </c>
      <c r="H133">
        <v>8</v>
      </c>
      <c r="I133">
        <v>316</v>
      </c>
      <c r="J133">
        <v>0.10977219936011801</v>
      </c>
      <c r="K133">
        <v>3876</v>
      </c>
      <c r="L133">
        <v>67783.386368382897</v>
      </c>
      <c r="M133">
        <v>150.17472807818299</v>
      </c>
      <c r="N133">
        <v>146.88812749869101</v>
      </c>
      <c r="O133">
        <v>2.4121536605456302</v>
      </c>
      <c r="P133">
        <v>150.17472807818299</v>
      </c>
      <c r="Q133">
        <v>0.3</v>
      </c>
      <c r="R133">
        <v>3</v>
      </c>
      <c r="S133">
        <v>1.0223748551735099</v>
      </c>
      <c r="T133" t="s">
        <v>2501</v>
      </c>
      <c r="U133">
        <v>1949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35">
      <c r="A134">
        <v>0</v>
      </c>
      <c r="B134" t="s">
        <v>2500</v>
      </c>
      <c r="C134" t="s">
        <v>1461</v>
      </c>
      <c r="D134">
        <v>0</v>
      </c>
      <c r="E134">
        <v>0</v>
      </c>
      <c r="F134">
        <v>0</v>
      </c>
      <c r="G134">
        <v>0</v>
      </c>
      <c r="H134">
        <v>8</v>
      </c>
      <c r="I134">
        <v>798</v>
      </c>
      <c r="J134">
        <v>0.115433177445879</v>
      </c>
      <c r="K134">
        <v>11111</v>
      </c>
      <c r="L134">
        <v>186954.480078441</v>
      </c>
      <c r="M134">
        <v>348.605045597779</v>
      </c>
      <c r="N134">
        <v>243.94560720643901</v>
      </c>
      <c r="O134">
        <v>3.3071743796607498</v>
      </c>
      <c r="P134">
        <v>348.60504559778002</v>
      </c>
      <c r="Q134">
        <v>0.3</v>
      </c>
      <c r="R134">
        <v>3</v>
      </c>
      <c r="S134">
        <v>1.4290277639751501</v>
      </c>
      <c r="T134" t="s">
        <v>2502</v>
      </c>
      <c r="U134">
        <v>1949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35">
      <c r="A135">
        <v>0</v>
      </c>
      <c r="B135" t="s">
        <v>2177</v>
      </c>
      <c r="C135" t="s">
        <v>1461</v>
      </c>
      <c r="D135">
        <v>0</v>
      </c>
      <c r="E135">
        <v>0</v>
      </c>
      <c r="F135">
        <v>0</v>
      </c>
      <c r="G135">
        <v>0</v>
      </c>
      <c r="H135">
        <v>6</v>
      </c>
      <c r="I135">
        <v>13</v>
      </c>
      <c r="J135">
        <v>7.6507566545053904E-2</v>
      </c>
      <c r="K135">
        <v>6408</v>
      </c>
      <c r="L135">
        <v>102623.701891772</v>
      </c>
      <c r="M135">
        <v>11.9164100367354</v>
      </c>
      <c r="N135">
        <v>180.73776270865201</v>
      </c>
      <c r="O135">
        <v>0.148862115693359</v>
      </c>
      <c r="P135">
        <v>11.9164100367354</v>
      </c>
      <c r="Q135">
        <v>0.3</v>
      </c>
      <c r="R135">
        <v>3</v>
      </c>
      <c r="S135">
        <v>6.59320435206701E-2</v>
      </c>
      <c r="T135" t="s">
        <v>2178</v>
      </c>
      <c r="U135">
        <v>1949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35">
      <c r="A136">
        <v>0</v>
      </c>
      <c r="B136" t="s">
        <v>2181</v>
      </c>
      <c r="C136" t="s">
        <v>1461</v>
      </c>
      <c r="D136">
        <v>0</v>
      </c>
      <c r="E136">
        <v>0</v>
      </c>
      <c r="F136">
        <v>0</v>
      </c>
      <c r="G136">
        <v>0</v>
      </c>
      <c r="H136">
        <v>6</v>
      </c>
      <c r="I136">
        <v>65</v>
      </c>
      <c r="J136">
        <v>8.5411173459364997E-2</v>
      </c>
      <c r="K136">
        <v>240</v>
      </c>
      <c r="L136">
        <v>19361.543519931001</v>
      </c>
      <c r="M136">
        <v>0</v>
      </c>
      <c r="N136">
        <v>78.504590401910605</v>
      </c>
      <c r="O136">
        <v>0</v>
      </c>
      <c r="P136">
        <v>0</v>
      </c>
      <c r="Q136">
        <v>0.3</v>
      </c>
      <c r="R136">
        <v>2</v>
      </c>
      <c r="S136">
        <v>0</v>
      </c>
      <c r="T136" t="s">
        <v>2182</v>
      </c>
      <c r="U136">
        <v>1950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35">
      <c r="A137">
        <v>0</v>
      </c>
      <c r="B137" t="s">
        <v>2181</v>
      </c>
      <c r="C137" t="s">
        <v>521</v>
      </c>
      <c r="D137" t="s">
        <v>1461</v>
      </c>
      <c r="E137">
        <v>0</v>
      </c>
      <c r="F137">
        <v>0</v>
      </c>
      <c r="G137">
        <v>0</v>
      </c>
      <c r="H137">
        <v>6</v>
      </c>
      <c r="I137">
        <v>118</v>
      </c>
      <c r="J137">
        <v>0.22143412911079699</v>
      </c>
      <c r="K137">
        <v>1128</v>
      </c>
      <c r="L137">
        <v>91405.825661724099</v>
      </c>
      <c r="M137">
        <v>453.95614298893997</v>
      </c>
      <c r="N137">
        <v>170.57367312372301</v>
      </c>
      <c r="O137">
        <v>13.5163474622804</v>
      </c>
      <c r="P137">
        <v>453.95614298893997</v>
      </c>
      <c r="Q137">
        <v>0.3</v>
      </c>
      <c r="R137">
        <v>2</v>
      </c>
      <c r="S137">
        <v>2.6613494021417301</v>
      </c>
      <c r="T137" t="s">
        <v>2184</v>
      </c>
      <c r="U137">
        <v>1950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35">
      <c r="A138">
        <v>0</v>
      </c>
      <c r="B138" t="s">
        <v>2181</v>
      </c>
      <c r="C138" t="s">
        <v>521</v>
      </c>
      <c r="D138" t="s">
        <v>521</v>
      </c>
      <c r="E138" t="s">
        <v>1709</v>
      </c>
      <c r="F138">
        <v>0</v>
      </c>
      <c r="G138">
        <v>0</v>
      </c>
      <c r="H138">
        <v>6</v>
      </c>
      <c r="I138">
        <v>104</v>
      </c>
      <c r="J138">
        <v>1.34941450392985</v>
      </c>
      <c r="K138">
        <v>7417</v>
      </c>
      <c r="L138">
        <v>600143.14603373397</v>
      </c>
      <c r="M138">
        <v>4112.2878875111701</v>
      </c>
      <c r="N138">
        <v>437.071500452706</v>
      </c>
      <c r="O138">
        <v>47.749559672710298</v>
      </c>
      <c r="P138">
        <v>4112.2878875111701</v>
      </c>
      <c r="Q138">
        <v>0.3</v>
      </c>
      <c r="R138">
        <v>2</v>
      </c>
      <c r="S138">
        <v>9.4087303410352305</v>
      </c>
      <c r="T138" t="s">
        <v>2183</v>
      </c>
      <c r="U138">
        <v>1950</v>
      </c>
      <c r="W138">
        <v>0</v>
      </c>
      <c r="X138">
        <v>6.4896957956179602</v>
      </c>
      <c r="Y138">
        <v>809.69499344788505</v>
      </c>
      <c r="Z138">
        <v>0</v>
      </c>
      <c r="AA138">
        <v>0</v>
      </c>
      <c r="AB138">
        <v>2293.47062940452</v>
      </c>
      <c r="AC138">
        <v>1548.7617580163301</v>
      </c>
      <c r="AE138">
        <v>92.5847639966359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92.5847639966359</v>
      </c>
      <c r="AZ138">
        <v>92.5847639966359</v>
      </c>
    </row>
    <row r="139" spans="1:52" x14ac:dyDescent="0.35">
      <c r="A139">
        <v>0</v>
      </c>
      <c r="B139" t="s">
        <v>2181</v>
      </c>
      <c r="C139" t="s">
        <v>521</v>
      </c>
      <c r="D139" t="s">
        <v>521</v>
      </c>
      <c r="E139" t="s">
        <v>1461</v>
      </c>
      <c r="F139" t="s">
        <v>1681</v>
      </c>
      <c r="G139">
        <v>0</v>
      </c>
      <c r="H139">
        <v>6</v>
      </c>
      <c r="I139">
        <v>129</v>
      </c>
      <c r="J139">
        <v>2.9842164317864901</v>
      </c>
      <c r="K139">
        <v>23568</v>
      </c>
      <c r="L139">
        <v>1908209.84858696</v>
      </c>
      <c r="M139">
        <v>18196.455168267799</v>
      </c>
      <c r="N139">
        <v>779.36003215362803</v>
      </c>
      <c r="O139">
        <v>118.529220155487</v>
      </c>
      <c r="P139">
        <v>18196.455168267799</v>
      </c>
      <c r="Q139">
        <v>0.3</v>
      </c>
      <c r="R139">
        <v>2</v>
      </c>
      <c r="S139">
        <v>23.347945003010999</v>
      </c>
      <c r="T139" t="s">
        <v>2185</v>
      </c>
      <c r="U139">
        <v>1950</v>
      </c>
      <c r="W139">
        <v>888.60146079976596</v>
      </c>
      <c r="X139">
        <v>3262.1517640443299</v>
      </c>
      <c r="Y139">
        <v>729.934522355642</v>
      </c>
      <c r="Z139">
        <v>336.53785073505298</v>
      </c>
      <c r="AA139">
        <v>811.44525863339197</v>
      </c>
      <c r="AB139">
        <v>12413.452924818101</v>
      </c>
      <c r="AC139">
        <v>3370.1756814596802</v>
      </c>
      <c r="AE139">
        <v>91.621488536709805</v>
      </c>
      <c r="AF139">
        <v>1.4676355485705099</v>
      </c>
      <c r="AG139">
        <v>44.075627062064001</v>
      </c>
      <c r="AH139">
        <v>20.084033171880002</v>
      </c>
      <c r="AI139">
        <v>94.613414902481097</v>
      </c>
      <c r="AJ139">
        <v>15.1776339278289</v>
      </c>
      <c r="AK139">
        <v>275.87856263425903</v>
      </c>
      <c r="AL139">
        <v>111.639174399143</v>
      </c>
      <c r="AM139">
        <v>71.699128166162595</v>
      </c>
      <c r="AN139">
        <v>113.50640319327999</v>
      </c>
      <c r="AO139">
        <v>263.58086929574802</v>
      </c>
      <c r="AP139">
        <v>0.12606053621107099</v>
      </c>
      <c r="AQ139">
        <v>45.368446364805997</v>
      </c>
      <c r="AR139">
        <v>136.82290829386801</v>
      </c>
      <c r="AS139">
        <v>51.031672583982498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89.112870574466299</v>
      </c>
      <c r="AZ139">
        <v>71.699128166162595</v>
      </c>
    </row>
    <row r="140" spans="1:52" x14ac:dyDescent="0.35">
      <c r="A140">
        <v>0</v>
      </c>
      <c r="B140" t="s">
        <v>2186</v>
      </c>
      <c r="C140" t="s">
        <v>1461</v>
      </c>
      <c r="D140">
        <v>0</v>
      </c>
      <c r="E140">
        <v>0</v>
      </c>
      <c r="F140">
        <v>0</v>
      </c>
      <c r="G140">
        <v>0</v>
      </c>
      <c r="H140">
        <v>6</v>
      </c>
      <c r="I140">
        <v>20</v>
      </c>
      <c r="J140">
        <v>4.3080114464671401E-2</v>
      </c>
      <c r="K140">
        <v>1603</v>
      </c>
      <c r="L140">
        <v>161018.513527829</v>
      </c>
      <c r="M140">
        <v>10.7234122110883</v>
      </c>
      <c r="N140">
        <v>226.39298733513399</v>
      </c>
      <c r="O140">
        <v>0.26783432818495201</v>
      </c>
      <c r="P140">
        <v>10.7234122110883</v>
      </c>
      <c r="Q140">
        <v>0.3</v>
      </c>
      <c r="R140">
        <v>3</v>
      </c>
      <c r="S140">
        <v>4.7366362082648099E-2</v>
      </c>
      <c r="T140" t="s">
        <v>2188</v>
      </c>
      <c r="U140">
        <v>1950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35">
      <c r="A141">
        <v>0</v>
      </c>
      <c r="B141" t="s">
        <v>2186</v>
      </c>
      <c r="C141" t="s">
        <v>1461</v>
      </c>
      <c r="D141">
        <v>0</v>
      </c>
      <c r="E141">
        <v>0</v>
      </c>
      <c r="F141">
        <v>0</v>
      </c>
      <c r="G141">
        <v>0</v>
      </c>
      <c r="H141">
        <v>6</v>
      </c>
      <c r="I141">
        <v>11</v>
      </c>
      <c r="J141">
        <v>5.3749664671512001E-2</v>
      </c>
      <c r="K141">
        <v>1066</v>
      </c>
      <c r="L141">
        <v>105914.76879789701</v>
      </c>
      <c r="M141">
        <v>10.705184058257601</v>
      </c>
      <c r="N141">
        <v>183.61295706251499</v>
      </c>
      <c r="O141">
        <v>0.32788046047504299</v>
      </c>
      <c r="P141">
        <v>10.705184058257601</v>
      </c>
      <c r="Q141">
        <v>0.3</v>
      </c>
      <c r="R141">
        <v>3</v>
      </c>
      <c r="S141">
        <v>5.8302988141587603E-2</v>
      </c>
      <c r="T141" t="s">
        <v>2187</v>
      </c>
      <c r="U141">
        <v>1950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35">
      <c r="A142">
        <v>0</v>
      </c>
      <c r="B142" t="s">
        <v>2186</v>
      </c>
      <c r="C142" t="s">
        <v>1461</v>
      </c>
      <c r="D142">
        <v>0</v>
      </c>
      <c r="E142">
        <v>0</v>
      </c>
      <c r="F142">
        <v>0</v>
      </c>
      <c r="G142">
        <v>0</v>
      </c>
      <c r="H142">
        <v>6</v>
      </c>
      <c r="I142">
        <v>72</v>
      </c>
      <c r="J142">
        <v>0.123243928445862</v>
      </c>
      <c r="K142">
        <v>8846</v>
      </c>
      <c r="L142">
        <v>884931.57863454998</v>
      </c>
      <c r="M142">
        <v>172.839743646367</v>
      </c>
      <c r="N142">
        <v>530.73766596653502</v>
      </c>
      <c r="O142">
        <v>1.83768108822483</v>
      </c>
      <c r="P142">
        <v>172.839743646367</v>
      </c>
      <c r="Q142">
        <v>0.3</v>
      </c>
      <c r="R142">
        <v>3</v>
      </c>
      <c r="S142">
        <v>0.32565946366668003</v>
      </c>
      <c r="T142" t="s">
        <v>2192</v>
      </c>
      <c r="U142">
        <v>1950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35">
      <c r="A143">
        <v>0</v>
      </c>
      <c r="B143" t="s">
        <v>2186</v>
      </c>
      <c r="C143" t="s">
        <v>1461</v>
      </c>
      <c r="D143">
        <v>0</v>
      </c>
      <c r="E143">
        <v>0</v>
      </c>
      <c r="F143">
        <v>0</v>
      </c>
      <c r="G143">
        <v>0</v>
      </c>
      <c r="H143">
        <v>6</v>
      </c>
      <c r="I143">
        <v>144</v>
      </c>
      <c r="J143">
        <v>0.25919890717293398</v>
      </c>
      <c r="K143">
        <v>12991</v>
      </c>
      <c r="L143">
        <v>1306080.7702069599</v>
      </c>
      <c r="M143">
        <v>1535.13296057209</v>
      </c>
      <c r="N143">
        <v>644.777807706977</v>
      </c>
      <c r="O143">
        <v>13.468669776773</v>
      </c>
      <c r="P143">
        <v>1535.13296057209</v>
      </c>
      <c r="Q143">
        <v>0.3</v>
      </c>
      <c r="R143">
        <v>3</v>
      </c>
      <c r="S143">
        <v>2.3808712741393601</v>
      </c>
      <c r="T143" t="s">
        <v>2193</v>
      </c>
      <c r="U143">
        <v>1950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35">
      <c r="A144">
        <v>0</v>
      </c>
      <c r="B144" t="s">
        <v>2186</v>
      </c>
      <c r="C144" t="s">
        <v>1706</v>
      </c>
      <c r="D144">
        <v>0</v>
      </c>
      <c r="E144">
        <v>0</v>
      </c>
      <c r="F144">
        <v>0</v>
      </c>
      <c r="G144">
        <v>0</v>
      </c>
      <c r="H144">
        <v>6</v>
      </c>
      <c r="I144">
        <v>47</v>
      </c>
      <c r="J144">
        <v>0.27270734632982102</v>
      </c>
      <c r="K144">
        <v>6683</v>
      </c>
      <c r="L144">
        <v>668353.58215560904</v>
      </c>
      <c r="M144">
        <v>1201.4420587433699</v>
      </c>
      <c r="N144">
        <v>461.24131717191199</v>
      </c>
      <c r="O144">
        <v>14.6966076663706</v>
      </c>
      <c r="P144">
        <v>1201.4420587433699</v>
      </c>
      <c r="Q144">
        <v>0.3</v>
      </c>
      <c r="R144">
        <v>3</v>
      </c>
      <c r="S144">
        <v>2.6048014651201998</v>
      </c>
      <c r="T144" t="s">
        <v>2191</v>
      </c>
      <c r="U144">
        <v>1950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</row>
    <row r="145" spans="1:52" x14ac:dyDescent="0.35">
      <c r="A145">
        <v>0</v>
      </c>
      <c r="B145" t="s">
        <v>2186</v>
      </c>
      <c r="C145" t="s">
        <v>1691</v>
      </c>
      <c r="D145">
        <v>0</v>
      </c>
      <c r="E145">
        <v>0</v>
      </c>
      <c r="F145">
        <v>0</v>
      </c>
      <c r="G145" t="s">
        <v>2189</v>
      </c>
      <c r="H145">
        <v>6</v>
      </c>
      <c r="I145">
        <v>34</v>
      </c>
      <c r="J145">
        <v>0.480644981208732</v>
      </c>
      <c r="K145">
        <v>653</v>
      </c>
      <c r="L145">
        <v>64813.759714866399</v>
      </c>
      <c r="M145">
        <v>622.86450802561603</v>
      </c>
      <c r="N145">
        <v>143.634468279667</v>
      </c>
      <c r="O145">
        <v>24.374571747382301</v>
      </c>
      <c r="P145">
        <v>622.86450802561603</v>
      </c>
      <c r="Q145">
        <v>0.3</v>
      </c>
      <c r="R145">
        <v>3</v>
      </c>
      <c r="S145">
        <v>4.3364556953895796</v>
      </c>
      <c r="T145" t="s">
        <v>2190</v>
      </c>
      <c r="U145">
        <v>1950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1:52" x14ac:dyDescent="0.35">
      <c r="A146">
        <v>0</v>
      </c>
      <c r="B146" t="s">
        <v>2194</v>
      </c>
      <c r="C146" t="s">
        <v>1461</v>
      </c>
      <c r="D146">
        <v>0</v>
      </c>
      <c r="E146">
        <v>0</v>
      </c>
      <c r="F146">
        <v>0</v>
      </c>
      <c r="G146">
        <v>0</v>
      </c>
      <c r="H146">
        <v>6</v>
      </c>
      <c r="I146">
        <v>14</v>
      </c>
      <c r="J146">
        <v>0.137602992795746</v>
      </c>
      <c r="K146">
        <v>18485</v>
      </c>
      <c r="L146">
        <v>1850541.3734707099</v>
      </c>
      <c r="M146">
        <v>82.950751599030895</v>
      </c>
      <c r="N146">
        <v>767.49307095755398</v>
      </c>
      <c r="O146">
        <v>0.61011344834014503</v>
      </c>
      <c r="P146">
        <v>82.950751599030895</v>
      </c>
      <c r="Q146">
        <v>0.3</v>
      </c>
      <c r="R146">
        <v>3</v>
      </c>
      <c r="S146">
        <v>0.108080130932697</v>
      </c>
      <c r="T146" t="s">
        <v>2195</v>
      </c>
      <c r="U146">
        <v>1950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1:52" x14ac:dyDescent="0.35">
      <c r="A147">
        <v>0</v>
      </c>
      <c r="B147" t="s">
        <v>2196</v>
      </c>
      <c r="C147" t="s">
        <v>521</v>
      </c>
      <c r="D147" t="s">
        <v>521</v>
      </c>
      <c r="E147" t="s">
        <v>1461</v>
      </c>
      <c r="F147">
        <v>0</v>
      </c>
      <c r="G147">
        <v>0</v>
      </c>
      <c r="H147">
        <v>6</v>
      </c>
      <c r="I147">
        <v>85</v>
      </c>
      <c r="J147">
        <v>0.44311182415880002</v>
      </c>
      <c r="K147">
        <v>28764</v>
      </c>
      <c r="L147">
        <v>2884044.01557511</v>
      </c>
      <c r="M147">
        <v>2895.6004547603802</v>
      </c>
      <c r="N147">
        <v>958.13345748218103</v>
      </c>
      <c r="O147">
        <v>17.073163373529098</v>
      </c>
      <c r="P147">
        <v>2895.6004547603802</v>
      </c>
      <c r="Q147">
        <v>0.3</v>
      </c>
      <c r="R147">
        <v>3</v>
      </c>
      <c r="S147">
        <v>3.0221264398485301</v>
      </c>
      <c r="T147" t="s">
        <v>2197</v>
      </c>
      <c r="U147">
        <v>1950</v>
      </c>
      <c r="W147">
        <v>1297.1901686113699</v>
      </c>
      <c r="X147">
        <v>113.307737539992</v>
      </c>
      <c r="Y147">
        <v>304.66389890332601</v>
      </c>
      <c r="Z147">
        <v>0</v>
      </c>
      <c r="AA147">
        <v>0</v>
      </c>
      <c r="AB147">
        <v>2259.27024837524</v>
      </c>
      <c r="AC147">
        <v>153.546407745685</v>
      </c>
      <c r="AE147">
        <v>465.67633131775801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465.67633131775801</v>
      </c>
      <c r="AZ147">
        <v>465.67633131775801</v>
      </c>
    </row>
    <row r="148" spans="1:52" x14ac:dyDescent="0.35">
      <c r="A148">
        <v>0</v>
      </c>
      <c r="B148" t="s">
        <v>2198</v>
      </c>
      <c r="C148" t="s">
        <v>1461</v>
      </c>
      <c r="D148">
        <v>0</v>
      </c>
      <c r="E148">
        <v>0</v>
      </c>
      <c r="F148">
        <v>0</v>
      </c>
      <c r="G148">
        <v>0</v>
      </c>
      <c r="H148">
        <v>6</v>
      </c>
      <c r="I148">
        <v>262</v>
      </c>
      <c r="J148">
        <v>2.7402857714516698E-2</v>
      </c>
      <c r="K148">
        <v>154</v>
      </c>
      <c r="L148">
        <v>12049.2578908901</v>
      </c>
      <c r="M148">
        <v>0</v>
      </c>
      <c r="N148">
        <v>61.930589435660799</v>
      </c>
      <c r="O148">
        <v>0</v>
      </c>
      <c r="P148">
        <v>0</v>
      </c>
      <c r="Q148">
        <v>0.3</v>
      </c>
      <c r="R148">
        <v>3</v>
      </c>
      <c r="S148">
        <v>0</v>
      </c>
      <c r="T148" t="s">
        <v>2202</v>
      </c>
      <c r="U148">
        <v>1950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1:52" x14ac:dyDescent="0.35">
      <c r="A149">
        <v>0</v>
      </c>
      <c r="B149" t="s">
        <v>2198</v>
      </c>
      <c r="C149" t="s">
        <v>1461</v>
      </c>
      <c r="D149">
        <v>0</v>
      </c>
      <c r="E149">
        <v>0</v>
      </c>
      <c r="F149">
        <v>0</v>
      </c>
      <c r="G149">
        <v>0</v>
      </c>
      <c r="H149">
        <v>6</v>
      </c>
      <c r="I149">
        <v>259</v>
      </c>
      <c r="J149">
        <v>0.110377156374997</v>
      </c>
      <c r="K149">
        <v>7167</v>
      </c>
      <c r="L149">
        <v>580796.04058235395</v>
      </c>
      <c r="M149">
        <v>289.25568051097298</v>
      </c>
      <c r="N149">
        <v>429.96874488009598</v>
      </c>
      <c r="O149">
        <v>3.4167499309132499</v>
      </c>
      <c r="P149">
        <v>289.25568051097298</v>
      </c>
      <c r="Q149">
        <v>0.3</v>
      </c>
      <c r="R149">
        <v>3</v>
      </c>
      <c r="S149">
        <v>0.67273652784142901</v>
      </c>
      <c r="T149" t="s">
        <v>2201</v>
      </c>
      <c r="U149">
        <v>1950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1:52" x14ac:dyDescent="0.35">
      <c r="A150">
        <v>0</v>
      </c>
      <c r="B150" t="s">
        <v>2198</v>
      </c>
      <c r="C150" t="s">
        <v>1461</v>
      </c>
      <c r="D150">
        <v>0</v>
      </c>
      <c r="E150">
        <v>0</v>
      </c>
      <c r="F150">
        <v>0</v>
      </c>
      <c r="G150">
        <v>0</v>
      </c>
      <c r="H150">
        <v>6</v>
      </c>
      <c r="I150">
        <v>336</v>
      </c>
      <c r="J150">
        <v>0.13094643880788001</v>
      </c>
      <c r="K150">
        <v>1906</v>
      </c>
      <c r="L150">
        <v>155429.123912576</v>
      </c>
      <c r="M150">
        <v>183.46379462830399</v>
      </c>
      <c r="N150">
        <v>222.42892514746899</v>
      </c>
      <c r="O150">
        <v>4.2023180993207401</v>
      </c>
      <c r="P150">
        <v>183.46379462830399</v>
      </c>
      <c r="Q150">
        <v>0.3</v>
      </c>
      <c r="R150">
        <v>3</v>
      </c>
      <c r="S150">
        <v>0.82481985877812103</v>
      </c>
      <c r="T150" t="s">
        <v>2207</v>
      </c>
      <c r="U150">
        <v>1950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35">
      <c r="A151">
        <v>0</v>
      </c>
      <c r="B151" t="s">
        <v>2198</v>
      </c>
      <c r="C151" t="s">
        <v>1461</v>
      </c>
      <c r="D151">
        <v>0</v>
      </c>
      <c r="E151">
        <v>0</v>
      </c>
      <c r="F151">
        <v>0</v>
      </c>
      <c r="G151">
        <v>0</v>
      </c>
      <c r="H151">
        <v>6</v>
      </c>
      <c r="I151">
        <v>311</v>
      </c>
      <c r="J151">
        <v>0.13169308947324901</v>
      </c>
      <c r="K151">
        <v>4038</v>
      </c>
      <c r="L151">
        <v>328321.24166243698</v>
      </c>
      <c r="M151">
        <v>26.758986918396999</v>
      </c>
      <c r="N151">
        <v>323.276811827404</v>
      </c>
      <c r="O151">
        <v>0.421101229977772</v>
      </c>
      <c r="P151">
        <v>26.758986918396999</v>
      </c>
      <c r="Q151">
        <v>0.3</v>
      </c>
      <c r="R151">
        <v>3</v>
      </c>
      <c r="S151">
        <v>8.2774223016909301E-2</v>
      </c>
      <c r="T151" t="s">
        <v>2205</v>
      </c>
      <c r="U151">
        <v>1950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35">
      <c r="A152">
        <v>0</v>
      </c>
      <c r="B152" t="s">
        <v>2198</v>
      </c>
      <c r="C152" t="s">
        <v>1461</v>
      </c>
      <c r="D152">
        <v>0</v>
      </c>
      <c r="E152">
        <v>0</v>
      </c>
      <c r="F152">
        <v>0</v>
      </c>
      <c r="G152">
        <v>0</v>
      </c>
      <c r="H152">
        <v>6</v>
      </c>
      <c r="I152">
        <v>282</v>
      </c>
      <c r="J152">
        <v>0.14435779673761101</v>
      </c>
      <c r="K152">
        <v>126</v>
      </c>
      <c r="L152">
        <v>10050.0628725188</v>
      </c>
      <c r="M152">
        <v>24.9491179429059</v>
      </c>
      <c r="N152">
        <v>56.560006798898101</v>
      </c>
      <c r="O152">
        <v>2.2226440820135198</v>
      </c>
      <c r="P152">
        <v>24.9491179429059</v>
      </c>
      <c r="Q152">
        <v>0.3</v>
      </c>
      <c r="R152">
        <v>3</v>
      </c>
      <c r="S152">
        <v>0.44110882149667502</v>
      </c>
      <c r="T152" t="s">
        <v>2204</v>
      </c>
      <c r="U152">
        <v>1950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35">
      <c r="A153">
        <v>0</v>
      </c>
      <c r="B153" t="s">
        <v>2198</v>
      </c>
      <c r="C153" t="s">
        <v>1691</v>
      </c>
      <c r="D153">
        <v>0</v>
      </c>
      <c r="E153">
        <v>0</v>
      </c>
      <c r="F153">
        <v>0</v>
      </c>
      <c r="G153">
        <v>0</v>
      </c>
      <c r="H153">
        <v>6</v>
      </c>
      <c r="I153">
        <v>272</v>
      </c>
      <c r="J153">
        <v>0.32161771456819899</v>
      </c>
      <c r="K153">
        <v>811</v>
      </c>
      <c r="L153">
        <v>65726.483268899901</v>
      </c>
      <c r="M153">
        <v>124.12381819935101</v>
      </c>
      <c r="N153">
        <v>144.642280846868</v>
      </c>
      <c r="O153">
        <v>4.3585767658044299</v>
      </c>
      <c r="P153">
        <v>124.12381819935101</v>
      </c>
      <c r="Q153">
        <v>0.3</v>
      </c>
      <c r="R153">
        <v>3</v>
      </c>
      <c r="S153">
        <v>0.85814339674828799</v>
      </c>
      <c r="T153" t="s">
        <v>2203</v>
      </c>
      <c r="U153">
        <v>1950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35">
      <c r="A154">
        <v>0</v>
      </c>
      <c r="B154" t="s">
        <v>2198</v>
      </c>
      <c r="C154" t="s">
        <v>521</v>
      </c>
      <c r="D154" t="s">
        <v>1461</v>
      </c>
      <c r="E154">
        <v>0</v>
      </c>
      <c r="F154">
        <v>0</v>
      </c>
      <c r="G154">
        <v>0</v>
      </c>
      <c r="H154">
        <v>6</v>
      </c>
      <c r="I154">
        <v>322</v>
      </c>
      <c r="J154">
        <v>0.49949988628229097</v>
      </c>
      <c r="K154">
        <v>5818</v>
      </c>
      <c r="L154">
        <v>471387.20100291702</v>
      </c>
      <c r="M154">
        <v>1676.8285266798</v>
      </c>
      <c r="N154">
        <v>387.35927289757001</v>
      </c>
      <c r="O154">
        <v>21.983750944365799</v>
      </c>
      <c r="P154">
        <v>1676.8285266798</v>
      </c>
      <c r="Q154">
        <v>0.3</v>
      </c>
      <c r="R154">
        <v>3</v>
      </c>
      <c r="S154">
        <v>4.3288715257455701</v>
      </c>
      <c r="T154" t="s">
        <v>2206</v>
      </c>
      <c r="U154">
        <v>1950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35">
      <c r="A155">
        <v>0</v>
      </c>
      <c r="B155" t="s">
        <v>2198</v>
      </c>
      <c r="C155" t="s">
        <v>1706</v>
      </c>
      <c r="D155">
        <v>0</v>
      </c>
      <c r="E155">
        <v>0</v>
      </c>
      <c r="F155">
        <v>0</v>
      </c>
      <c r="G155" t="s">
        <v>2199</v>
      </c>
      <c r="H155">
        <v>6</v>
      </c>
      <c r="I155">
        <v>252</v>
      </c>
      <c r="J155">
        <v>0.62708743770463005</v>
      </c>
      <c r="K155">
        <v>10726</v>
      </c>
      <c r="L155">
        <v>889615.64484872494</v>
      </c>
      <c r="M155">
        <v>2021.9967635026301</v>
      </c>
      <c r="N155">
        <v>532.14044636647998</v>
      </c>
      <c r="O155">
        <v>19.5236745599126</v>
      </c>
      <c r="P155">
        <v>2021.9967635026301</v>
      </c>
      <c r="Q155">
        <v>0.3</v>
      </c>
      <c r="R155">
        <v>3</v>
      </c>
      <c r="S155">
        <v>3.7997426756584098</v>
      </c>
      <c r="T155" t="s">
        <v>2200</v>
      </c>
      <c r="U155">
        <v>1950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35">
      <c r="A156">
        <v>0</v>
      </c>
      <c r="B156" t="s">
        <v>2208</v>
      </c>
      <c r="C156" t="s">
        <v>1461</v>
      </c>
      <c r="D156">
        <v>0</v>
      </c>
      <c r="E156">
        <v>0</v>
      </c>
      <c r="F156">
        <v>0</v>
      </c>
      <c r="G156">
        <v>0</v>
      </c>
      <c r="H156">
        <v>6</v>
      </c>
      <c r="I156">
        <v>26</v>
      </c>
      <c r="J156">
        <v>6.3199226034894501E-2</v>
      </c>
      <c r="K156">
        <v>15489</v>
      </c>
      <c r="L156">
        <v>991961.95715486503</v>
      </c>
      <c r="M156">
        <v>183.01952730791501</v>
      </c>
      <c r="N156">
        <v>561.91751857422503</v>
      </c>
      <c r="O156">
        <v>1.47057012682243</v>
      </c>
      <c r="P156">
        <v>183.01952730791501</v>
      </c>
      <c r="Q156">
        <v>0.3</v>
      </c>
      <c r="R156">
        <v>3</v>
      </c>
      <c r="S156">
        <v>0.32570532374982197</v>
      </c>
      <c r="T156" t="s">
        <v>2209</v>
      </c>
      <c r="U156">
        <v>1950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35">
      <c r="A157">
        <v>0</v>
      </c>
      <c r="B157" t="s">
        <v>2208</v>
      </c>
      <c r="C157" t="s">
        <v>1461</v>
      </c>
      <c r="D157">
        <v>0</v>
      </c>
      <c r="E157">
        <v>0</v>
      </c>
      <c r="F157">
        <v>0</v>
      </c>
      <c r="G157">
        <v>0</v>
      </c>
      <c r="H157">
        <v>6</v>
      </c>
      <c r="I157">
        <v>36</v>
      </c>
      <c r="J157">
        <v>8.0503732401800407E-2</v>
      </c>
      <c r="K157">
        <v>7063</v>
      </c>
      <c r="L157">
        <v>452849.50866076897</v>
      </c>
      <c r="M157">
        <v>64.168031142198899</v>
      </c>
      <c r="N157">
        <v>379.66626866261697</v>
      </c>
      <c r="O157">
        <v>0.76352649315101095</v>
      </c>
      <c r="P157">
        <v>64.168031142198899</v>
      </c>
      <c r="Q157">
        <v>0.3</v>
      </c>
      <c r="R157">
        <v>3</v>
      </c>
      <c r="S157">
        <v>0.16901167272044501</v>
      </c>
      <c r="T157" t="s">
        <v>2210</v>
      </c>
      <c r="U157">
        <v>1950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35">
      <c r="A158">
        <v>0</v>
      </c>
      <c r="B158" t="s">
        <v>2211</v>
      </c>
      <c r="C158" t="s">
        <v>1461</v>
      </c>
      <c r="D158">
        <v>0</v>
      </c>
      <c r="E158">
        <v>0</v>
      </c>
      <c r="F158">
        <v>0</v>
      </c>
      <c r="G158">
        <v>0</v>
      </c>
      <c r="H158">
        <v>6</v>
      </c>
      <c r="I158">
        <v>35</v>
      </c>
      <c r="J158">
        <v>5.4889913733592803E-2</v>
      </c>
      <c r="K158">
        <v>88</v>
      </c>
      <c r="L158">
        <v>5349.2168199480702</v>
      </c>
      <c r="M158">
        <v>19.394536173437402</v>
      </c>
      <c r="N158">
        <v>41.263889747939302</v>
      </c>
      <c r="O158">
        <v>2.06746450278083</v>
      </c>
      <c r="P158">
        <v>19.394536173437402</v>
      </c>
      <c r="Q158">
        <v>0.3</v>
      </c>
      <c r="R158">
        <v>3</v>
      </c>
      <c r="S158">
        <v>0.47001231080998601</v>
      </c>
      <c r="T158" t="s">
        <v>2213</v>
      </c>
      <c r="U158">
        <v>1950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35">
      <c r="A159">
        <v>0</v>
      </c>
      <c r="B159" t="s">
        <v>2211</v>
      </c>
      <c r="C159" t="s">
        <v>1461</v>
      </c>
      <c r="D159">
        <v>0</v>
      </c>
      <c r="E159">
        <v>0</v>
      </c>
      <c r="F159">
        <v>0</v>
      </c>
      <c r="G159">
        <v>0</v>
      </c>
      <c r="H159">
        <v>6</v>
      </c>
      <c r="I159">
        <v>21</v>
      </c>
      <c r="J159">
        <v>0.13417316600389301</v>
      </c>
      <c r="K159">
        <v>1221</v>
      </c>
      <c r="L159">
        <v>79081.461170296796</v>
      </c>
      <c r="M159">
        <v>225.70328286730401</v>
      </c>
      <c r="N159">
        <v>158.658157383618</v>
      </c>
      <c r="O159">
        <v>6.4592195120791303</v>
      </c>
      <c r="P159">
        <v>225.70328286730401</v>
      </c>
      <c r="Q159">
        <v>0.3</v>
      </c>
      <c r="R159">
        <v>3</v>
      </c>
      <c r="S159">
        <v>1.42257597459409</v>
      </c>
      <c r="T159" t="s">
        <v>2212</v>
      </c>
      <c r="U159">
        <v>1950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35">
      <c r="A160">
        <v>0</v>
      </c>
      <c r="B160" t="s">
        <v>2211</v>
      </c>
      <c r="C160" t="s">
        <v>1461</v>
      </c>
      <c r="D160">
        <v>0</v>
      </c>
      <c r="E160">
        <v>0</v>
      </c>
      <c r="F160">
        <v>0</v>
      </c>
      <c r="G160">
        <v>0</v>
      </c>
      <c r="H160">
        <v>6</v>
      </c>
      <c r="I160">
        <v>40</v>
      </c>
      <c r="J160">
        <v>0.20619663249162301</v>
      </c>
      <c r="K160">
        <v>2278</v>
      </c>
      <c r="L160">
        <v>145678.083608393</v>
      </c>
      <c r="M160">
        <v>131.33804110297001</v>
      </c>
      <c r="N160">
        <v>215.338742944367</v>
      </c>
      <c r="O160">
        <v>2.7517797769143</v>
      </c>
      <c r="P160">
        <v>131.33804110297001</v>
      </c>
      <c r="Q160">
        <v>0.3</v>
      </c>
      <c r="R160">
        <v>3</v>
      </c>
      <c r="S160">
        <v>0.60991366117940504</v>
      </c>
      <c r="T160" t="s">
        <v>2214</v>
      </c>
      <c r="U160">
        <v>1950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35">
      <c r="A161">
        <v>0</v>
      </c>
      <c r="B161" t="s">
        <v>2211</v>
      </c>
      <c r="C161" t="s">
        <v>1461</v>
      </c>
      <c r="D161">
        <v>0</v>
      </c>
      <c r="E161">
        <v>0</v>
      </c>
      <c r="F161">
        <v>0</v>
      </c>
      <c r="G161" t="s">
        <v>2215</v>
      </c>
      <c r="H161">
        <v>6</v>
      </c>
      <c r="I161">
        <v>78</v>
      </c>
      <c r="J161">
        <v>0.40460588851737</v>
      </c>
      <c r="K161">
        <v>9748</v>
      </c>
      <c r="L161">
        <v>626048.52665387804</v>
      </c>
      <c r="M161">
        <v>889.90400941298105</v>
      </c>
      <c r="N161">
        <v>446.40501258915702</v>
      </c>
      <c r="O161">
        <v>9.0133327243754504</v>
      </c>
      <c r="P161">
        <v>889.90400941298105</v>
      </c>
      <c r="Q161">
        <v>0.3</v>
      </c>
      <c r="R161">
        <v>3</v>
      </c>
      <c r="S161">
        <v>1.9934901811507899</v>
      </c>
      <c r="T161" t="s">
        <v>2216</v>
      </c>
      <c r="U161">
        <v>1950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35">
      <c r="A162">
        <v>0</v>
      </c>
      <c r="B162" t="s">
        <v>2217</v>
      </c>
      <c r="C162" t="s">
        <v>521</v>
      </c>
      <c r="D162" t="s">
        <v>521</v>
      </c>
      <c r="E162" t="s">
        <v>1710</v>
      </c>
      <c r="F162">
        <v>0</v>
      </c>
      <c r="G162">
        <v>0</v>
      </c>
      <c r="H162">
        <v>6</v>
      </c>
      <c r="I162">
        <v>23</v>
      </c>
      <c r="J162">
        <v>0.37345240169308402</v>
      </c>
      <c r="K162">
        <v>9375</v>
      </c>
      <c r="L162">
        <v>459645.74465732102</v>
      </c>
      <c r="M162">
        <v>1005.59914372127</v>
      </c>
      <c r="N162">
        <v>382.50462045148601</v>
      </c>
      <c r="O162">
        <v>10.385783297581099</v>
      </c>
      <c r="P162">
        <v>1005.59914372127</v>
      </c>
      <c r="Q162">
        <v>0.3</v>
      </c>
      <c r="R162">
        <v>3</v>
      </c>
      <c r="S162">
        <v>2.6289856120805002</v>
      </c>
      <c r="T162" t="s">
        <v>2218</v>
      </c>
      <c r="U162">
        <v>1950</v>
      </c>
      <c r="W162">
        <v>370.10763201923402</v>
      </c>
      <c r="X162">
        <v>209.64227067695001</v>
      </c>
      <c r="Y162">
        <v>3.6782287927311699</v>
      </c>
      <c r="Z162">
        <v>0</v>
      </c>
      <c r="AA162">
        <v>0</v>
      </c>
      <c r="AB162">
        <v>785.47165980295597</v>
      </c>
      <c r="AC162">
        <v>65.271959093671299</v>
      </c>
      <c r="AE162">
        <v>67.803299295411193</v>
      </c>
      <c r="AF162">
        <v>46.320321158042702</v>
      </c>
      <c r="AG162">
        <v>241.633532105858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118.58571751977</v>
      </c>
      <c r="AZ162">
        <v>67.803299295411193</v>
      </c>
    </row>
    <row r="163" spans="1:52" x14ac:dyDescent="0.35">
      <c r="A163">
        <v>0</v>
      </c>
      <c r="B163" t="s">
        <v>2179</v>
      </c>
      <c r="C163" t="s">
        <v>521</v>
      </c>
      <c r="D163" t="s">
        <v>521</v>
      </c>
      <c r="E163" t="s">
        <v>1681</v>
      </c>
      <c r="F163" t="s">
        <v>1461</v>
      </c>
      <c r="G163">
        <v>0</v>
      </c>
      <c r="H163">
        <v>6</v>
      </c>
      <c r="I163">
        <v>79</v>
      </c>
      <c r="J163">
        <v>2.0211227778132499</v>
      </c>
      <c r="K163">
        <v>12812</v>
      </c>
      <c r="L163">
        <v>629415.18222456495</v>
      </c>
      <c r="M163">
        <v>6793.6112415287598</v>
      </c>
      <c r="N163">
        <v>447.60370308594503</v>
      </c>
      <c r="O163">
        <v>60.019479680124498</v>
      </c>
      <c r="P163">
        <v>6793.6112415287498</v>
      </c>
      <c r="Q163">
        <v>0.3</v>
      </c>
      <c r="R163">
        <v>3</v>
      </c>
      <c r="S163">
        <v>15.177736901395299</v>
      </c>
      <c r="T163" t="s">
        <v>2180</v>
      </c>
      <c r="U163">
        <v>1950</v>
      </c>
      <c r="W163">
        <v>10.3808822037153</v>
      </c>
      <c r="X163">
        <v>3527.73942709228</v>
      </c>
      <c r="Y163">
        <v>1327.42666974689</v>
      </c>
      <c r="Z163">
        <v>162.91019397575599</v>
      </c>
      <c r="AA163">
        <v>72.072887238286299</v>
      </c>
      <c r="AB163">
        <v>6052.53982092961</v>
      </c>
      <c r="AC163">
        <v>233.823623558213</v>
      </c>
      <c r="AE163">
        <v>147.329132162034</v>
      </c>
      <c r="AF163">
        <v>58.227344354725702</v>
      </c>
      <c r="AG163">
        <v>153.32579098149299</v>
      </c>
      <c r="AH163">
        <v>16.6345590570937</v>
      </c>
      <c r="AI163">
        <v>30.788217934263098</v>
      </c>
      <c r="AJ163">
        <v>123.210443306944</v>
      </c>
      <c r="AK163">
        <v>213.12308779625201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106.091225084686</v>
      </c>
      <c r="AZ163">
        <v>123.210443306944</v>
      </c>
    </row>
    <row r="164" spans="1:52" x14ac:dyDescent="0.35">
      <c r="A164">
        <v>0</v>
      </c>
      <c r="B164" t="s">
        <v>2221</v>
      </c>
      <c r="C164" t="s">
        <v>1691</v>
      </c>
      <c r="D164">
        <v>0</v>
      </c>
      <c r="E164">
        <v>0</v>
      </c>
      <c r="F164">
        <v>0</v>
      </c>
      <c r="G164" t="s">
        <v>2222</v>
      </c>
      <c r="H164">
        <v>6</v>
      </c>
      <c r="I164">
        <v>135</v>
      </c>
      <c r="J164">
        <v>0.36394489201124303</v>
      </c>
      <c r="K164">
        <v>13752</v>
      </c>
      <c r="L164">
        <v>499664.82082566101</v>
      </c>
      <c r="M164">
        <v>701.91743173001998</v>
      </c>
      <c r="N164">
        <v>398.808540840163</v>
      </c>
      <c r="O164">
        <v>5.98553667476342</v>
      </c>
      <c r="P164">
        <v>701.91743173001998</v>
      </c>
      <c r="Q164">
        <v>0.3</v>
      </c>
      <c r="R164">
        <v>3</v>
      </c>
      <c r="S164">
        <v>1.7600361071788999</v>
      </c>
      <c r="T164" t="s">
        <v>2223</v>
      </c>
      <c r="U164">
        <v>1950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35">
      <c r="A165">
        <v>0</v>
      </c>
      <c r="B165" t="s">
        <v>2224</v>
      </c>
      <c r="C165" t="s">
        <v>1461</v>
      </c>
      <c r="D165">
        <v>0</v>
      </c>
      <c r="E165">
        <v>0</v>
      </c>
      <c r="F165">
        <v>0</v>
      </c>
      <c r="G165">
        <v>0</v>
      </c>
      <c r="H165">
        <v>6</v>
      </c>
      <c r="I165">
        <v>12</v>
      </c>
      <c r="J165">
        <v>6.6835464275684597E-2</v>
      </c>
      <c r="K165">
        <v>3011</v>
      </c>
      <c r="L165">
        <v>192990.46209192899</v>
      </c>
      <c r="M165">
        <v>8.5641472466060904</v>
      </c>
      <c r="N165">
        <v>247.85231897853799</v>
      </c>
      <c r="O165">
        <v>0.156073348430109</v>
      </c>
      <c r="P165">
        <v>8.5641472466060904</v>
      </c>
      <c r="Q165">
        <v>0.3</v>
      </c>
      <c r="R165">
        <v>3</v>
      </c>
      <c r="S165">
        <v>3.4553427952181699E-2</v>
      </c>
      <c r="T165" t="s">
        <v>2225</v>
      </c>
      <c r="U165">
        <v>1950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35">
      <c r="A166">
        <v>0</v>
      </c>
      <c r="B166" t="s">
        <v>2224</v>
      </c>
      <c r="C166" t="s">
        <v>1461</v>
      </c>
      <c r="D166">
        <v>0</v>
      </c>
      <c r="E166">
        <v>0</v>
      </c>
      <c r="F166">
        <v>0</v>
      </c>
      <c r="G166">
        <v>0</v>
      </c>
      <c r="H166">
        <v>6</v>
      </c>
      <c r="I166">
        <v>25</v>
      </c>
      <c r="J166">
        <v>0.112577010034</v>
      </c>
      <c r="K166">
        <v>5780</v>
      </c>
      <c r="L166">
        <v>371083.13974791602</v>
      </c>
      <c r="M166">
        <v>119.027615483633</v>
      </c>
      <c r="N166">
        <v>343.68507674596901</v>
      </c>
      <c r="O166">
        <v>1.5656108201241801</v>
      </c>
      <c r="P166">
        <v>119.027615483633</v>
      </c>
      <c r="Q166">
        <v>0.3</v>
      </c>
      <c r="R166">
        <v>3</v>
      </c>
      <c r="S166">
        <v>0.346327564206726</v>
      </c>
      <c r="T166" t="s">
        <v>2226</v>
      </c>
      <c r="U166">
        <v>1950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35">
      <c r="A167">
        <v>0</v>
      </c>
      <c r="B167" t="s">
        <v>2227</v>
      </c>
      <c r="C167" t="s">
        <v>1461</v>
      </c>
      <c r="D167">
        <v>0</v>
      </c>
      <c r="E167">
        <v>0</v>
      </c>
      <c r="F167">
        <v>0</v>
      </c>
      <c r="G167">
        <v>0</v>
      </c>
      <c r="H167">
        <v>6</v>
      </c>
      <c r="I167">
        <v>279</v>
      </c>
      <c r="J167">
        <v>9.1530706823516994E-2</v>
      </c>
      <c r="K167">
        <v>337</v>
      </c>
      <c r="L167">
        <v>33718.127049713701</v>
      </c>
      <c r="M167">
        <v>30.768580125021899</v>
      </c>
      <c r="N167">
        <v>103.59929142385499</v>
      </c>
      <c r="O167">
        <v>1.6760713593141101</v>
      </c>
      <c r="P167">
        <v>30.768580125021899</v>
      </c>
      <c r="Q167">
        <v>0.3</v>
      </c>
      <c r="R167">
        <v>3</v>
      </c>
      <c r="S167">
        <v>0.29699604796656798</v>
      </c>
      <c r="T167" t="s">
        <v>2230</v>
      </c>
      <c r="U167">
        <v>1950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35">
      <c r="A168">
        <v>0</v>
      </c>
      <c r="B168" t="s">
        <v>2227</v>
      </c>
      <c r="C168" t="s">
        <v>1691</v>
      </c>
      <c r="D168">
        <v>0</v>
      </c>
      <c r="E168">
        <v>0</v>
      </c>
      <c r="F168">
        <v>0</v>
      </c>
      <c r="G168" t="s">
        <v>2231</v>
      </c>
      <c r="H168">
        <v>6</v>
      </c>
      <c r="I168">
        <v>297</v>
      </c>
      <c r="J168">
        <v>0.19397205585164801</v>
      </c>
      <c r="K168">
        <v>43497</v>
      </c>
      <c r="L168">
        <v>4374876.9059816198</v>
      </c>
      <c r="M168">
        <v>1454.7269134128201</v>
      </c>
      <c r="N168">
        <v>1180.0705784024501</v>
      </c>
      <c r="O168">
        <v>6.9751222122482197</v>
      </c>
      <c r="P168">
        <v>1454.7269134128201</v>
      </c>
      <c r="Q168">
        <v>0.3</v>
      </c>
      <c r="R168">
        <v>3</v>
      </c>
      <c r="S168">
        <v>1.2327456849082601</v>
      </c>
      <c r="T168" t="s">
        <v>2232</v>
      </c>
      <c r="U168">
        <v>1950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35">
      <c r="A169">
        <v>0</v>
      </c>
      <c r="B169" t="s">
        <v>2227</v>
      </c>
      <c r="C169" t="s">
        <v>521</v>
      </c>
      <c r="D169" t="s">
        <v>1461</v>
      </c>
      <c r="E169">
        <v>0</v>
      </c>
      <c r="F169">
        <v>0</v>
      </c>
      <c r="G169">
        <v>0</v>
      </c>
      <c r="H169">
        <v>6</v>
      </c>
      <c r="I169">
        <v>82</v>
      </c>
      <c r="J169">
        <v>0.39968441692232198</v>
      </c>
      <c r="K169">
        <v>3075</v>
      </c>
      <c r="L169">
        <v>307272.45578284201</v>
      </c>
      <c r="M169">
        <v>692.043157247414</v>
      </c>
      <c r="N169">
        <v>312.74248260773601</v>
      </c>
      <c r="O169">
        <v>12.4798860153874</v>
      </c>
      <c r="P169">
        <v>692.043157247414</v>
      </c>
      <c r="Q169">
        <v>0.3</v>
      </c>
      <c r="R169">
        <v>3</v>
      </c>
      <c r="S169">
        <v>2.21282107719091</v>
      </c>
      <c r="T169" t="s">
        <v>2229</v>
      </c>
      <c r="U169">
        <v>1950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35">
      <c r="A170">
        <v>0</v>
      </c>
      <c r="B170" t="s">
        <v>2227</v>
      </c>
      <c r="C170" t="s">
        <v>1706</v>
      </c>
      <c r="D170">
        <v>0</v>
      </c>
      <c r="E170">
        <v>0</v>
      </c>
      <c r="F170">
        <v>0</v>
      </c>
      <c r="G170">
        <v>0</v>
      </c>
      <c r="H170">
        <v>6</v>
      </c>
      <c r="I170">
        <v>53</v>
      </c>
      <c r="J170">
        <v>1.0338099660556901</v>
      </c>
      <c r="K170">
        <v>3982</v>
      </c>
      <c r="L170">
        <v>398829.17205416999</v>
      </c>
      <c r="M170">
        <v>774.07251683284505</v>
      </c>
      <c r="N170">
        <v>356.30221492903797</v>
      </c>
      <c r="O170">
        <v>12.266792540248501</v>
      </c>
      <c r="P170">
        <v>774.07251683284505</v>
      </c>
      <c r="Q170">
        <v>0.3</v>
      </c>
      <c r="R170">
        <v>3</v>
      </c>
      <c r="S170">
        <v>2.17251671305779</v>
      </c>
      <c r="T170" t="s">
        <v>2228</v>
      </c>
      <c r="U170">
        <v>1950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35">
      <c r="A171">
        <v>0</v>
      </c>
      <c r="B171" t="s">
        <v>2219</v>
      </c>
      <c r="C171" t="s">
        <v>1461</v>
      </c>
      <c r="D171">
        <v>0</v>
      </c>
      <c r="E171">
        <v>0</v>
      </c>
      <c r="F171">
        <v>0</v>
      </c>
      <c r="G171">
        <v>0</v>
      </c>
      <c r="H171">
        <v>6</v>
      </c>
      <c r="I171">
        <v>54</v>
      </c>
      <c r="J171">
        <v>0.19315701727288601</v>
      </c>
      <c r="K171">
        <v>14056</v>
      </c>
      <c r="L171">
        <v>691666.86199808097</v>
      </c>
      <c r="M171">
        <v>422.76932442495303</v>
      </c>
      <c r="N171">
        <v>469.21679437090501</v>
      </c>
      <c r="O171">
        <v>3.5659281943041199</v>
      </c>
      <c r="P171">
        <v>422.76932442495303</v>
      </c>
      <c r="Q171">
        <v>0.3</v>
      </c>
      <c r="R171">
        <v>3</v>
      </c>
      <c r="S171">
        <v>0.90101064049033897</v>
      </c>
      <c r="T171" t="s">
        <v>2220</v>
      </c>
      <c r="U171">
        <v>1950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35">
      <c r="A172">
        <v>0</v>
      </c>
      <c r="B172" t="s">
        <v>2235</v>
      </c>
      <c r="C172" t="s">
        <v>1461</v>
      </c>
      <c r="D172">
        <v>0</v>
      </c>
      <c r="E172">
        <v>0</v>
      </c>
      <c r="F172">
        <v>0</v>
      </c>
      <c r="G172">
        <v>0</v>
      </c>
      <c r="H172">
        <v>6</v>
      </c>
      <c r="I172">
        <v>84</v>
      </c>
      <c r="J172">
        <v>0.17370149379607699</v>
      </c>
      <c r="K172">
        <v>360</v>
      </c>
      <c r="L172">
        <v>22905.2235173279</v>
      </c>
      <c r="M172">
        <v>106.85558168541399</v>
      </c>
      <c r="N172">
        <v>85.387113142528307</v>
      </c>
      <c r="O172">
        <v>5.6317836471347196</v>
      </c>
      <c r="P172">
        <v>106.85558168541399</v>
      </c>
      <c r="Q172">
        <v>0.3</v>
      </c>
      <c r="R172">
        <v>3</v>
      </c>
      <c r="S172">
        <v>1.2514251595208601</v>
      </c>
      <c r="T172" t="s">
        <v>2237</v>
      </c>
      <c r="U172">
        <v>1950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35">
      <c r="A173">
        <v>0</v>
      </c>
      <c r="B173" t="s">
        <v>2235</v>
      </c>
      <c r="C173" t="s">
        <v>1461</v>
      </c>
      <c r="D173">
        <v>0</v>
      </c>
      <c r="E173">
        <v>0</v>
      </c>
      <c r="F173">
        <v>0</v>
      </c>
      <c r="G173">
        <v>0</v>
      </c>
      <c r="H173">
        <v>6</v>
      </c>
      <c r="I173">
        <v>35</v>
      </c>
      <c r="J173">
        <v>0.26519707075101101</v>
      </c>
      <c r="K173">
        <v>115</v>
      </c>
      <c r="L173">
        <v>7287.5685557102697</v>
      </c>
      <c r="M173">
        <v>222.29206535869</v>
      </c>
      <c r="N173">
        <v>48.163317135810999</v>
      </c>
      <c r="O173">
        <v>20.728841978064899</v>
      </c>
      <c r="P173">
        <v>222.29206535869</v>
      </c>
      <c r="Q173">
        <v>0.3</v>
      </c>
      <c r="R173">
        <v>3</v>
      </c>
      <c r="S173">
        <v>4.6153811360598498</v>
      </c>
      <c r="T173" t="s">
        <v>2236</v>
      </c>
      <c r="U173">
        <v>1950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x14ac:dyDescent="0.35">
      <c r="A174">
        <v>0</v>
      </c>
      <c r="B174" t="s">
        <v>2235</v>
      </c>
      <c r="C174" t="s">
        <v>521</v>
      </c>
      <c r="D174" t="s">
        <v>521</v>
      </c>
      <c r="E174" t="s">
        <v>1709</v>
      </c>
      <c r="F174" t="s">
        <v>1710</v>
      </c>
      <c r="G174">
        <v>0</v>
      </c>
      <c r="H174">
        <v>6</v>
      </c>
      <c r="I174">
        <v>93</v>
      </c>
      <c r="J174">
        <v>0.69990649427469598</v>
      </c>
      <c r="K174">
        <v>74600</v>
      </c>
      <c r="L174">
        <v>4775574.2101658098</v>
      </c>
      <c r="M174">
        <v>16913.332467435099</v>
      </c>
      <c r="N174">
        <v>1232.92841775186</v>
      </c>
      <c r="O174">
        <v>61.9241098232296</v>
      </c>
      <c r="P174">
        <v>16913.332467435099</v>
      </c>
      <c r="Q174">
        <v>0.3</v>
      </c>
      <c r="R174">
        <v>3</v>
      </c>
      <c r="S174">
        <v>13.7180165725071</v>
      </c>
      <c r="T174" t="s">
        <v>2238</v>
      </c>
      <c r="U174">
        <v>1950</v>
      </c>
      <c r="W174">
        <v>2958.5716648890402</v>
      </c>
      <c r="X174">
        <v>5351.2620922271999</v>
      </c>
      <c r="Y174">
        <v>2177.0528281111401</v>
      </c>
      <c r="Z174">
        <v>323.78701544784701</v>
      </c>
      <c r="AA174">
        <v>98.703089598085796</v>
      </c>
      <c r="AB174">
        <v>14273.7108147776</v>
      </c>
      <c r="AC174">
        <v>792.71469005014501</v>
      </c>
      <c r="AE174">
        <v>174.845939045878</v>
      </c>
      <c r="AF174">
        <v>29.916289415870899</v>
      </c>
      <c r="AG174">
        <v>0.13854804819345601</v>
      </c>
      <c r="AH174">
        <v>15.398248987537</v>
      </c>
      <c r="AI174">
        <v>196.894306712598</v>
      </c>
      <c r="AJ174">
        <v>83.938905458814801</v>
      </c>
      <c r="AK174">
        <v>413.36333688612302</v>
      </c>
      <c r="AL174">
        <v>757.60694242566899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209.01281462258501</v>
      </c>
      <c r="AZ174">
        <v>129.39242225234599</v>
      </c>
    </row>
    <row r="175" spans="1:52" x14ac:dyDescent="0.35">
      <c r="A175">
        <v>0</v>
      </c>
      <c r="B175" t="s">
        <v>2239</v>
      </c>
      <c r="C175" t="s">
        <v>1461</v>
      </c>
      <c r="D175">
        <v>0</v>
      </c>
      <c r="E175">
        <v>0</v>
      </c>
      <c r="F175">
        <v>0</v>
      </c>
      <c r="G175">
        <v>0</v>
      </c>
      <c r="H175">
        <v>6</v>
      </c>
      <c r="I175">
        <v>62</v>
      </c>
      <c r="J175">
        <v>0.30900108233197798</v>
      </c>
      <c r="K175">
        <v>130</v>
      </c>
      <c r="L175">
        <v>8723.3926914048297</v>
      </c>
      <c r="M175">
        <v>107.489196351603</v>
      </c>
      <c r="N175">
        <v>52.694801780987703</v>
      </c>
      <c r="O175">
        <v>9.4274261649041993</v>
      </c>
      <c r="P175">
        <v>107.489196351603</v>
      </c>
      <c r="Q175">
        <v>0.3</v>
      </c>
      <c r="R175">
        <v>3</v>
      </c>
      <c r="S175">
        <v>2.0398444005607002</v>
      </c>
      <c r="T175" t="s">
        <v>2240</v>
      </c>
      <c r="U175">
        <v>1950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35">
      <c r="A176">
        <v>0</v>
      </c>
      <c r="B176" t="s">
        <v>2239</v>
      </c>
      <c r="C176" t="s">
        <v>521</v>
      </c>
      <c r="D176" t="s">
        <v>521</v>
      </c>
      <c r="E176" t="s">
        <v>1461</v>
      </c>
      <c r="F176" t="s">
        <v>1681</v>
      </c>
      <c r="G176" t="s">
        <v>2241</v>
      </c>
      <c r="H176">
        <v>6</v>
      </c>
      <c r="I176">
        <v>95</v>
      </c>
      <c r="J176">
        <v>0.38766610466785401</v>
      </c>
      <c r="K176">
        <v>31252</v>
      </c>
      <c r="L176">
        <v>2005269.0091907</v>
      </c>
      <c r="M176">
        <v>5222.3393914077196</v>
      </c>
      <c r="N176">
        <v>798.93488475805998</v>
      </c>
      <c r="O176">
        <v>29.5410674795414</v>
      </c>
      <c r="P176">
        <v>5222.3393914077196</v>
      </c>
      <c r="Q176">
        <v>0.3</v>
      </c>
      <c r="R176">
        <v>3</v>
      </c>
      <c r="S176">
        <v>6.5366270656577798</v>
      </c>
      <c r="T176" t="s">
        <v>2242</v>
      </c>
      <c r="U176">
        <v>1950</v>
      </c>
      <c r="W176">
        <v>4.9027911586563299E-4</v>
      </c>
      <c r="X176">
        <v>1319.2831554936399</v>
      </c>
      <c r="Y176">
        <v>1771.13368787846</v>
      </c>
      <c r="Z176">
        <v>16.787611336534798</v>
      </c>
      <c r="AA176">
        <v>1236.0520410664701</v>
      </c>
      <c r="AB176">
        <v>4734.7296973238899</v>
      </c>
      <c r="AC176">
        <v>467.40391684939402</v>
      </c>
      <c r="AE176">
        <v>117.398961239614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117.398961239614</v>
      </c>
      <c r="AZ176">
        <v>117.398961239614</v>
      </c>
    </row>
    <row r="177" spans="1:52" x14ac:dyDescent="0.35">
      <c r="A177">
        <v>0</v>
      </c>
      <c r="B177" t="s">
        <v>2243</v>
      </c>
      <c r="C177" t="s">
        <v>1461</v>
      </c>
      <c r="D177">
        <v>0</v>
      </c>
      <c r="E177">
        <v>0</v>
      </c>
      <c r="F177">
        <v>0</v>
      </c>
      <c r="G177">
        <v>0</v>
      </c>
      <c r="H177">
        <v>6</v>
      </c>
      <c r="I177">
        <v>191</v>
      </c>
      <c r="J177">
        <v>9.2986162478837897E-2</v>
      </c>
      <c r="K177">
        <v>774</v>
      </c>
      <c r="L177">
        <v>76539.498167597601</v>
      </c>
      <c r="M177">
        <v>97.356734936033504</v>
      </c>
      <c r="N177">
        <v>156.087408045275</v>
      </c>
      <c r="O177">
        <v>3.4994155727281901</v>
      </c>
      <c r="P177">
        <v>97.356734936033504</v>
      </c>
      <c r="Q177">
        <v>0.3</v>
      </c>
      <c r="R177">
        <v>3</v>
      </c>
      <c r="S177">
        <v>0.62373215210155497</v>
      </c>
      <c r="T177" t="s">
        <v>2247</v>
      </c>
      <c r="U177">
        <v>1950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35">
      <c r="A178">
        <v>0</v>
      </c>
      <c r="B178" t="s">
        <v>2243</v>
      </c>
      <c r="C178" t="s">
        <v>1461</v>
      </c>
      <c r="D178">
        <v>0</v>
      </c>
      <c r="E178">
        <v>0</v>
      </c>
      <c r="F178">
        <v>0</v>
      </c>
      <c r="G178">
        <v>0</v>
      </c>
      <c r="H178">
        <v>6</v>
      </c>
      <c r="I178">
        <v>29</v>
      </c>
      <c r="J178">
        <v>0.189079496038286</v>
      </c>
      <c r="K178">
        <v>360</v>
      </c>
      <c r="L178">
        <v>35704.105778212201</v>
      </c>
      <c r="M178">
        <v>188.52985761926701</v>
      </c>
      <c r="N178">
        <v>106.606612583632</v>
      </c>
      <c r="O178">
        <v>9.9363959504022308</v>
      </c>
      <c r="P178">
        <v>188.52985761926701</v>
      </c>
      <c r="Q178">
        <v>0.3</v>
      </c>
      <c r="R178">
        <v>3</v>
      </c>
      <c r="S178">
        <v>1.76846307231988</v>
      </c>
      <c r="T178" t="s">
        <v>2245</v>
      </c>
      <c r="U178">
        <v>1950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35">
      <c r="A179">
        <v>0</v>
      </c>
      <c r="B179" t="s">
        <v>2243</v>
      </c>
      <c r="C179" t="s">
        <v>1461</v>
      </c>
      <c r="D179">
        <v>0</v>
      </c>
      <c r="E179">
        <v>0</v>
      </c>
      <c r="F179">
        <v>0</v>
      </c>
      <c r="G179">
        <v>0</v>
      </c>
      <c r="H179">
        <v>6</v>
      </c>
      <c r="I179">
        <v>207</v>
      </c>
      <c r="J179">
        <v>0.30429850437500999</v>
      </c>
      <c r="K179">
        <v>1169</v>
      </c>
      <c r="L179">
        <v>117222.93866686401</v>
      </c>
      <c r="M179">
        <v>267.15537776346702</v>
      </c>
      <c r="N179">
        <v>193.16630209531601</v>
      </c>
      <c r="O179">
        <v>7.8136987836026304</v>
      </c>
      <c r="P179">
        <v>267.15537776346702</v>
      </c>
      <c r="Q179">
        <v>0.3</v>
      </c>
      <c r="R179">
        <v>3</v>
      </c>
      <c r="S179">
        <v>1.3830330387110701</v>
      </c>
      <c r="T179" t="s">
        <v>2249</v>
      </c>
      <c r="U179">
        <v>1950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35">
      <c r="A180">
        <v>0</v>
      </c>
      <c r="B180" t="s">
        <v>2243</v>
      </c>
      <c r="C180" t="s">
        <v>521</v>
      </c>
      <c r="D180" t="s">
        <v>521</v>
      </c>
      <c r="E180" t="s">
        <v>1461</v>
      </c>
      <c r="F180" t="s">
        <v>1681</v>
      </c>
      <c r="G180">
        <v>0</v>
      </c>
      <c r="H180">
        <v>6</v>
      </c>
      <c r="I180">
        <v>46</v>
      </c>
      <c r="J180">
        <v>0.321940762042558</v>
      </c>
      <c r="K180">
        <v>115</v>
      </c>
      <c r="L180">
        <v>11812.5282587006</v>
      </c>
      <c r="M180">
        <v>145.04103394795499</v>
      </c>
      <c r="N180">
        <v>61.319201931938203</v>
      </c>
      <c r="O180">
        <v>13.5251461548614</v>
      </c>
      <c r="P180">
        <v>145.04103394795499</v>
      </c>
      <c r="Q180">
        <v>0.3</v>
      </c>
      <c r="R180">
        <v>3</v>
      </c>
      <c r="S180">
        <v>2.3653444496708298</v>
      </c>
      <c r="T180" t="s">
        <v>2246</v>
      </c>
      <c r="U180">
        <v>1950</v>
      </c>
      <c r="W180">
        <v>0</v>
      </c>
      <c r="X180">
        <v>0</v>
      </c>
      <c r="Y180">
        <v>64.8546634035919</v>
      </c>
      <c r="Z180">
        <v>0</v>
      </c>
      <c r="AA180">
        <v>35.012237399146002</v>
      </c>
      <c r="AB180">
        <v>138.87693104786601</v>
      </c>
      <c r="AC180">
        <v>10.0409162928488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35">
      <c r="A181">
        <v>0</v>
      </c>
      <c r="B181" t="s">
        <v>2243</v>
      </c>
      <c r="C181" t="s">
        <v>521</v>
      </c>
      <c r="D181">
        <v>0</v>
      </c>
      <c r="E181">
        <v>0</v>
      </c>
      <c r="F181">
        <v>0</v>
      </c>
      <c r="G181">
        <v>0</v>
      </c>
      <c r="H181">
        <v>6</v>
      </c>
      <c r="I181">
        <v>200</v>
      </c>
      <c r="J181">
        <v>0.75503377639564795</v>
      </c>
      <c r="K181">
        <v>37210</v>
      </c>
      <c r="L181">
        <v>3732770.4967605998</v>
      </c>
      <c r="M181">
        <v>11790.583137675099</v>
      </c>
      <c r="N181">
        <v>1090.0356654596501</v>
      </c>
      <c r="O181">
        <v>61.123110912504998</v>
      </c>
      <c r="P181">
        <v>11790.583137675099</v>
      </c>
      <c r="Q181">
        <v>0.3</v>
      </c>
      <c r="R181">
        <v>3</v>
      </c>
      <c r="S181">
        <v>10.816694821359899</v>
      </c>
      <c r="T181" t="s">
        <v>2248</v>
      </c>
      <c r="U181">
        <v>1950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35">
      <c r="A182">
        <v>0</v>
      </c>
      <c r="B182" t="s">
        <v>2243</v>
      </c>
      <c r="C182" t="s">
        <v>521</v>
      </c>
      <c r="D182" t="s">
        <v>521</v>
      </c>
      <c r="E182" t="s">
        <v>1461</v>
      </c>
      <c r="F182" t="s">
        <v>1681</v>
      </c>
      <c r="G182">
        <v>0</v>
      </c>
      <c r="H182">
        <v>6</v>
      </c>
      <c r="I182">
        <v>4</v>
      </c>
      <c r="J182">
        <v>0.830293650255987</v>
      </c>
      <c r="K182">
        <v>127</v>
      </c>
      <c r="L182">
        <v>12385.4081151356</v>
      </c>
      <c r="M182">
        <v>230.66459200220999</v>
      </c>
      <c r="N182">
        <v>62.788516843994799</v>
      </c>
      <c r="O182">
        <v>20.4681727204973</v>
      </c>
      <c r="P182">
        <v>230.66459200220999</v>
      </c>
      <c r="Q182">
        <v>0.3</v>
      </c>
      <c r="R182">
        <v>3</v>
      </c>
      <c r="S182">
        <v>3.6736747990929999</v>
      </c>
      <c r="T182" t="s">
        <v>2244</v>
      </c>
      <c r="U182">
        <v>1950</v>
      </c>
      <c r="W182">
        <v>0</v>
      </c>
      <c r="X182">
        <v>10.0409162928489</v>
      </c>
      <c r="Y182">
        <v>0</v>
      </c>
      <c r="Z182">
        <v>0</v>
      </c>
      <c r="AA182">
        <v>0</v>
      </c>
      <c r="AB182">
        <v>96.0721938588364</v>
      </c>
      <c r="AC182">
        <v>9.6661612106401194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35">
      <c r="A183">
        <v>0</v>
      </c>
      <c r="B183" t="s">
        <v>2250</v>
      </c>
      <c r="C183" t="s">
        <v>1461</v>
      </c>
      <c r="D183">
        <v>0</v>
      </c>
      <c r="E183">
        <v>0</v>
      </c>
      <c r="F183">
        <v>0</v>
      </c>
      <c r="G183">
        <v>0</v>
      </c>
      <c r="H183">
        <v>6</v>
      </c>
      <c r="I183">
        <v>65</v>
      </c>
      <c r="J183">
        <v>3.5496150459822698E-2</v>
      </c>
      <c r="K183">
        <v>210</v>
      </c>
      <c r="L183">
        <v>16785.273050444801</v>
      </c>
      <c r="M183">
        <v>4.0719105932538904</v>
      </c>
      <c r="N183">
        <v>73.095269027830597</v>
      </c>
      <c r="O183">
        <v>0.28098852611258002</v>
      </c>
      <c r="P183">
        <v>4.0719105932538904</v>
      </c>
      <c r="Q183">
        <v>0.3</v>
      </c>
      <c r="R183">
        <v>3</v>
      </c>
      <c r="S183">
        <v>5.5706896594135802E-2</v>
      </c>
      <c r="T183" t="s">
        <v>2255</v>
      </c>
      <c r="U183">
        <v>1950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35">
      <c r="A184">
        <v>0</v>
      </c>
      <c r="B184" t="s">
        <v>2250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6</v>
      </c>
      <c r="I184">
        <v>58</v>
      </c>
      <c r="J184">
        <v>8.5192936480879305E-2</v>
      </c>
      <c r="K184">
        <v>367</v>
      </c>
      <c r="L184">
        <v>30103.309519556999</v>
      </c>
      <c r="M184">
        <v>27.208322164298298</v>
      </c>
      <c r="N184">
        <v>97.888615410197801</v>
      </c>
      <c r="O184">
        <v>1.42026285608378</v>
      </c>
      <c r="P184">
        <v>27.208322164298298</v>
      </c>
      <c r="Q184">
        <v>0.3</v>
      </c>
      <c r="R184">
        <v>3</v>
      </c>
      <c r="S184">
        <v>0.27795185426091801</v>
      </c>
      <c r="T184" t="s">
        <v>2251</v>
      </c>
      <c r="U184">
        <v>1950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35">
      <c r="A185">
        <v>0</v>
      </c>
      <c r="B185" t="s">
        <v>2250</v>
      </c>
      <c r="C185" t="s">
        <v>1461</v>
      </c>
      <c r="D185">
        <v>0</v>
      </c>
      <c r="E185">
        <v>0</v>
      </c>
      <c r="F185">
        <v>0</v>
      </c>
      <c r="G185">
        <v>0</v>
      </c>
      <c r="H185">
        <v>6</v>
      </c>
      <c r="I185">
        <v>102</v>
      </c>
      <c r="J185">
        <v>0.17327772667601199</v>
      </c>
      <c r="K185">
        <v>133</v>
      </c>
      <c r="L185">
        <v>10393.440277149601</v>
      </c>
      <c r="M185">
        <v>65.505800506048402</v>
      </c>
      <c r="N185">
        <v>57.518125766383598</v>
      </c>
      <c r="O185">
        <v>5.6800732680452697</v>
      </c>
      <c r="P185">
        <v>65.505800506048502</v>
      </c>
      <c r="Q185">
        <v>0.3</v>
      </c>
      <c r="R185">
        <v>3</v>
      </c>
      <c r="S185">
        <v>1.1388723056121</v>
      </c>
      <c r="T185" t="s">
        <v>2256</v>
      </c>
      <c r="U185">
        <v>1950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35">
      <c r="A186">
        <v>0</v>
      </c>
      <c r="B186" t="s">
        <v>2250</v>
      </c>
      <c r="C186" t="s">
        <v>1461</v>
      </c>
      <c r="D186">
        <v>0</v>
      </c>
      <c r="E186">
        <v>0</v>
      </c>
      <c r="F186">
        <v>0</v>
      </c>
      <c r="G186">
        <v>0</v>
      </c>
      <c r="H186">
        <v>6</v>
      </c>
      <c r="I186">
        <v>109</v>
      </c>
      <c r="J186">
        <v>0.195674310514412</v>
      </c>
      <c r="K186">
        <v>223</v>
      </c>
      <c r="L186">
        <v>17527.245126549202</v>
      </c>
      <c r="M186">
        <v>129.21716142177601</v>
      </c>
      <c r="N186">
        <v>74.693342416491703</v>
      </c>
      <c r="O186">
        <v>8.6530211437599398</v>
      </c>
      <c r="P186">
        <v>129.21716142177601</v>
      </c>
      <c r="Q186">
        <v>0.3</v>
      </c>
      <c r="R186">
        <v>3</v>
      </c>
      <c r="S186">
        <v>1.72996892683231</v>
      </c>
      <c r="T186" t="s">
        <v>2257</v>
      </c>
      <c r="U186">
        <v>1950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35">
      <c r="A187">
        <v>0</v>
      </c>
      <c r="B187" t="s">
        <v>2250</v>
      </c>
      <c r="C187" t="s">
        <v>1461</v>
      </c>
      <c r="D187">
        <v>0</v>
      </c>
      <c r="E187">
        <v>0</v>
      </c>
      <c r="F187">
        <v>0</v>
      </c>
      <c r="G187">
        <v>0</v>
      </c>
      <c r="H187">
        <v>6</v>
      </c>
      <c r="I187">
        <v>124</v>
      </c>
      <c r="J187">
        <v>0.19855707197191799</v>
      </c>
      <c r="K187">
        <v>1330</v>
      </c>
      <c r="L187">
        <v>107260.885619063</v>
      </c>
      <c r="M187">
        <v>96.361102198282595</v>
      </c>
      <c r="N187">
        <v>184.776081496975</v>
      </c>
      <c r="O187">
        <v>2.6422623618070999</v>
      </c>
      <c r="P187">
        <v>96.361102198282595</v>
      </c>
      <c r="Q187">
        <v>0.3</v>
      </c>
      <c r="R187">
        <v>3</v>
      </c>
      <c r="S187">
        <v>0.521502033258888</v>
      </c>
      <c r="T187" t="s">
        <v>2259</v>
      </c>
      <c r="U187">
        <v>1950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35">
      <c r="A188">
        <v>0</v>
      </c>
      <c r="B188" t="s">
        <v>2250</v>
      </c>
      <c r="C188" t="s">
        <v>1461</v>
      </c>
      <c r="D188">
        <v>0</v>
      </c>
      <c r="E188">
        <v>0</v>
      </c>
      <c r="F188">
        <v>0</v>
      </c>
      <c r="G188">
        <v>0</v>
      </c>
      <c r="H188">
        <v>6</v>
      </c>
      <c r="I188">
        <v>110</v>
      </c>
      <c r="J188">
        <v>0.25213793648723298</v>
      </c>
      <c r="K188">
        <v>133</v>
      </c>
      <c r="L188">
        <v>10514.0889152047</v>
      </c>
      <c r="M188">
        <v>57.0210282728764</v>
      </c>
      <c r="N188">
        <v>57.851002116861103</v>
      </c>
      <c r="O188">
        <v>4.9443502087927804</v>
      </c>
      <c r="P188">
        <v>57.0210282728764</v>
      </c>
      <c r="Q188">
        <v>0.3</v>
      </c>
      <c r="R188">
        <v>3</v>
      </c>
      <c r="S188">
        <v>0.98565325035669904</v>
      </c>
      <c r="T188" t="s">
        <v>2258</v>
      </c>
      <c r="U188">
        <v>1950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35">
      <c r="A189">
        <v>0</v>
      </c>
      <c r="B189" t="s">
        <v>2250</v>
      </c>
      <c r="C189" t="s">
        <v>2252</v>
      </c>
      <c r="D189">
        <v>0</v>
      </c>
      <c r="E189">
        <v>0</v>
      </c>
      <c r="F189">
        <v>0</v>
      </c>
      <c r="G189" t="s">
        <v>2253</v>
      </c>
      <c r="H189">
        <v>6</v>
      </c>
      <c r="I189">
        <v>61</v>
      </c>
      <c r="J189">
        <v>1.1758728695570999</v>
      </c>
      <c r="K189">
        <v>4917</v>
      </c>
      <c r="L189">
        <v>399616.39311260701</v>
      </c>
      <c r="M189">
        <v>972.533683155473</v>
      </c>
      <c r="N189">
        <v>356.653681614042</v>
      </c>
      <c r="O189">
        <v>13.869300172069</v>
      </c>
      <c r="P189">
        <v>972.533683155473</v>
      </c>
      <c r="Q189">
        <v>0.3</v>
      </c>
      <c r="R189">
        <v>3</v>
      </c>
      <c r="S189">
        <v>2.72682922759763</v>
      </c>
      <c r="T189" t="s">
        <v>2254</v>
      </c>
      <c r="U189">
        <v>1950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35">
      <c r="A190">
        <v>0</v>
      </c>
      <c r="B190" t="s">
        <v>2250</v>
      </c>
      <c r="C190" t="s">
        <v>521</v>
      </c>
      <c r="D190">
        <v>0</v>
      </c>
      <c r="E190">
        <v>0</v>
      </c>
      <c r="F190">
        <v>0</v>
      </c>
      <c r="G190">
        <v>0</v>
      </c>
      <c r="H190">
        <v>6</v>
      </c>
      <c r="I190">
        <v>127</v>
      </c>
      <c r="J190">
        <v>1.6572250141622999</v>
      </c>
      <c r="K190">
        <v>27044</v>
      </c>
      <c r="L190">
        <v>2193591.4455077802</v>
      </c>
      <c r="M190">
        <v>11871.936136427201</v>
      </c>
      <c r="N190">
        <v>835.60866639433596</v>
      </c>
      <c r="O190">
        <v>72.191503718365297</v>
      </c>
      <c r="P190">
        <v>11871.936136427201</v>
      </c>
      <c r="Q190">
        <v>0.3</v>
      </c>
      <c r="R190">
        <v>3</v>
      </c>
      <c r="S190">
        <v>14.207531125370901</v>
      </c>
      <c r="T190" t="s">
        <v>2260</v>
      </c>
      <c r="U190">
        <v>1950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35">
      <c r="A191">
        <v>0</v>
      </c>
      <c r="B191" t="s">
        <v>2261</v>
      </c>
      <c r="C191" t="s">
        <v>1461</v>
      </c>
      <c r="D191">
        <v>0</v>
      </c>
      <c r="E191">
        <v>0</v>
      </c>
      <c r="F191">
        <v>0</v>
      </c>
      <c r="G191">
        <v>0</v>
      </c>
      <c r="H191">
        <v>6</v>
      </c>
      <c r="I191">
        <v>93</v>
      </c>
      <c r="J191">
        <v>0.31788730311337299</v>
      </c>
      <c r="K191">
        <v>2195</v>
      </c>
      <c r="L191">
        <v>220782.569967861</v>
      </c>
      <c r="M191">
        <v>683.87912244190795</v>
      </c>
      <c r="N191">
        <v>265.09861319485299</v>
      </c>
      <c r="O191">
        <v>14.5969487577041</v>
      </c>
      <c r="P191">
        <v>683.87912244190795</v>
      </c>
      <c r="Q191">
        <v>0.3</v>
      </c>
      <c r="R191">
        <v>3</v>
      </c>
      <c r="S191">
        <v>2.57971595626281</v>
      </c>
      <c r="T191" t="s">
        <v>2263</v>
      </c>
      <c r="U191">
        <v>1950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x14ac:dyDescent="0.35">
      <c r="A192">
        <v>0</v>
      </c>
      <c r="B192" t="s">
        <v>2261</v>
      </c>
      <c r="C192" t="s">
        <v>521</v>
      </c>
      <c r="D192" t="s">
        <v>521</v>
      </c>
      <c r="E192" t="s">
        <v>1461</v>
      </c>
      <c r="F192" t="s">
        <v>1681</v>
      </c>
      <c r="G192">
        <v>0</v>
      </c>
      <c r="H192">
        <v>6</v>
      </c>
      <c r="I192">
        <v>72</v>
      </c>
      <c r="J192">
        <v>0.42253504714983298</v>
      </c>
      <c r="K192">
        <v>27937</v>
      </c>
      <c r="L192">
        <v>2799185.7653461401</v>
      </c>
      <c r="M192">
        <v>4007.8844442213299</v>
      </c>
      <c r="N192">
        <v>943.93246706245702</v>
      </c>
      <c r="O192">
        <v>23.978681961509299</v>
      </c>
      <c r="P192">
        <v>4007.8844442213399</v>
      </c>
      <c r="Q192">
        <v>0.3</v>
      </c>
      <c r="R192">
        <v>3</v>
      </c>
      <c r="S192">
        <v>4.2459440522201497</v>
      </c>
      <c r="T192" t="s">
        <v>2262</v>
      </c>
      <c r="U192">
        <v>1950</v>
      </c>
      <c r="W192">
        <v>0</v>
      </c>
      <c r="X192">
        <v>729.766713960429</v>
      </c>
      <c r="Y192">
        <v>105.647838611922</v>
      </c>
      <c r="Z192">
        <v>36.060604223232502</v>
      </c>
      <c r="AA192">
        <v>258.630317348728</v>
      </c>
      <c r="AB192">
        <v>2517.0012578759302</v>
      </c>
      <c r="AC192">
        <v>1058.55057452305</v>
      </c>
      <c r="AE192">
        <v>185.20736714271999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185.20736714271999</v>
      </c>
      <c r="AZ192">
        <v>185.20736714271999</v>
      </c>
    </row>
    <row r="193" spans="1:52" x14ac:dyDescent="0.35">
      <c r="A193">
        <v>0</v>
      </c>
      <c r="B193" t="s">
        <v>2264</v>
      </c>
      <c r="C193" t="s">
        <v>1461</v>
      </c>
      <c r="D193">
        <v>0</v>
      </c>
      <c r="E193">
        <v>0</v>
      </c>
      <c r="F193">
        <v>0</v>
      </c>
      <c r="G193">
        <v>0</v>
      </c>
      <c r="H193">
        <v>6</v>
      </c>
      <c r="I193">
        <v>94</v>
      </c>
      <c r="J193">
        <v>5.5826074200546999E-2</v>
      </c>
      <c r="K193">
        <v>6863</v>
      </c>
      <c r="L193">
        <v>438847.48274045601</v>
      </c>
      <c r="M193">
        <v>75.836886102434505</v>
      </c>
      <c r="N193">
        <v>373.75057496030399</v>
      </c>
      <c r="O193">
        <v>0.915426526512507</v>
      </c>
      <c r="P193">
        <v>75.836886102434505</v>
      </c>
      <c r="Q193">
        <v>0.3</v>
      </c>
      <c r="R193">
        <v>1</v>
      </c>
      <c r="S193">
        <v>0.202907744317153</v>
      </c>
      <c r="T193" t="s">
        <v>2267</v>
      </c>
      <c r="U193">
        <v>1950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35">
      <c r="A194">
        <v>0</v>
      </c>
      <c r="B194" t="s">
        <v>2264</v>
      </c>
      <c r="C194" t="s">
        <v>1461</v>
      </c>
      <c r="D194">
        <v>0</v>
      </c>
      <c r="E194">
        <v>0</v>
      </c>
      <c r="F194">
        <v>0</v>
      </c>
      <c r="G194">
        <v>0</v>
      </c>
      <c r="H194">
        <v>6</v>
      </c>
      <c r="I194">
        <v>9</v>
      </c>
      <c r="J194">
        <v>9.5194265109099604E-2</v>
      </c>
      <c r="K194">
        <v>971</v>
      </c>
      <c r="L194">
        <v>62135.924623093902</v>
      </c>
      <c r="M194">
        <v>43.648383755683</v>
      </c>
      <c r="N194">
        <v>140.63598079688401</v>
      </c>
      <c r="O194">
        <v>1.40074329410745</v>
      </c>
      <c r="P194">
        <v>43.648383755683</v>
      </c>
      <c r="Q194">
        <v>0.3</v>
      </c>
      <c r="R194">
        <v>1</v>
      </c>
      <c r="S194">
        <v>0.31036427170599301</v>
      </c>
      <c r="T194" t="s">
        <v>2265</v>
      </c>
      <c r="U194">
        <v>1950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35">
      <c r="A195">
        <v>0</v>
      </c>
      <c r="B195" t="s">
        <v>2264</v>
      </c>
      <c r="C195" t="s">
        <v>1691</v>
      </c>
      <c r="D195">
        <v>0</v>
      </c>
      <c r="E195">
        <v>0</v>
      </c>
      <c r="F195">
        <v>0</v>
      </c>
      <c r="G195">
        <v>0</v>
      </c>
      <c r="H195">
        <v>6</v>
      </c>
      <c r="I195">
        <v>89</v>
      </c>
      <c r="J195">
        <v>0.22390534846164301</v>
      </c>
      <c r="K195">
        <v>18926</v>
      </c>
      <c r="L195">
        <v>1216963.0325539201</v>
      </c>
      <c r="M195">
        <v>488.21629907374</v>
      </c>
      <c r="N195">
        <v>622.39164870852801</v>
      </c>
      <c r="O195">
        <v>3.5488108833062499</v>
      </c>
      <c r="P195">
        <v>488.21629907374</v>
      </c>
      <c r="Q195">
        <v>0.3</v>
      </c>
      <c r="R195">
        <v>1</v>
      </c>
      <c r="S195">
        <v>0.78441974613058496</v>
      </c>
      <c r="T195" t="s">
        <v>2266</v>
      </c>
      <c r="U195">
        <v>1950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35">
      <c r="A196">
        <v>0</v>
      </c>
      <c r="B196" t="s">
        <v>2268</v>
      </c>
      <c r="C196" t="s">
        <v>1461</v>
      </c>
      <c r="D196">
        <v>0</v>
      </c>
      <c r="E196">
        <v>0</v>
      </c>
      <c r="F196">
        <v>0</v>
      </c>
      <c r="G196">
        <v>0</v>
      </c>
      <c r="H196">
        <v>6</v>
      </c>
      <c r="I196">
        <v>3</v>
      </c>
      <c r="J196">
        <v>8.5403119722301399E-2</v>
      </c>
      <c r="K196">
        <v>812</v>
      </c>
      <c r="L196">
        <v>39851.500316275196</v>
      </c>
      <c r="M196">
        <v>26.8865305310987</v>
      </c>
      <c r="N196">
        <v>112.628267011114</v>
      </c>
      <c r="O196">
        <v>0.94353225083937797</v>
      </c>
      <c r="P196">
        <v>26.8865305310987</v>
      </c>
      <c r="Q196">
        <v>0.3</v>
      </c>
      <c r="R196">
        <v>3</v>
      </c>
      <c r="S196">
        <v>0.238719206506529</v>
      </c>
      <c r="T196" t="s">
        <v>2269</v>
      </c>
      <c r="U196">
        <v>1950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35">
      <c r="A197">
        <v>0</v>
      </c>
      <c r="B197" t="s">
        <v>2268</v>
      </c>
      <c r="C197" t="s">
        <v>1691</v>
      </c>
      <c r="D197">
        <v>0</v>
      </c>
      <c r="E197">
        <v>0</v>
      </c>
      <c r="F197">
        <v>0</v>
      </c>
      <c r="G197" t="s">
        <v>2270</v>
      </c>
      <c r="H197">
        <v>6</v>
      </c>
      <c r="I197">
        <v>111</v>
      </c>
      <c r="J197">
        <v>0.27298071479654101</v>
      </c>
      <c r="K197">
        <v>26022</v>
      </c>
      <c r="L197">
        <v>1279039.7819987901</v>
      </c>
      <c r="M197">
        <v>1863.74405083596</v>
      </c>
      <c r="N197">
        <v>638.06818399962197</v>
      </c>
      <c r="O197">
        <v>11.553562922103501</v>
      </c>
      <c r="P197">
        <v>1863.74405083596</v>
      </c>
      <c r="Q197">
        <v>0.3</v>
      </c>
      <c r="R197">
        <v>3</v>
      </c>
      <c r="S197">
        <v>2.9209167571299202</v>
      </c>
      <c r="T197" t="s">
        <v>2271</v>
      </c>
      <c r="U197">
        <v>1950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x14ac:dyDescent="0.35">
      <c r="A198">
        <v>0</v>
      </c>
      <c r="B198" t="s">
        <v>2272</v>
      </c>
      <c r="C198" t="s">
        <v>521</v>
      </c>
      <c r="D198" t="s">
        <v>521</v>
      </c>
      <c r="E198" t="s">
        <v>1461</v>
      </c>
      <c r="F198">
        <v>0</v>
      </c>
      <c r="G198">
        <v>0</v>
      </c>
      <c r="H198">
        <v>6</v>
      </c>
      <c r="I198">
        <v>96</v>
      </c>
      <c r="J198">
        <v>0.73653423282446195</v>
      </c>
      <c r="K198">
        <v>25831</v>
      </c>
      <c r="L198">
        <v>1269616.6053577899</v>
      </c>
      <c r="M198">
        <v>3242.2358253013699</v>
      </c>
      <c r="N198">
        <v>635.71339229914804</v>
      </c>
      <c r="O198">
        <v>20.1731626692007</v>
      </c>
      <c r="P198">
        <v>3242.2358253013699</v>
      </c>
      <c r="Q198">
        <v>0.3</v>
      </c>
      <c r="R198">
        <v>3</v>
      </c>
      <c r="S198">
        <v>5.1001534096605399</v>
      </c>
      <c r="T198" t="s">
        <v>2273</v>
      </c>
      <c r="U198">
        <v>1950</v>
      </c>
      <c r="W198">
        <v>619.56333880847603</v>
      </c>
      <c r="X198">
        <v>1439.11940487367</v>
      </c>
      <c r="Y198">
        <v>435.193457146475</v>
      </c>
      <c r="Z198">
        <v>0</v>
      </c>
      <c r="AA198">
        <v>0</v>
      </c>
      <c r="AB198">
        <v>2872.2416172262901</v>
      </c>
      <c r="AC198">
        <v>305.587603475729</v>
      </c>
      <c r="AE198">
        <v>270.09761161099698</v>
      </c>
      <c r="AF198">
        <v>295.46642947149201</v>
      </c>
      <c r="AG198">
        <v>161.409259086709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242.32443338973201</v>
      </c>
      <c r="AZ198">
        <v>270.09761161099698</v>
      </c>
    </row>
    <row r="199" spans="1:52" x14ac:dyDescent="0.35">
      <c r="A199">
        <v>0</v>
      </c>
      <c r="B199" t="s">
        <v>2274</v>
      </c>
      <c r="C199" t="s">
        <v>521</v>
      </c>
      <c r="D199" t="s">
        <v>1461</v>
      </c>
      <c r="E199">
        <v>0</v>
      </c>
      <c r="F199">
        <v>0</v>
      </c>
      <c r="G199" t="s">
        <v>2275</v>
      </c>
      <c r="H199">
        <v>6</v>
      </c>
      <c r="I199">
        <v>134</v>
      </c>
      <c r="J199">
        <v>0.27726821992707901</v>
      </c>
      <c r="K199">
        <v>19274</v>
      </c>
      <c r="L199">
        <v>1243177.7367113801</v>
      </c>
      <c r="M199">
        <v>1540.81099156961</v>
      </c>
      <c r="N199">
        <v>629.05942793890495</v>
      </c>
      <c r="O199">
        <v>11.098478385007301</v>
      </c>
      <c r="P199">
        <v>1540.81099156961</v>
      </c>
      <c r="Q199">
        <v>0.3</v>
      </c>
      <c r="R199">
        <v>3</v>
      </c>
      <c r="S199">
        <v>2.4493886000851099</v>
      </c>
      <c r="T199" t="s">
        <v>2276</v>
      </c>
      <c r="U199">
        <v>1950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35">
      <c r="A200">
        <v>0</v>
      </c>
      <c r="B200" t="s">
        <v>2233</v>
      </c>
      <c r="C200" t="s">
        <v>1706</v>
      </c>
      <c r="D200">
        <v>0</v>
      </c>
      <c r="E200">
        <v>0</v>
      </c>
      <c r="F200">
        <v>0</v>
      </c>
      <c r="G200">
        <v>0</v>
      </c>
      <c r="H200">
        <v>6</v>
      </c>
      <c r="I200">
        <v>59</v>
      </c>
      <c r="J200">
        <v>0.27508984888923299</v>
      </c>
      <c r="K200">
        <v>17680</v>
      </c>
      <c r="L200">
        <v>1134228.9949280301</v>
      </c>
      <c r="M200">
        <v>1425.8517304905099</v>
      </c>
      <c r="N200">
        <v>600.86296464493205</v>
      </c>
      <c r="O200">
        <v>10.7234180380996</v>
      </c>
      <c r="P200">
        <v>1425.8517304905099</v>
      </c>
      <c r="Q200">
        <v>0.3</v>
      </c>
      <c r="R200">
        <v>3</v>
      </c>
      <c r="S200">
        <v>2.3730065162746099</v>
      </c>
      <c r="T200" t="s">
        <v>2234</v>
      </c>
      <c r="U200">
        <v>1950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35">
      <c r="A201">
        <v>0</v>
      </c>
      <c r="B201" t="s">
        <v>2279</v>
      </c>
      <c r="C201" t="s">
        <v>1461</v>
      </c>
      <c r="D201">
        <v>0</v>
      </c>
      <c r="E201">
        <v>0</v>
      </c>
      <c r="F201">
        <v>0</v>
      </c>
      <c r="G201">
        <v>0</v>
      </c>
      <c r="H201">
        <v>6</v>
      </c>
      <c r="I201">
        <v>45</v>
      </c>
      <c r="J201">
        <v>0.12313569033753401</v>
      </c>
      <c r="K201">
        <v>885</v>
      </c>
      <c r="L201">
        <v>71592.313175793795</v>
      </c>
      <c r="M201">
        <v>113.920030332517</v>
      </c>
      <c r="N201">
        <v>150.95873959006499</v>
      </c>
      <c r="O201">
        <v>3.8293799281156402</v>
      </c>
      <c r="P201">
        <v>113.920030332517</v>
      </c>
      <c r="Q201">
        <v>0.3</v>
      </c>
      <c r="R201">
        <v>3</v>
      </c>
      <c r="S201">
        <v>0.75464349160486899</v>
      </c>
      <c r="T201" t="s">
        <v>2282</v>
      </c>
      <c r="U201">
        <v>1950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35">
      <c r="A202">
        <v>0</v>
      </c>
      <c r="B202" t="s">
        <v>2279</v>
      </c>
      <c r="C202" t="s">
        <v>521</v>
      </c>
      <c r="D202">
        <v>0</v>
      </c>
      <c r="E202">
        <v>0</v>
      </c>
      <c r="F202">
        <v>0</v>
      </c>
      <c r="G202" t="s">
        <v>2280</v>
      </c>
      <c r="H202">
        <v>6</v>
      </c>
      <c r="I202">
        <v>42</v>
      </c>
      <c r="J202">
        <v>1.10008744122411</v>
      </c>
      <c r="K202">
        <v>22015</v>
      </c>
      <c r="L202">
        <v>1786246.6265869299</v>
      </c>
      <c r="M202">
        <v>4542.5536383295603</v>
      </c>
      <c r="N202">
        <v>754.04241286884201</v>
      </c>
      <c r="O202">
        <v>30.615455073422702</v>
      </c>
      <c r="P202">
        <v>4542.5536383295603</v>
      </c>
      <c r="Q202">
        <v>0.3</v>
      </c>
      <c r="R202">
        <v>3</v>
      </c>
      <c r="S202">
        <v>6.0242680793602599</v>
      </c>
      <c r="T202" t="s">
        <v>2281</v>
      </c>
      <c r="U202">
        <v>1950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35">
      <c r="A203">
        <v>0</v>
      </c>
      <c r="B203" t="s">
        <v>2283</v>
      </c>
      <c r="C203" t="s">
        <v>1461</v>
      </c>
      <c r="D203">
        <v>0</v>
      </c>
      <c r="E203">
        <v>0</v>
      </c>
      <c r="F203">
        <v>0</v>
      </c>
      <c r="G203">
        <v>0</v>
      </c>
      <c r="H203">
        <v>6</v>
      </c>
      <c r="I203">
        <v>36</v>
      </c>
      <c r="J203">
        <v>7.9459219227293001E-2</v>
      </c>
      <c r="K203">
        <v>470</v>
      </c>
      <c r="L203">
        <v>23176.489098756101</v>
      </c>
      <c r="M203">
        <v>105.650217797485</v>
      </c>
      <c r="N203">
        <v>85.891242901502594</v>
      </c>
      <c r="O203">
        <v>4.8732811526614501</v>
      </c>
      <c r="P203">
        <v>105.650217797485</v>
      </c>
      <c r="Q203">
        <v>0.3</v>
      </c>
      <c r="R203">
        <v>3</v>
      </c>
      <c r="S203">
        <v>1.2300464427862701</v>
      </c>
      <c r="T203" t="s">
        <v>2284</v>
      </c>
      <c r="U203">
        <v>1950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35">
      <c r="A204">
        <v>0</v>
      </c>
      <c r="B204" t="s">
        <v>2283</v>
      </c>
      <c r="C204" t="s">
        <v>1461</v>
      </c>
      <c r="D204">
        <v>0</v>
      </c>
      <c r="E204">
        <v>0</v>
      </c>
      <c r="F204">
        <v>0</v>
      </c>
      <c r="G204">
        <v>0</v>
      </c>
      <c r="H204">
        <v>6</v>
      </c>
      <c r="I204">
        <v>78</v>
      </c>
      <c r="J204">
        <v>0.30713045404380102</v>
      </c>
      <c r="K204">
        <v>733</v>
      </c>
      <c r="L204">
        <v>35839.8892738453</v>
      </c>
      <c r="M204">
        <v>66.684811928304001</v>
      </c>
      <c r="N204">
        <v>106.809133858473</v>
      </c>
      <c r="O204">
        <v>2.46305972770769</v>
      </c>
      <c r="P204">
        <v>66.684811928304001</v>
      </c>
      <c r="Q204">
        <v>0.3</v>
      </c>
      <c r="R204">
        <v>3</v>
      </c>
      <c r="S204">
        <v>0.62433622967736102</v>
      </c>
      <c r="T204" t="s">
        <v>2288</v>
      </c>
      <c r="U204">
        <v>1950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35">
      <c r="A205">
        <v>0</v>
      </c>
      <c r="B205" t="s">
        <v>2283</v>
      </c>
      <c r="C205" t="s">
        <v>521</v>
      </c>
      <c r="D205" t="s">
        <v>521</v>
      </c>
      <c r="E205" t="s">
        <v>1461</v>
      </c>
      <c r="F205">
        <v>0</v>
      </c>
      <c r="G205">
        <v>0</v>
      </c>
      <c r="H205">
        <v>6</v>
      </c>
      <c r="I205">
        <v>55</v>
      </c>
      <c r="J205">
        <v>0.60912679750361398</v>
      </c>
      <c r="K205">
        <v>124</v>
      </c>
      <c r="L205">
        <v>5704.5252819953603</v>
      </c>
      <c r="M205">
        <v>189.98168578980699</v>
      </c>
      <c r="N205">
        <v>42.612284534444903</v>
      </c>
      <c r="O205">
        <v>17.0608590279171</v>
      </c>
      <c r="P205">
        <v>189.98168578980699</v>
      </c>
      <c r="Q205">
        <v>0.3</v>
      </c>
      <c r="R205">
        <v>3</v>
      </c>
      <c r="S205">
        <v>4.4583783260021903</v>
      </c>
      <c r="T205" t="s">
        <v>2285</v>
      </c>
      <c r="U205">
        <v>1950</v>
      </c>
      <c r="W205">
        <v>4.7317573967633804</v>
      </c>
      <c r="X205">
        <v>22.1277810165384</v>
      </c>
      <c r="Y205">
        <v>0</v>
      </c>
      <c r="Z205">
        <v>0</v>
      </c>
      <c r="AA205">
        <v>0</v>
      </c>
      <c r="AB205">
        <v>165.816540909672</v>
      </c>
      <c r="AC205">
        <v>17.1365034751419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35">
      <c r="A206">
        <v>0</v>
      </c>
      <c r="B206" t="s">
        <v>2283</v>
      </c>
      <c r="C206" t="s">
        <v>521</v>
      </c>
      <c r="D206">
        <v>0</v>
      </c>
      <c r="E206">
        <v>0</v>
      </c>
      <c r="F206">
        <v>0</v>
      </c>
      <c r="G206">
        <v>0</v>
      </c>
      <c r="H206">
        <v>6</v>
      </c>
      <c r="I206">
        <v>72</v>
      </c>
      <c r="J206">
        <v>0.73916500262896501</v>
      </c>
      <c r="K206">
        <v>25303</v>
      </c>
      <c r="L206">
        <v>1241218.9404704799</v>
      </c>
      <c r="M206">
        <v>3008.7798267930598</v>
      </c>
      <c r="N206">
        <v>628.56364806622696</v>
      </c>
      <c r="O206">
        <v>18.914915297553499</v>
      </c>
      <c r="P206">
        <v>3008.7798267930598</v>
      </c>
      <c r="Q206">
        <v>0.3</v>
      </c>
      <c r="R206">
        <v>3</v>
      </c>
      <c r="S206">
        <v>4.7867544298012596</v>
      </c>
      <c r="T206" t="s">
        <v>2287</v>
      </c>
      <c r="U206">
        <v>1950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35">
      <c r="A207">
        <v>0</v>
      </c>
      <c r="B207" t="s">
        <v>2283</v>
      </c>
      <c r="C207" t="s">
        <v>1706</v>
      </c>
      <c r="D207">
        <v>0</v>
      </c>
      <c r="E207">
        <v>0</v>
      </c>
      <c r="F207">
        <v>0</v>
      </c>
      <c r="G207">
        <v>0</v>
      </c>
      <c r="H207">
        <v>6</v>
      </c>
      <c r="I207">
        <v>57</v>
      </c>
      <c r="J207">
        <v>1.68105193021528</v>
      </c>
      <c r="K207">
        <v>328</v>
      </c>
      <c r="L207">
        <v>15875.3058821789</v>
      </c>
      <c r="M207">
        <v>156.91670312889499</v>
      </c>
      <c r="N207">
        <v>71.086333486045206</v>
      </c>
      <c r="O207">
        <v>8.6642754965787692</v>
      </c>
      <c r="P207">
        <v>156.91670312889499</v>
      </c>
      <c r="Q207">
        <v>0.3</v>
      </c>
      <c r="R207">
        <v>3</v>
      </c>
      <c r="S207">
        <v>2.2074102775282198</v>
      </c>
      <c r="T207" t="s">
        <v>2286</v>
      </c>
      <c r="U207">
        <v>1950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x14ac:dyDescent="0.35">
      <c r="A208">
        <v>0</v>
      </c>
      <c r="B208" t="s">
        <v>2277</v>
      </c>
      <c r="C208" t="s">
        <v>521</v>
      </c>
      <c r="D208" t="s">
        <v>521</v>
      </c>
      <c r="E208" t="s">
        <v>1710</v>
      </c>
      <c r="F208" t="s">
        <v>1709</v>
      </c>
      <c r="G208">
        <v>0</v>
      </c>
      <c r="H208">
        <v>6</v>
      </c>
      <c r="I208">
        <v>262</v>
      </c>
      <c r="J208">
        <v>0.50768121991408</v>
      </c>
      <c r="K208">
        <v>53141</v>
      </c>
      <c r="L208">
        <v>3412422.2436949699</v>
      </c>
      <c r="M208">
        <v>7379.5558928626697</v>
      </c>
      <c r="N208">
        <v>1042.2129033942999</v>
      </c>
      <c r="O208">
        <v>32.012188470684201</v>
      </c>
      <c r="P208">
        <v>7379.5558928626797</v>
      </c>
      <c r="Q208">
        <v>0.3</v>
      </c>
      <c r="R208">
        <v>3</v>
      </c>
      <c r="S208">
        <v>7.0806606489218797</v>
      </c>
      <c r="T208" t="s">
        <v>2278</v>
      </c>
      <c r="U208">
        <v>1950</v>
      </c>
      <c r="W208">
        <v>1539.27301343661</v>
      </c>
      <c r="X208">
        <v>913.68062538227002</v>
      </c>
      <c r="Y208">
        <v>961.63544957544502</v>
      </c>
      <c r="Z208">
        <v>27.080449956951099</v>
      </c>
      <c r="AA208">
        <v>530.010917790961</v>
      </c>
      <c r="AB208">
        <v>6300.2760823850303</v>
      </c>
      <c r="AC208">
        <v>741.92876094077405</v>
      </c>
      <c r="AE208">
        <v>116.688887633153</v>
      </c>
      <c r="AF208">
        <v>218.48007404780799</v>
      </c>
      <c r="AG208">
        <v>178.64826427017601</v>
      </c>
      <c r="AH208">
        <v>227.72665413966999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185.385970022701</v>
      </c>
      <c r="AZ208">
        <v>198.564169158992</v>
      </c>
    </row>
    <row r="209" spans="1:52" x14ac:dyDescent="0.35">
      <c r="A209">
        <v>0</v>
      </c>
      <c r="B209" t="s">
        <v>2289</v>
      </c>
      <c r="C209" t="s">
        <v>1461</v>
      </c>
      <c r="D209">
        <v>0</v>
      </c>
      <c r="E209">
        <v>0</v>
      </c>
      <c r="F209">
        <v>0</v>
      </c>
      <c r="G209">
        <v>0</v>
      </c>
      <c r="H209">
        <v>6</v>
      </c>
      <c r="I209">
        <v>13</v>
      </c>
      <c r="J209">
        <v>0.49830348779556999</v>
      </c>
      <c r="K209">
        <v>155</v>
      </c>
      <c r="L209">
        <v>14118.922283682199</v>
      </c>
      <c r="M209">
        <v>383.02786469710799</v>
      </c>
      <c r="N209">
        <v>67.038739137581302</v>
      </c>
      <c r="O209">
        <v>30.765538443296801</v>
      </c>
      <c r="P209">
        <v>383.02786469710799</v>
      </c>
      <c r="Q209">
        <v>0.3</v>
      </c>
      <c r="R209">
        <v>3</v>
      </c>
      <c r="S209">
        <v>5.7135302606308498</v>
      </c>
      <c r="T209" t="s">
        <v>2290</v>
      </c>
      <c r="U209">
        <v>1950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</row>
    <row r="210" spans="1:52" x14ac:dyDescent="0.35">
      <c r="A210">
        <v>0</v>
      </c>
      <c r="B210" t="s">
        <v>2289</v>
      </c>
      <c r="C210" t="s">
        <v>521</v>
      </c>
      <c r="D210" t="s">
        <v>521</v>
      </c>
      <c r="E210" t="s">
        <v>1710</v>
      </c>
      <c r="F210" t="s">
        <v>1681</v>
      </c>
      <c r="G210">
        <v>0</v>
      </c>
      <c r="H210">
        <v>6</v>
      </c>
      <c r="I210">
        <v>225</v>
      </c>
      <c r="J210">
        <v>0.85965699035267695</v>
      </c>
      <c r="K210">
        <v>44312</v>
      </c>
      <c r="L210">
        <v>4445748.5420618001</v>
      </c>
      <c r="M210">
        <v>13335.4046037834</v>
      </c>
      <c r="N210">
        <v>1189.5905650371601</v>
      </c>
      <c r="O210">
        <v>63.349839789526897</v>
      </c>
      <c r="P210">
        <v>13335.4046037834</v>
      </c>
      <c r="Q210">
        <v>0.3</v>
      </c>
      <c r="R210">
        <v>3</v>
      </c>
      <c r="S210">
        <v>11.210079329577299</v>
      </c>
      <c r="T210" t="s">
        <v>2291</v>
      </c>
      <c r="U210">
        <v>1950</v>
      </c>
      <c r="W210">
        <v>4863.7836094733702</v>
      </c>
      <c r="X210">
        <v>1320.9122915662799</v>
      </c>
      <c r="Y210">
        <v>499.79357165870402</v>
      </c>
      <c r="Z210">
        <v>160.492635008051</v>
      </c>
      <c r="AA210">
        <v>135.42753747409199</v>
      </c>
      <c r="AB210">
        <v>10794.950246451201</v>
      </c>
      <c r="AC210">
        <v>989.90558059525699</v>
      </c>
      <c r="AE210">
        <v>105.706252361079</v>
      </c>
      <c r="AF210">
        <v>1170.1202816704499</v>
      </c>
      <c r="AG210">
        <v>553.47331369085998</v>
      </c>
      <c r="AH210">
        <v>392.33871698572699</v>
      </c>
      <c r="AI210">
        <v>211.133021280766</v>
      </c>
      <c r="AJ210">
        <v>57.956098811319897</v>
      </c>
      <c r="AK210">
        <v>164.676127742651</v>
      </c>
      <c r="AL210">
        <v>9.1420500327349199</v>
      </c>
      <c r="AM210">
        <v>262.91104018245102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325.272989195337</v>
      </c>
      <c r="AZ210">
        <v>211.133021280766</v>
      </c>
    </row>
    <row r="211" spans="1:52" x14ac:dyDescent="0.35">
      <c r="A211">
        <v>0</v>
      </c>
      <c r="B211" t="s">
        <v>2292</v>
      </c>
      <c r="C211" t="s">
        <v>1461</v>
      </c>
      <c r="D211">
        <v>0</v>
      </c>
      <c r="E211">
        <v>0</v>
      </c>
      <c r="F211">
        <v>0</v>
      </c>
      <c r="G211">
        <v>0</v>
      </c>
      <c r="H211">
        <v>6</v>
      </c>
      <c r="I211">
        <v>88</v>
      </c>
      <c r="J211">
        <v>6.8646502612471696E-2</v>
      </c>
      <c r="K211">
        <v>83</v>
      </c>
      <c r="L211">
        <v>7844.9153446207401</v>
      </c>
      <c r="M211">
        <v>0</v>
      </c>
      <c r="N211">
        <v>49.971132771508202</v>
      </c>
      <c r="O211">
        <v>0</v>
      </c>
      <c r="P211">
        <v>0</v>
      </c>
      <c r="Q211">
        <v>0.3</v>
      </c>
      <c r="R211">
        <v>0.3</v>
      </c>
      <c r="S211">
        <v>0</v>
      </c>
      <c r="T211" t="s">
        <v>2294</v>
      </c>
      <c r="U211">
        <v>1950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35">
      <c r="A212">
        <v>0</v>
      </c>
      <c r="B212" t="s">
        <v>2292</v>
      </c>
      <c r="C212" t="s">
        <v>1461</v>
      </c>
      <c r="D212">
        <v>0</v>
      </c>
      <c r="E212">
        <v>0</v>
      </c>
      <c r="F212">
        <v>0</v>
      </c>
      <c r="G212">
        <v>0</v>
      </c>
      <c r="H212">
        <v>6</v>
      </c>
      <c r="I212">
        <v>62</v>
      </c>
      <c r="J212">
        <v>6.8646502612471599E-2</v>
      </c>
      <c r="K212">
        <v>83</v>
      </c>
      <c r="L212">
        <v>7844.9153446207301</v>
      </c>
      <c r="M212">
        <v>0</v>
      </c>
      <c r="N212">
        <v>49.971132771508103</v>
      </c>
      <c r="O212">
        <v>0</v>
      </c>
      <c r="P212">
        <v>0</v>
      </c>
      <c r="Q212">
        <v>0.3</v>
      </c>
      <c r="R212">
        <v>3</v>
      </c>
      <c r="S212">
        <v>0</v>
      </c>
      <c r="T212" t="s">
        <v>2294</v>
      </c>
      <c r="U212">
        <v>1950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35">
      <c r="A213">
        <v>0</v>
      </c>
      <c r="B213" t="s">
        <v>2292</v>
      </c>
      <c r="C213" t="s">
        <v>1461</v>
      </c>
      <c r="D213">
        <v>0</v>
      </c>
      <c r="E213">
        <v>0</v>
      </c>
      <c r="F213">
        <v>0</v>
      </c>
      <c r="G213">
        <v>0</v>
      </c>
      <c r="H213">
        <v>6</v>
      </c>
      <c r="I213">
        <v>96</v>
      </c>
      <c r="J213">
        <v>8.8141752763715997E-2</v>
      </c>
      <c r="K213">
        <v>9686</v>
      </c>
      <c r="L213">
        <v>975011.25132762303</v>
      </c>
      <c r="M213">
        <v>30.508284587618402</v>
      </c>
      <c r="N213">
        <v>557.095791079067</v>
      </c>
      <c r="O213">
        <v>0.30998848141214802</v>
      </c>
      <c r="P213">
        <v>30.508284587618402</v>
      </c>
      <c r="Q213">
        <v>0.3</v>
      </c>
      <c r="R213">
        <v>0.3</v>
      </c>
      <c r="S213">
        <v>5.47630857675757E-2</v>
      </c>
      <c r="T213" t="s">
        <v>2295</v>
      </c>
      <c r="U213">
        <v>1950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x14ac:dyDescent="0.35">
      <c r="A214">
        <v>0</v>
      </c>
      <c r="B214" t="s">
        <v>2292</v>
      </c>
      <c r="C214" t="s">
        <v>1461</v>
      </c>
      <c r="D214">
        <v>0</v>
      </c>
      <c r="E214">
        <v>0</v>
      </c>
      <c r="F214">
        <v>0</v>
      </c>
      <c r="G214">
        <v>0</v>
      </c>
      <c r="H214">
        <v>6</v>
      </c>
      <c r="I214">
        <v>57</v>
      </c>
      <c r="J214">
        <v>0.13099489494184999</v>
      </c>
      <c r="K214">
        <v>108</v>
      </c>
      <c r="L214">
        <v>10368.3702406016</v>
      </c>
      <c r="M214">
        <v>11.776270401917101</v>
      </c>
      <c r="N214">
        <v>57.448714095245897</v>
      </c>
      <c r="O214">
        <v>1.1331721477661101</v>
      </c>
      <c r="P214">
        <v>11.776270401917101</v>
      </c>
      <c r="Q214">
        <v>0.3</v>
      </c>
      <c r="R214">
        <v>0.3</v>
      </c>
      <c r="S214">
        <v>0.20498753692541899</v>
      </c>
      <c r="T214" t="s">
        <v>2293</v>
      </c>
      <c r="U214">
        <v>1950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x14ac:dyDescent="0.35">
      <c r="A215">
        <v>0</v>
      </c>
      <c r="B215" t="s">
        <v>2292</v>
      </c>
      <c r="C215" t="s">
        <v>1461</v>
      </c>
      <c r="D215">
        <v>0</v>
      </c>
      <c r="E215">
        <v>0</v>
      </c>
      <c r="F215">
        <v>0</v>
      </c>
      <c r="G215">
        <v>0</v>
      </c>
      <c r="H215">
        <v>6</v>
      </c>
      <c r="I215">
        <v>124</v>
      </c>
      <c r="J215">
        <v>0.184629333824162</v>
      </c>
      <c r="K215">
        <v>11362</v>
      </c>
      <c r="L215">
        <v>1139294.7765160699</v>
      </c>
      <c r="M215">
        <v>12.520528702180901</v>
      </c>
      <c r="N215">
        <v>602.20328016594101</v>
      </c>
      <c r="O215">
        <v>0.117461427819347</v>
      </c>
      <c r="P215">
        <v>12.520528702180901</v>
      </c>
      <c r="Q215">
        <v>0.3</v>
      </c>
      <c r="R215">
        <v>0.3</v>
      </c>
      <c r="S215">
        <v>2.0791199773489699E-2</v>
      </c>
      <c r="T215" t="s">
        <v>2296</v>
      </c>
      <c r="U215">
        <v>1950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x14ac:dyDescent="0.35">
      <c r="A216">
        <v>0</v>
      </c>
      <c r="B216" t="s">
        <v>2292</v>
      </c>
      <c r="C216" t="s">
        <v>1461</v>
      </c>
      <c r="D216">
        <v>0</v>
      </c>
      <c r="E216">
        <v>0</v>
      </c>
      <c r="F216">
        <v>0</v>
      </c>
      <c r="G216">
        <v>0</v>
      </c>
      <c r="H216">
        <v>6</v>
      </c>
      <c r="I216">
        <v>179</v>
      </c>
      <c r="J216">
        <v>0.24913816380491799</v>
      </c>
      <c r="K216">
        <v>10038</v>
      </c>
      <c r="L216">
        <v>1009884.24680947</v>
      </c>
      <c r="M216">
        <v>542.74471494790498</v>
      </c>
      <c r="N216">
        <v>566.97102188800102</v>
      </c>
      <c r="O216">
        <v>5.4171642967625999</v>
      </c>
      <c r="P216">
        <v>542.74471494790498</v>
      </c>
      <c r="Q216">
        <v>0.3</v>
      </c>
      <c r="R216">
        <v>0.3</v>
      </c>
      <c r="S216">
        <v>0.95727064346353496</v>
      </c>
      <c r="T216" t="s">
        <v>2297</v>
      </c>
      <c r="U216">
        <v>1950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x14ac:dyDescent="0.35">
      <c r="A217">
        <v>0</v>
      </c>
      <c r="B217" t="s">
        <v>2292</v>
      </c>
      <c r="C217" t="s">
        <v>1461</v>
      </c>
      <c r="D217">
        <v>0</v>
      </c>
      <c r="E217">
        <v>0</v>
      </c>
      <c r="F217">
        <v>0</v>
      </c>
      <c r="G217">
        <v>0</v>
      </c>
      <c r="H217">
        <v>6</v>
      </c>
      <c r="I217">
        <v>125</v>
      </c>
      <c r="J217">
        <v>0.53577326462548502</v>
      </c>
      <c r="K217">
        <v>31242</v>
      </c>
      <c r="L217">
        <v>3136622.4288461902</v>
      </c>
      <c r="M217">
        <v>2757.2552613163598</v>
      </c>
      <c r="N217">
        <v>999.20865104719496</v>
      </c>
      <c r="O217">
        <v>15.5993879913821</v>
      </c>
      <c r="P217">
        <v>2757.2552613163598</v>
      </c>
      <c r="Q217">
        <v>0.3</v>
      </c>
      <c r="R217">
        <v>3</v>
      </c>
      <c r="S217">
        <v>2.7594389404321999</v>
      </c>
      <c r="T217" t="s">
        <v>2298</v>
      </c>
      <c r="U217">
        <v>1950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x14ac:dyDescent="0.35">
      <c r="A218">
        <v>0</v>
      </c>
      <c r="B218" t="s">
        <v>2302</v>
      </c>
      <c r="C218" t="s">
        <v>1461</v>
      </c>
      <c r="D218">
        <v>0</v>
      </c>
      <c r="E218">
        <v>0</v>
      </c>
      <c r="F218">
        <v>0</v>
      </c>
      <c r="G218">
        <v>0</v>
      </c>
      <c r="H218">
        <v>6</v>
      </c>
      <c r="I218">
        <v>85</v>
      </c>
      <c r="J218">
        <v>0.18222235296414799</v>
      </c>
      <c r="K218">
        <v>12851</v>
      </c>
      <c r="L218">
        <v>826153.34504781105</v>
      </c>
      <c r="M218">
        <v>783.61335476923705</v>
      </c>
      <c r="N218">
        <v>512.80871407623999</v>
      </c>
      <c r="O218">
        <v>6.9124717124688999</v>
      </c>
      <c r="P218">
        <v>783.61335476923705</v>
      </c>
      <c r="Q218">
        <v>0.3</v>
      </c>
      <c r="R218">
        <v>1.5</v>
      </c>
      <c r="S218">
        <v>1.5280811992066401</v>
      </c>
      <c r="T218" t="s">
        <v>2304</v>
      </c>
      <c r="U218">
        <v>1950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x14ac:dyDescent="0.35">
      <c r="A219">
        <v>0</v>
      </c>
      <c r="B219" t="s">
        <v>2302</v>
      </c>
      <c r="C219" t="s">
        <v>521</v>
      </c>
      <c r="D219" t="s">
        <v>521</v>
      </c>
      <c r="E219" t="s">
        <v>1710</v>
      </c>
      <c r="F219">
        <v>0</v>
      </c>
      <c r="G219">
        <v>0</v>
      </c>
      <c r="H219">
        <v>6</v>
      </c>
      <c r="I219">
        <v>44</v>
      </c>
      <c r="J219">
        <v>0.21270346267423701</v>
      </c>
      <c r="K219">
        <v>4942</v>
      </c>
      <c r="L219">
        <v>318250.92403543001</v>
      </c>
      <c r="M219">
        <v>170.335894775447</v>
      </c>
      <c r="N219">
        <v>318.280403744252</v>
      </c>
      <c r="O219">
        <v>2.4230077636303098</v>
      </c>
      <c r="P219">
        <v>170.335894775447</v>
      </c>
      <c r="Q219">
        <v>0.3</v>
      </c>
      <c r="R219">
        <v>1.5</v>
      </c>
      <c r="S219">
        <v>0.53517556460157401</v>
      </c>
      <c r="T219" t="s">
        <v>2303</v>
      </c>
      <c r="U219">
        <v>1950</v>
      </c>
      <c r="W219">
        <v>0</v>
      </c>
      <c r="X219">
        <v>2.9395688987708901</v>
      </c>
      <c r="Y219">
        <v>67.973784169465702</v>
      </c>
      <c r="Z219">
        <v>0</v>
      </c>
      <c r="AA219">
        <v>0</v>
      </c>
      <c r="AB219">
        <v>72.568240927812695</v>
      </c>
      <c r="AC219">
        <v>8.57143850773822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x14ac:dyDescent="0.35">
      <c r="A220">
        <v>0</v>
      </c>
      <c r="B220" t="s">
        <v>2305</v>
      </c>
      <c r="C220" t="s">
        <v>1461</v>
      </c>
      <c r="D220">
        <v>0</v>
      </c>
      <c r="E220">
        <v>0</v>
      </c>
      <c r="F220">
        <v>0</v>
      </c>
      <c r="G220">
        <v>0</v>
      </c>
      <c r="H220">
        <v>6</v>
      </c>
      <c r="I220">
        <v>66</v>
      </c>
      <c r="J220">
        <v>6.7251682945252897E-2</v>
      </c>
      <c r="K220">
        <v>11139</v>
      </c>
      <c r="L220">
        <v>717434.74238042498</v>
      </c>
      <c r="M220">
        <v>28.807342503868799</v>
      </c>
      <c r="N220">
        <v>477.877150731661</v>
      </c>
      <c r="O220">
        <v>0.272948111746877</v>
      </c>
      <c r="P220">
        <v>28.807342503868799</v>
      </c>
      <c r="Q220">
        <v>0.3</v>
      </c>
      <c r="R220">
        <v>1.5</v>
      </c>
      <c r="S220">
        <v>6.0281899772280101E-2</v>
      </c>
      <c r="T220" t="s">
        <v>2306</v>
      </c>
      <c r="U220">
        <v>1950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x14ac:dyDescent="0.35">
      <c r="A221">
        <v>0</v>
      </c>
      <c r="B221" t="s">
        <v>2305</v>
      </c>
      <c r="C221" t="s">
        <v>521</v>
      </c>
      <c r="D221" t="s">
        <v>521</v>
      </c>
      <c r="E221" t="s">
        <v>1461</v>
      </c>
      <c r="F221">
        <v>0</v>
      </c>
      <c r="G221">
        <v>0</v>
      </c>
      <c r="H221">
        <v>6</v>
      </c>
      <c r="I221">
        <v>103</v>
      </c>
      <c r="J221">
        <v>0.62997833641892398</v>
      </c>
      <c r="K221">
        <v>8177</v>
      </c>
      <c r="L221">
        <v>525939.75318091002</v>
      </c>
      <c r="M221">
        <v>1538.5472499248899</v>
      </c>
      <c r="N221">
        <v>409.15989903037502</v>
      </c>
      <c r="O221">
        <v>17.014290335144501</v>
      </c>
      <c r="P221">
        <v>1538.5472499248899</v>
      </c>
      <c r="Q221">
        <v>0.3</v>
      </c>
      <c r="R221">
        <v>1.5</v>
      </c>
      <c r="S221">
        <v>3.76025913969313</v>
      </c>
      <c r="T221" t="s">
        <v>2307</v>
      </c>
      <c r="U221">
        <v>1950</v>
      </c>
      <c r="W221">
        <v>473.413519915378</v>
      </c>
      <c r="X221">
        <v>250.208940354899</v>
      </c>
      <c r="Y221">
        <v>0</v>
      </c>
      <c r="Z221">
        <v>0</v>
      </c>
      <c r="AA221">
        <v>0</v>
      </c>
      <c r="AB221">
        <v>898.81730634792495</v>
      </c>
      <c r="AC221">
        <v>564.82722808593496</v>
      </c>
      <c r="AE221">
        <v>258.68332247303999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258.68332247303999</v>
      </c>
      <c r="AZ221">
        <v>258.68332247303999</v>
      </c>
    </row>
    <row r="222" spans="1:52" x14ac:dyDescent="0.35">
      <c r="A222">
        <v>0</v>
      </c>
      <c r="B222" t="s">
        <v>2308</v>
      </c>
      <c r="C222" t="s">
        <v>521</v>
      </c>
      <c r="D222" t="s">
        <v>1461</v>
      </c>
      <c r="E222">
        <v>0</v>
      </c>
      <c r="F222">
        <v>0</v>
      </c>
      <c r="G222">
        <v>0</v>
      </c>
      <c r="H222">
        <v>6</v>
      </c>
      <c r="I222">
        <v>57</v>
      </c>
      <c r="J222">
        <v>0.24541103977784001</v>
      </c>
      <c r="K222">
        <v>13651</v>
      </c>
      <c r="L222">
        <v>1110002.43136231</v>
      </c>
      <c r="M222">
        <v>1403.18151718233</v>
      </c>
      <c r="N222">
        <v>594.41126132558202</v>
      </c>
      <c r="O222">
        <v>12.0096851563607</v>
      </c>
      <c r="P222">
        <v>1403.18151718233</v>
      </c>
      <c r="Q222">
        <v>0.3</v>
      </c>
      <c r="R222">
        <v>1</v>
      </c>
      <c r="S222">
        <v>2.3606240468142001</v>
      </c>
      <c r="T222" t="s">
        <v>2309</v>
      </c>
      <c r="U222">
        <v>1950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</row>
    <row r="223" spans="1:52" x14ac:dyDescent="0.35">
      <c r="A223">
        <v>0</v>
      </c>
      <c r="B223" t="s">
        <v>2308</v>
      </c>
      <c r="C223" t="s">
        <v>521</v>
      </c>
      <c r="D223" t="s">
        <v>521</v>
      </c>
      <c r="E223" t="s">
        <v>1461</v>
      </c>
      <c r="F223">
        <v>0</v>
      </c>
      <c r="G223">
        <v>0</v>
      </c>
      <c r="H223">
        <v>6</v>
      </c>
      <c r="I223">
        <v>66</v>
      </c>
      <c r="J223">
        <v>0.417222219584926</v>
      </c>
      <c r="K223">
        <v>5591</v>
      </c>
      <c r="L223">
        <v>453457.61732027802</v>
      </c>
      <c r="M223">
        <v>1514.42931767766</v>
      </c>
      <c r="N223">
        <v>379.92110043848601</v>
      </c>
      <c r="O223">
        <v>20.253694846496799</v>
      </c>
      <c r="P223">
        <v>1514.42931767766</v>
      </c>
      <c r="Q223">
        <v>0.3</v>
      </c>
      <c r="R223">
        <v>1</v>
      </c>
      <c r="S223">
        <v>3.98616795942573</v>
      </c>
      <c r="T223" t="s">
        <v>2310</v>
      </c>
      <c r="U223">
        <v>1950</v>
      </c>
      <c r="W223">
        <v>118.233866094699</v>
      </c>
      <c r="X223">
        <v>580.07503725187098</v>
      </c>
      <c r="Y223">
        <v>51.759472777506197</v>
      </c>
      <c r="Z223">
        <v>0</v>
      </c>
      <c r="AA223">
        <v>0</v>
      </c>
      <c r="AB223">
        <v>884.37032136486198</v>
      </c>
      <c r="AC223">
        <v>311.03767131284701</v>
      </c>
      <c r="AE223">
        <v>178.59580886062199</v>
      </c>
      <c r="AF223">
        <v>82.742535149246095</v>
      </c>
      <c r="AG223">
        <v>685.60068490855804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315.64634297280799</v>
      </c>
      <c r="AZ223">
        <v>178.59580886062199</v>
      </c>
    </row>
    <row r="224" spans="1:52" x14ac:dyDescent="0.35">
      <c r="A224">
        <v>0</v>
      </c>
      <c r="B224" t="s">
        <v>2311</v>
      </c>
      <c r="C224" t="s">
        <v>1461</v>
      </c>
      <c r="D224">
        <v>0</v>
      </c>
      <c r="E224">
        <v>0</v>
      </c>
      <c r="F224">
        <v>0</v>
      </c>
      <c r="G224">
        <v>0</v>
      </c>
      <c r="H224">
        <v>6</v>
      </c>
      <c r="I224">
        <v>31</v>
      </c>
      <c r="J224">
        <v>0.123665984787886</v>
      </c>
      <c r="K224">
        <v>9968</v>
      </c>
      <c r="L224">
        <v>490531.80867861101</v>
      </c>
      <c r="M224">
        <v>9.9415777467633095</v>
      </c>
      <c r="N224">
        <v>395.14696530533701</v>
      </c>
      <c r="O224">
        <v>9.9575225489043004E-2</v>
      </c>
      <c r="P224">
        <v>9.9415777467633095</v>
      </c>
      <c r="Q224">
        <v>0.3</v>
      </c>
      <c r="R224">
        <v>3</v>
      </c>
      <c r="S224">
        <v>2.51591904269877E-2</v>
      </c>
      <c r="T224" t="s">
        <v>2312</v>
      </c>
      <c r="U224">
        <v>1950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</row>
    <row r="225" spans="1:52" x14ac:dyDescent="0.35">
      <c r="A225">
        <v>0</v>
      </c>
      <c r="B225" t="s">
        <v>2313</v>
      </c>
      <c r="C225" t="s">
        <v>1461</v>
      </c>
      <c r="D225">
        <v>0</v>
      </c>
      <c r="E225">
        <v>0</v>
      </c>
      <c r="F225">
        <v>0</v>
      </c>
      <c r="G225">
        <v>0</v>
      </c>
      <c r="H225">
        <v>6</v>
      </c>
      <c r="I225">
        <v>25</v>
      </c>
      <c r="J225">
        <v>0.102511758784949</v>
      </c>
      <c r="K225">
        <v>15805</v>
      </c>
      <c r="L225">
        <v>549874.41325434903</v>
      </c>
      <c r="M225">
        <v>118.32519417315</v>
      </c>
      <c r="N225">
        <v>418.36642061519501</v>
      </c>
      <c r="O225">
        <v>0.94119578965518202</v>
      </c>
      <c r="P225">
        <v>118.32519417315</v>
      </c>
      <c r="Q225">
        <v>0.3</v>
      </c>
      <c r="R225">
        <v>3</v>
      </c>
      <c r="S225">
        <v>0.282826700094994</v>
      </c>
      <c r="T225" t="s">
        <v>2314</v>
      </c>
      <c r="U225">
        <v>1950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</row>
    <row r="226" spans="1:52" x14ac:dyDescent="0.35">
      <c r="A226">
        <v>0</v>
      </c>
      <c r="B226" t="s">
        <v>2315</v>
      </c>
      <c r="C226" t="s">
        <v>521</v>
      </c>
      <c r="D226" t="s">
        <v>521</v>
      </c>
      <c r="E226" t="s">
        <v>1681</v>
      </c>
      <c r="F226">
        <v>0</v>
      </c>
      <c r="G226">
        <v>0</v>
      </c>
      <c r="H226">
        <v>6</v>
      </c>
      <c r="I226">
        <v>7</v>
      </c>
      <c r="J226">
        <v>1.01718971810665</v>
      </c>
      <c r="K226">
        <v>5098</v>
      </c>
      <c r="L226">
        <v>249717.022179286</v>
      </c>
      <c r="M226">
        <v>1701.90286600017</v>
      </c>
      <c r="N226">
        <v>281.93509343117199</v>
      </c>
      <c r="O226">
        <v>23.836081081790599</v>
      </c>
      <c r="P226">
        <v>1701.90286600016</v>
      </c>
      <c r="Q226">
        <v>0.3</v>
      </c>
      <c r="R226">
        <v>3</v>
      </c>
      <c r="S226">
        <v>6.03650593932056</v>
      </c>
      <c r="T226" t="s">
        <v>2316</v>
      </c>
      <c r="U226">
        <v>1950</v>
      </c>
      <c r="W226">
        <v>31.806598898914</v>
      </c>
      <c r="X226">
        <v>1300.53372655362</v>
      </c>
      <c r="Y226">
        <v>135.13566294663599</v>
      </c>
      <c r="Z226">
        <v>0</v>
      </c>
      <c r="AA226">
        <v>0</v>
      </c>
      <c r="AB226">
        <v>1600.6486074337799</v>
      </c>
      <c r="AC226">
        <v>96.283469693005799</v>
      </c>
      <c r="AE226">
        <v>97.645917867911393</v>
      </c>
      <c r="AF226">
        <v>120.154100722734</v>
      </c>
      <c r="AG226">
        <v>222.44394455211901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146.74798771425401</v>
      </c>
      <c r="AZ226">
        <v>120.154100722734</v>
      </c>
    </row>
    <row r="227" spans="1:52" x14ac:dyDescent="0.35">
      <c r="A227">
        <v>0</v>
      </c>
      <c r="B227" t="s">
        <v>2299</v>
      </c>
      <c r="C227" t="s">
        <v>521</v>
      </c>
      <c r="D227" t="s">
        <v>521</v>
      </c>
      <c r="E227" t="s">
        <v>1461</v>
      </c>
      <c r="F227">
        <v>0</v>
      </c>
      <c r="G227">
        <v>0</v>
      </c>
      <c r="H227">
        <v>6</v>
      </c>
      <c r="I227">
        <v>159</v>
      </c>
      <c r="J227">
        <v>1.9160399034589199</v>
      </c>
      <c r="K227">
        <v>4600</v>
      </c>
      <c r="L227">
        <v>394510.12144685199</v>
      </c>
      <c r="M227">
        <v>3669.68192408301</v>
      </c>
      <c r="N227">
        <v>354.36770712933298</v>
      </c>
      <c r="O227">
        <v>54.106508135306598</v>
      </c>
      <c r="P227">
        <v>3669.68192408301</v>
      </c>
      <c r="Q227">
        <v>0.3</v>
      </c>
      <c r="R227">
        <v>3</v>
      </c>
      <c r="S227">
        <v>10.355576567092999</v>
      </c>
      <c r="T227" t="s">
        <v>2300</v>
      </c>
      <c r="U227">
        <v>1950</v>
      </c>
      <c r="W227">
        <v>1972.82171247426</v>
      </c>
      <c r="X227">
        <v>618.44479964678703</v>
      </c>
      <c r="Y227">
        <v>0</v>
      </c>
      <c r="Z227">
        <v>0</v>
      </c>
      <c r="AA227">
        <v>0</v>
      </c>
      <c r="AB227">
        <v>3050.0138743991602</v>
      </c>
      <c r="AC227">
        <v>186.28311935134599</v>
      </c>
      <c r="AE227">
        <v>131.10123266206301</v>
      </c>
      <c r="AF227">
        <v>93.662528937906004</v>
      </c>
      <c r="AG227">
        <v>57.6640041566001</v>
      </c>
      <c r="AH227">
        <v>127.698532699849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102.531574614104</v>
      </c>
      <c r="AZ227">
        <v>110.680530818877</v>
      </c>
    </row>
    <row r="228" spans="1:52" x14ac:dyDescent="0.35">
      <c r="A228">
        <v>0</v>
      </c>
      <c r="B228" t="s">
        <v>2299</v>
      </c>
      <c r="C228" t="s">
        <v>521</v>
      </c>
      <c r="D228" t="s">
        <v>521</v>
      </c>
      <c r="E228" t="s">
        <v>1461</v>
      </c>
      <c r="F228">
        <v>0</v>
      </c>
      <c r="G228">
        <v>0</v>
      </c>
      <c r="H228">
        <v>6</v>
      </c>
      <c r="I228">
        <v>171</v>
      </c>
      <c r="J228">
        <v>4.3872451763073297</v>
      </c>
      <c r="K228">
        <v>37155</v>
      </c>
      <c r="L228">
        <v>3189731.3462158898</v>
      </c>
      <c r="M228">
        <v>20157.4619350801</v>
      </c>
      <c r="N228">
        <v>1007.63238424082</v>
      </c>
      <c r="O228">
        <v>104.574841627379</v>
      </c>
      <c r="P228">
        <v>20157.4619350801</v>
      </c>
      <c r="Q228">
        <v>0.3</v>
      </c>
      <c r="R228">
        <v>3</v>
      </c>
      <c r="S228">
        <v>20.004777784377399</v>
      </c>
      <c r="T228" t="s">
        <v>2301</v>
      </c>
      <c r="U228">
        <v>1950</v>
      </c>
      <c r="W228">
        <v>4237.2647174836502</v>
      </c>
      <c r="X228">
        <v>3916.3467973229999</v>
      </c>
      <c r="Y228">
        <v>146.69355061542399</v>
      </c>
      <c r="Z228">
        <v>0</v>
      </c>
      <c r="AA228">
        <v>0</v>
      </c>
      <c r="AB228">
        <v>14259.5687688742</v>
      </c>
      <c r="AC228">
        <v>1383.30735688239</v>
      </c>
      <c r="AE228">
        <v>377.10233987097899</v>
      </c>
      <c r="AF228">
        <v>238.07581910035501</v>
      </c>
      <c r="AG228">
        <v>111.55966860898801</v>
      </c>
      <c r="AH228">
        <v>78.387318372190805</v>
      </c>
      <c r="AI228">
        <v>558.77272438682996</v>
      </c>
      <c r="AJ228">
        <v>115.41430830572401</v>
      </c>
      <c r="AK228">
        <v>138.24303306965899</v>
      </c>
      <c r="AL228">
        <v>74.524731927434203</v>
      </c>
      <c r="AM228">
        <v>38.159354406916897</v>
      </c>
      <c r="AN228">
        <v>36.675181435770398</v>
      </c>
      <c r="AO228">
        <v>106.366711752269</v>
      </c>
      <c r="AP228">
        <v>124.726866103367</v>
      </c>
      <c r="AQ228">
        <v>245.54552571272799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172.581044850247</v>
      </c>
      <c r="AZ228">
        <v>115.41430830572401</v>
      </c>
    </row>
    <row r="229" spans="1:52" x14ac:dyDescent="0.35">
      <c r="A229">
        <v>0</v>
      </c>
      <c r="B229" t="s">
        <v>2317</v>
      </c>
      <c r="C229" t="s">
        <v>1461</v>
      </c>
      <c r="D229">
        <v>0</v>
      </c>
      <c r="E229">
        <v>0</v>
      </c>
      <c r="F229">
        <v>0</v>
      </c>
      <c r="G229">
        <v>0</v>
      </c>
      <c r="H229">
        <v>6</v>
      </c>
      <c r="I229">
        <v>63</v>
      </c>
      <c r="J229">
        <v>0.12749599697636299</v>
      </c>
      <c r="K229">
        <v>279</v>
      </c>
      <c r="L229">
        <v>41700.422257525002</v>
      </c>
      <c r="M229">
        <v>30.338109492972201</v>
      </c>
      <c r="N229">
        <v>115.21135648280899</v>
      </c>
      <c r="O229">
        <v>1.8162951061355499</v>
      </c>
      <c r="P229">
        <v>30.338109492972201</v>
      </c>
      <c r="Q229">
        <v>0.3</v>
      </c>
      <c r="R229">
        <v>1.5</v>
      </c>
      <c r="S229">
        <v>0.26332568610542301</v>
      </c>
      <c r="T229" t="s">
        <v>2318</v>
      </c>
      <c r="U229">
        <v>1950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35">
      <c r="A230">
        <v>0</v>
      </c>
      <c r="B230" t="s">
        <v>2317</v>
      </c>
      <c r="C230" t="s">
        <v>1461</v>
      </c>
      <c r="D230">
        <v>0</v>
      </c>
      <c r="E230">
        <v>0</v>
      </c>
      <c r="F230">
        <v>0</v>
      </c>
      <c r="G230">
        <v>0</v>
      </c>
      <c r="H230">
        <v>6</v>
      </c>
      <c r="I230">
        <v>78</v>
      </c>
      <c r="J230">
        <v>0.20170439242702701</v>
      </c>
      <c r="K230">
        <v>2930</v>
      </c>
      <c r="L230">
        <v>447498.68536496902</v>
      </c>
      <c r="M230">
        <v>908.39399365259396</v>
      </c>
      <c r="N230">
        <v>377.41655449373098</v>
      </c>
      <c r="O230">
        <v>16.7818735271096</v>
      </c>
      <c r="P230">
        <v>908.39399365259396</v>
      </c>
      <c r="Q230">
        <v>0.3</v>
      </c>
      <c r="R230">
        <v>1.5</v>
      </c>
      <c r="S230">
        <v>2.4068737389410999</v>
      </c>
      <c r="T230" t="s">
        <v>2319</v>
      </c>
      <c r="U230">
        <v>1950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x14ac:dyDescent="0.35">
      <c r="A231">
        <v>0</v>
      </c>
      <c r="B231" t="s">
        <v>2317</v>
      </c>
      <c r="C231" t="s">
        <v>521</v>
      </c>
      <c r="D231" t="s">
        <v>521</v>
      </c>
      <c r="E231" t="s">
        <v>1710</v>
      </c>
      <c r="F231" t="s">
        <v>1709</v>
      </c>
      <c r="G231">
        <v>0</v>
      </c>
      <c r="H231">
        <v>6</v>
      </c>
      <c r="I231">
        <v>124</v>
      </c>
      <c r="J231">
        <v>0.69670826276688702</v>
      </c>
      <c r="K231">
        <v>17926</v>
      </c>
      <c r="L231">
        <v>2729973.6693171202</v>
      </c>
      <c r="M231">
        <v>8972.5293690708004</v>
      </c>
      <c r="N231">
        <v>932.18968454123001</v>
      </c>
      <c r="O231">
        <v>67.015180629721499</v>
      </c>
      <c r="P231">
        <v>8972.5293690708004</v>
      </c>
      <c r="Q231">
        <v>0.3</v>
      </c>
      <c r="R231">
        <v>1.5</v>
      </c>
      <c r="S231">
        <v>9.6252184698724292</v>
      </c>
      <c r="T231" t="s">
        <v>2321</v>
      </c>
      <c r="U231">
        <v>1950</v>
      </c>
      <c r="W231">
        <v>169.40269138025101</v>
      </c>
      <c r="X231">
        <v>728.86252278663005</v>
      </c>
      <c r="Y231">
        <v>1380.91766608888</v>
      </c>
      <c r="Z231">
        <v>467.01027947567002</v>
      </c>
      <c r="AA231">
        <v>833.67302995556895</v>
      </c>
      <c r="AB231">
        <v>5755.9771497687298</v>
      </c>
      <c r="AC231">
        <v>1511.2410900771899</v>
      </c>
      <c r="AE231">
        <v>738.61410495714904</v>
      </c>
      <c r="AF231">
        <v>191.09718895233101</v>
      </c>
      <c r="AG231">
        <v>169.07027536488499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366.26052309145501</v>
      </c>
      <c r="AZ231">
        <v>191.09718895233101</v>
      </c>
    </row>
    <row r="232" spans="1:52" x14ac:dyDescent="0.35">
      <c r="A232">
        <v>0</v>
      </c>
      <c r="B232" t="s">
        <v>2317</v>
      </c>
      <c r="C232" t="s">
        <v>521</v>
      </c>
      <c r="D232" t="s">
        <v>521</v>
      </c>
      <c r="E232" t="s">
        <v>1710</v>
      </c>
      <c r="F232" t="s">
        <v>1709</v>
      </c>
      <c r="G232">
        <v>0</v>
      </c>
      <c r="H232">
        <v>6</v>
      </c>
      <c r="I232">
        <v>124</v>
      </c>
      <c r="J232">
        <v>0.69670826276688702</v>
      </c>
      <c r="K232">
        <v>17926</v>
      </c>
      <c r="L232">
        <v>2729973.6693171202</v>
      </c>
      <c r="M232">
        <v>8972.5293690708004</v>
      </c>
      <c r="N232">
        <v>932.18968454123001</v>
      </c>
      <c r="O232">
        <v>67.015180629721499</v>
      </c>
      <c r="P232">
        <v>8972.5293690708004</v>
      </c>
      <c r="Q232">
        <v>0.3</v>
      </c>
      <c r="R232">
        <v>1.5</v>
      </c>
      <c r="S232">
        <v>9.6252184698724292</v>
      </c>
      <c r="T232" t="s">
        <v>2321</v>
      </c>
      <c r="U232">
        <v>1950</v>
      </c>
      <c r="W232">
        <v>169.40269138025101</v>
      </c>
      <c r="X232">
        <v>728.86252278663005</v>
      </c>
      <c r="Y232">
        <v>1380.91766608888</v>
      </c>
      <c r="Z232">
        <v>467.01027947567002</v>
      </c>
      <c r="AA232">
        <v>833.67302995556895</v>
      </c>
      <c r="AB232">
        <v>5755.9771497687298</v>
      </c>
      <c r="AC232">
        <v>1511.2410900771899</v>
      </c>
      <c r="AE232">
        <v>109.348770595182</v>
      </c>
      <c r="AF232">
        <v>245.28990207779299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177.319336336487</v>
      </c>
      <c r="AZ232">
        <v>177.319336336487</v>
      </c>
    </row>
    <row r="233" spans="1:52" x14ac:dyDescent="0.35">
      <c r="A233">
        <v>0</v>
      </c>
      <c r="B233" t="s">
        <v>2317</v>
      </c>
      <c r="C233" t="s">
        <v>521</v>
      </c>
      <c r="D233" t="s">
        <v>521</v>
      </c>
      <c r="E233" t="s">
        <v>1710</v>
      </c>
      <c r="F233">
        <v>0</v>
      </c>
      <c r="G233">
        <v>0</v>
      </c>
      <c r="H233">
        <v>6</v>
      </c>
      <c r="I233">
        <v>85</v>
      </c>
      <c r="J233">
        <v>0.80665164117838495</v>
      </c>
      <c r="K233">
        <v>4480</v>
      </c>
      <c r="L233">
        <v>679873.72769363504</v>
      </c>
      <c r="M233">
        <v>3930.2730918123202</v>
      </c>
      <c r="N233">
        <v>465.19945064618298</v>
      </c>
      <c r="O233">
        <v>58.719685522890302</v>
      </c>
      <c r="P233">
        <v>3930.2730918123202</v>
      </c>
      <c r="Q233">
        <v>0.3</v>
      </c>
      <c r="R233">
        <v>1.5</v>
      </c>
      <c r="S233">
        <v>8.4485763823516802</v>
      </c>
      <c r="T233" t="s">
        <v>2320</v>
      </c>
      <c r="U233">
        <v>1950</v>
      </c>
      <c r="W233">
        <v>380.44021411942799</v>
      </c>
      <c r="X233">
        <v>489.38734644270801</v>
      </c>
      <c r="Y233">
        <v>425.51864691397799</v>
      </c>
      <c r="Z233">
        <v>0</v>
      </c>
      <c r="AA233">
        <v>0</v>
      </c>
      <c r="AB233">
        <v>2399.9853766896999</v>
      </c>
      <c r="AC233">
        <v>533.705120129075</v>
      </c>
      <c r="AE233">
        <v>124.075412924142</v>
      </c>
      <c r="AF233">
        <v>167.382979571817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145.72919624797899</v>
      </c>
      <c r="AZ233">
        <v>145.72919624797899</v>
      </c>
    </row>
    <row r="234" spans="1:52" x14ac:dyDescent="0.35">
      <c r="A234">
        <v>0</v>
      </c>
      <c r="B234" t="s">
        <v>2503</v>
      </c>
      <c r="C234" t="s">
        <v>521</v>
      </c>
      <c r="D234" t="s">
        <v>521</v>
      </c>
      <c r="E234" t="s">
        <v>1710</v>
      </c>
      <c r="F234" t="s">
        <v>1461</v>
      </c>
      <c r="G234">
        <v>0</v>
      </c>
      <c r="H234">
        <v>8</v>
      </c>
      <c r="I234">
        <v>24</v>
      </c>
      <c r="J234">
        <v>0.44526667062037201</v>
      </c>
      <c r="K234">
        <v>4932</v>
      </c>
      <c r="L234">
        <v>316196.02344369201</v>
      </c>
      <c r="M234">
        <v>1146.6972698029599</v>
      </c>
      <c r="N234">
        <v>317.25119422017701</v>
      </c>
      <c r="O234">
        <v>16.3281598923178</v>
      </c>
      <c r="P234">
        <v>1146.6972698029599</v>
      </c>
      <c r="Q234">
        <v>0.3</v>
      </c>
      <c r="R234">
        <v>3</v>
      </c>
      <c r="S234">
        <v>3.6144773942352502</v>
      </c>
      <c r="T234" t="s">
        <v>2504</v>
      </c>
      <c r="U234">
        <v>1984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x14ac:dyDescent="0.35">
      <c r="A235">
        <v>0</v>
      </c>
      <c r="B235" t="s">
        <v>2503</v>
      </c>
      <c r="C235" t="s">
        <v>521</v>
      </c>
      <c r="D235" t="s">
        <v>521</v>
      </c>
      <c r="E235" t="s">
        <v>1710</v>
      </c>
      <c r="F235" t="s">
        <v>1461</v>
      </c>
      <c r="G235">
        <v>0</v>
      </c>
      <c r="H235">
        <v>8</v>
      </c>
      <c r="I235">
        <v>51</v>
      </c>
      <c r="J235">
        <v>0.70355517593931904</v>
      </c>
      <c r="K235">
        <v>6426</v>
      </c>
      <c r="L235">
        <v>412305.71951626602</v>
      </c>
      <c r="M235">
        <v>2001.1034243495501</v>
      </c>
      <c r="N235">
        <v>362.27197883930899</v>
      </c>
      <c r="O235">
        <v>24.963137824981299</v>
      </c>
      <c r="P235">
        <v>2001.1034243495401</v>
      </c>
      <c r="Q235">
        <v>0.3</v>
      </c>
      <c r="R235">
        <v>3</v>
      </c>
      <c r="S235">
        <v>5.5237598854897003</v>
      </c>
      <c r="T235" t="s">
        <v>2505</v>
      </c>
      <c r="U235">
        <v>1984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x14ac:dyDescent="0.35">
      <c r="A236">
        <v>0</v>
      </c>
      <c r="B236" t="s">
        <v>2506</v>
      </c>
      <c r="C236" t="s">
        <v>1461</v>
      </c>
      <c r="D236">
        <v>0</v>
      </c>
      <c r="E236">
        <v>0</v>
      </c>
      <c r="F236">
        <v>0</v>
      </c>
      <c r="G236">
        <v>0</v>
      </c>
      <c r="H236">
        <v>8</v>
      </c>
      <c r="I236">
        <v>37</v>
      </c>
      <c r="J236">
        <v>0.10294677884249299</v>
      </c>
      <c r="K236">
        <v>948</v>
      </c>
      <c r="L236">
        <v>34546.912064734301</v>
      </c>
      <c r="M236">
        <v>76.816908852928094</v>
      </c>
      <c r="N236">
        <v>104.864787451875</v>
      </c>
      <c r="O236">
        <v>2.49489721546548</v>
      </c>
      <c r="P236">
        <v>76.816908852928094</v>
      </c>
      <c r="Q236">
        <v>0.3</v>
      </c>
      <c r="R236">
        <v>3</v>
      </c>
      <c r="S236">
        <v>0.73253291900468498</v>
      </c>
      <c r="T236" t="s">
        <v>2507</v>
      </c>
      <c r="U236">
        <v>1885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x14ac:dyDescent="0.35">
      <c r="A237">
        <v>0</v>
      </c>
      <c r="B237" t="s">
        <v>2506</v>
      </c>
      <c r="C237" t="s">
        <v>1691</v>
      </c>
      <c r="D237">
        <v>0</v>
      </c>
      <c r="E237">
        <v>0</v>
      </c>
      <c r="F237">
        <v>0</v>
      </c>
      <c r="G237">
        <v>0</v>
      </c>
      <c r="H237">
        <v>8</v>
      </c>
      <c r="I237">
        <v>717</v>
      </c>
      <c r="J237">
        <v>0.51894430481847897</v>
      </c>
      <c r="K237">
        <v>7494</v>
      </c>
      <c r="L237">
        <v>293364.78688169399</v>
      </c>
      <c r="M237">
        <v>1555.95758213524</v>
      </c>
      <c r="N237">
        <v>305.58290515446703</v>
      </c>
      <c r="O237">
        <v>17.973841552972399</v>
      </c>
      <c r="P237">
        <v>1555.95758213524</v>
      </c>
      <c r="Q237">
        <v>0.3</v>
      </c>
      <c r="R237">
        <v>3</v>
      </c>
      <c r="S237">
        <v>5.0917690613247197</v>
      </c>
      <c r="T237" t="s">
        <v>2508</v>
      </c>
      <c r="U237">
        <v>1885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35">
      <c r="A238">
        <v>0</v>
      </c>
      <c r="B238" t="s">
        <v>2509</v>
      </c>
      <c r="C238" t="s">
        <v>1461</v>
      </c>
      <c r="D238">
        <v>0</v>
      </c>
      <c r="E238">
        <v>0</v>
      </c>
      <c r="F238">
        <v>0</v>
      </c>
      <c r="G238">
        <v>0</v>
      </c>
      <c r="H238">
        <v>8</v>
      </c>
      <c r="I238">
        <v>33</v>
      </c>
      <c r="J238">
        <v>7.6449111331150205E-2</v>
      </c>
      <c r="K238">
        <v>939</v>
      </c>
      <c r="L238">
        <v>46037.599713968397</v>
      </c>
      <c r="M238">
        <v>54.197226814484402</v>
      </c>
      <c r="N238">
        <v>121.054628681138</v>
      </c>
      <c r="O238">
        <v>1.7686596533876899</v>
      </c>
      <c r="P238">
        <v>54.197226814484402</v>
      </c>
      <c r="Q238">
        <v>0.3</v>
      </c>
      <c r="R238">
        <v>3</v>
      </c>
      <c r="S238">
        <v>0.44770883529981897</v>
      </c>
      <c r="T238" t="s">
        <v>2512</v>
      </c>
      <c r="U238">
        <v>1885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35">
      <c r="A239">
        <v>0</v>
      </c>
      <c r="B239" t="s">
        <v>2509</v>
      </c>
      <c r="C239" t="s">
        <v>1461</v>
      </c>
      <c r="D239">
        <v>0</v>
      </c>
      <c r="E239">
        <v>0</v>
      </c>
      <c r="F239">
        <v>0</v>
      </c>
      <c r="G239">
        <v>0</v>
      </c>
      <c r="H239">
        <v>8</v>
      </c>
      <c r="I239">
        <v>26</v>
      </c>
      <c r="J239">
        <v>8.07502579173731E-2</v>
      </c>
      <c r="K239">
        <v>216</v>
      </c>
      <c r="L239">
        <v>10556.1393052484</v>
      </c>
      <c r="M239">
        <v>30.458179668973401</v>
      </c>
      <c r="N239">
        <v>57.966572270523798</v>
      </c>
      <c r="O239">
        <v>2.0724166300832598</v>
      </c>
      <c r="P239">
        <v>30.458179668973401</v>
      </c>
      <c r="Q239">
        <v>0.3</v>
      </c>
      <c r="R239">
        <v>3</v>
      </c>
      <c r="S239">
        <v>0.52544386317735603</v>
      </c>
      <c r="T239" t="s">
        <v>2511</v>
      </c>
      <c r="U239">
        <v>1885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x14ac:dyDescent="0.35">
      <c r="A240">
        <v>0</v>
      </c>
      <c r="B240" t="s">
        <v>2509</v>
      </c>
      <c r="C240" t="s">
        <v>1461</v>
      </c>
      <c r="D240">
        <v>0</v>
      </c>
      <c r="E240">
        <v>0</v>
      </c>
      <c r="F240">
        <v>0</v>
      </c>
      <c r="G240">
        <v>0</v>
      </c>
      <c r="H240">
        <v>8</v>
      </c>
      <c r="I240">
        <v>175</v>
      </c>
      <c r="J240">
        <v>0.102111020641573</v>
      </c>
      <c r="K240">
        <v>569</v>
      </c>
      <c r="L240">
        <v>28804.725721740298</v>
      </c>
      <c r="M240">
        <v>68.747699449457897</v>
      </c>
      <c r="N240">
        <v>95.754002349993002</v>
      </c>
      <c r="O240">
        <v>2.88205348693764</v>
      </c>
      <c r="P240">
        <v>68.747699449457897</v>
      </c>
      <c r="Q240">
        <v>0.3</v>
      </c>
      <c r="R240">
        <v>3</v>
      </c>
      <c r="S240">
        <v>0.71796162836281596</v>
      </c>
      <c r="T240" t="s">
        <v>2515</v>
      </c>
      <c r="U240">
        <v>1885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35">
      <c r="A241">
        <v>0</v>
      </c>
      <c r="B241" t="s">
        <v>2509</v>
      </c>
      <c r="C241" t="s">
        <v>1461</v>
      </c>
      <c r="D241">
        <v>0</v>
      </c>
      <c r="E241">
        <v>0</v>
      </c>
      <c r="F241">
        <v>0</v>
      </c>
      <c r="G241">
        <v>0</v>
      </c>
      <c r="H241">
        <v>8</v>
      </c>
      <c r="I241">
        <v>5</v>
      </c>
      <c r="J241">
        <v>0.14527758321715201</v>
      </c>
      <c r="K241">
        <v>862</v>
      </c>
      <c r="L241">
        <v>42119.9814340343</v>
      </c>
      <c r="M241">
        <v>138.382260569403</v>
      </c>
      <c r="N241">
        <v>115.78949216716801</v>
      </c>
      <c r="O241">
        <v>4.7133184993641404</v>
      </c>
      <c r="P241">
        <v>138.382260569403</v>
      </c>
      <c r="Q241">
        <v>0.3</v>
      </c>
      <c r="R241">
        <v>3</v>
      </c>
      <c r="S241">
        <v>1.19511933232781</v>
      </c>
      <c r="T241" t="s">
        <v>2510</v>
      </c>
      <c r="U241">
        <v>1885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x14ac:dyDescent="0.35">
      <c r="A242">
        <v>0</v>
      </c>
      <c r="B242" t="s">
        <v>2509</v>
      </c>
      <c r="C242" t="s">
        <v>521</v>
      </c>
      <c r="D242" t="s">
        <v>521</v>
      </c>
      <c r="E242" t="s">
        <v>1709</v>
      </c>
      <c r="F242" t="s">
        <v>1461</v>
      </c>
      <c r="G242">
        <v>0</v>
      </c>
      <c r="H242">
        <v>8</v>
      </c>
      <c r="I242">
        <v>38</v>
      </c>
      <c r="J242">
        <v>0.47408600072540902</v>
      </c>
      <c r="K242">
        <v>455</v>
      </c>
      <c r="L242">
        <v>22090.307999384</v>
      </c>
      <c r="M242">
        <v>185.537980471835</v>
      </c>
      <c r="N242">
        <v>83.854418041322106</v>
      </c>
      <c r="O242">
        <v>8.6981546858921703</v>
      </c>
      <c r="P242">
        <v>185.537980471835</v>
      </c>
      <c r="Q242">
        <v>0.3</v>
      </c>
      <c r="R242">
        <v>3</v>
      </c>
      <c r="S242">
        <v>2.2126202149587999</v>
      </c>
      <c r="T242" t="s">
        <v>2513</v>
      </c>
      <c r="U242">
        <v>1885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x14ac:dyDescent="0.35">
      <c r="A243">
        <v>0</v>
      </c>
      <c r="B243" t="s">
        <v>2509</v>
      </c>
      <c r="C243" t="s">
        <v>521</v>
      </c>
      <c r="D243" t="s">
        <v>521</v>
      </c>
      <c r="E243" t="s">
        <v>1709</v>
      </c>
      <c r="F243" t="s">
        <v>1461</v>
      </c>
      <c r="G243">
        <v>0</v>
      </c>
      <c r="H243">
        <v>8</v>
      </c>
      <c r="I243">
        <v>40</v>
      </c>
      <c r="J243">
        <v>1.6731733457665601</v>
      </c>
      <c r="K243">
        <v>4906</v>
      </c>
      <c r="L243">
        <v>239500.64767085499</v>
      </c>
      <c r="M243">
        <v>4219.2977276229103</v>
      </c>
      <c r="N243">
        <v>276.10763100836999</v>
      </c>
      <c r="O243">
        <v>60.238812200921302</v>
      </c>
      <c r="P243">
        <v>4219.2977276229003</v>
      </c>
      <c r="Q243">
        <v>0.3</v>
      </c>
      <c r="R243">
        <v>3</v>
      </c>
      <c r="S243">
        <v>15.281351378133399</v>
      </c>
      <c r="T243" t="s">
        <v>2514</v>
      </c>
      <c r="U243">
        <v>1885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x14ac:dyDescent="0.35">
      <c r="A244">
        <v>0</v>
      </c>
      <c r="B244" t="s">
        <v>2509</v>
      </c>
      <c r="C244" t="s">
        <v>521</v>
      </c>
      <c r="D244" t="s">
        <v>521</v>
      </c>
      <c r="E244" t="s">
        <v>1709</v>
      </c>
      <c r="F244" t="s">
        <v>1461</v>
      </c>
      <c r="G244">
        <v>0</v>
      </c>
      <c r="H244">
        <v>8</v>
      </c>
      <c r="I244">
        <v>239</v>
      </c>
      <c r="J244">
        <v>2.8857414458856501</v>
      </c>
      <c r="K244">
        <v>7997</v>
      </c>
      <c r="L244">
        <v>395244.10754534497</v>
      </c>
      <c r="M244">
        <v>12366.380049793899</v>
      </c>
      <c r="N244">
        <v>354.69720451051302</v>
      </c>
      <c r="O244">
        <v>138.28626324030901</v>
      </c>
      <c r="P244">
        <v>12366.380049793899</v>
      </c>
      <c r="Q244">
        <v>0.3</v>
      </c>
      <c r="R244">
        <v>3</v>
      </c>
      <c r="S244">
        <v>34.864610976733502</v>
      </c>
      <c r="T244" t="s">
        <v>2516</v>
      </c>
      <c r="U244">
        <v>1885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x14ac:dyDescent="0.35">
      <c r="A245">
        <v>0</v>
      </c>
      <c r="B245" t="s">
        <v>2517</v>
      </c>
      <c r="C245" t="s">
        <v>1461</v>
      </c>
      <c r="D245">
        <v>0</v>
      </c>
      <c r="E245">
        <v>0</v>
      </c>
      <c r="F245">
        <v>0</v>
      </c>
      <c r="G245">
        <v>0</v>
      </c>
      <c r="H245">
        <v>8</v>
      </c>
      <c r="I245">
        <v>396</v>
      </c>
      <c r="J245">
        <v>0.279177791719183</v>
      </c>
      <c r="K245">
        <v>3844</v>
      </c>
      <c r="L245">
        <v>100254.56404193499</v>
      </c>
      <c r="M245">
        <v>245.53729964199101</v>
      </c>
      <c r="N245">
        <v>178.63935420168201</v>
      </c>
      <c r="O245">
        <v>3.9602790264837302</v>
      </c>
      <c r="P245">
        <v>245.53729964199101</v>
      </c>
      <c r="Q245">
        <v>0.3</v>
      </c>
      <c r="R245">
        <v>3</v>
      </c>
      <c r="S245">
        <v>1.37448604614178</v>
      </c>
      <c r="T245" t="s">
        <v>2519</v>
      </c>
      <c r="U245">
        <v>1885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x14ac:dyDescent="0.35">
      <c r="A246">
        <v>0</v>
      </c>
      <c r="B246" t="s">
        <v>2517</v>
      </c>
      <c r="C246" t="s">
        <v>1461</v>
      </c>
      <c r="D246">
        <v>0</v>
      </c>
      <c r="E246">
        <v>0</v>
      </c>
      <c r="F246">
        <v>0</v>
      </c>
      <c r="G246">
        <v>0</v>
      </c>
      <c r="H246">
        <v>8</v>
      </c>
      <c r="I246">
        <v>172</v>
      </c>
      <c r="J246">
        <v>0.44326354035167798</v>
      </c>
      <c r="K246">
        <v>603</v>
      </c>
      <c r="L246">
        <v>15623.283802879299</v>
      </c>
      <c r="M246">
        <v>739.96414484606305</v>
      </c>
      <c r="N246">
        <v>70.519824794957998</v>
      </c>
      <c r="O246">
        <v>30.133669473144</v>
      </c>
      <c r="P246">
        <v>739.96414484606203</v>
      </c>
      <c r="Q246">
        <v>0.3</v>
      </c>
      <c r="R246">
        <v>3</v>
      </c>
      <c r="S246">
        <v>10.4929946578507</v>
      </c>
      <c r="T246" t="s">
        <v>2518</v>
      </c>
      <c r="U246">
        <v>1885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x14ac:dyDescent="0.35">
      <c r="A247">
        <v>65</v>
      </c>
      <c r="B247" t="s">
        <v>1774</v>
      </c>
      <c r="C247" t="s">
        <v>1461</v>
      </c>
      <c r="D247">
        <v>0</v>
      </c>
      <c r="E247">
        <v>0</v>
      </c>
      <c r="F247">
        <v>0</v>
      </c>
      <c r="G247">
        <v>0</v>
      </c>
      <c r="H247">
        <v>3</v>
      </c>
      <c r="I247">
        <v>629</v>
      </c>
      <c r="J247">
        <v>0.17527410797023399</v>
      </c>
      <c r="K247">
        <v>23698</v>
      </c>
      <c r="L247">
        <v>1193020.06606427</v>
      </c>
      <c r="M247">
        <v>890.07296149889805</v>
      </c>
      <c r="N247">
        <v>616.23865623952599</v>
      </c>
      <c r="O247">
        <v>5.7818891444871401</v>
      </c>
      <c r="P247">
        <v>890.07296149889805</v>
      </c>
      <c r="Q247">
        <v>0.3</v>
      </c>
      <c r="R247">
        <v>3</v>
      </c>
      <c r="S247">
        <v>1.44436405033464</v>
      </c>
      <c r="T247" t="s">
        <v>1775</v>
      </c>
      <c r="U247">
        <v>2022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x14ac:dyDescent="0.35">
      <c r="A248">
        <v>66</v>
      </c>
      <c r="B248" t="s">
        <v>1774</v>
      </c>
      <c r="C248" t="s">
        <v>1461</v>
      </c>
      <c r="D248">
        <v>0</v>
      </c>
      <c r="E248">
        <v>0</v>
      </c>
      <c r="F248">
        <v>0</v>
      </c>
      <c r="G248">
        <v>0</v>
      </c>
      <c r="H248">
        <v>3</v>
      </c>
      <c r="I248">
        <v>635</v>
      </c>
      <c r="J248">
        <v>0.17699866112995999</v>
      </c>
      <c r="K248">
        <v>14143</v>
      </c>
      <c r="L248">
        <v>694647.26153963595</v>
      </c>
      <c r="M248">
        <v>7.4936288407804099</v>
      </c>
      <c r="N248">
        <v>470.22663765312501</v>
      </c>
      <c r="O248">
        <v>6.3011730665559401E-2</v>
      </c>
      <c r="P248">
        <v>7.4936288407804099</v>
      </c>
      <c r="Q248">
        <v>0.3</v>
      </c>
      <c r="R248">
        <v>3</v>
      </c>
      <c r="S248">
        <v>1.5936206587914E-2</v>
      </c>
      <c r="T248" t="s">
        <v>1776</v>
      </c>
      <c r="U248">
        <v>2022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x14ac:dyDescent="0.35">
      <c r="A249">
        <v>67</v>
      </c>
      <c r="B249" t="s">
        <v>1777</v>
      </c>
      <c r="C249" t="s">
        <v>1461</v>
      </c>
      <c r="D249">
        <v>0</v>
      </c>
      <c r="E249">
        <v>0</v>
      </c>
      <c r="F249">
        <v>0</v>
      </c>
      <c r="G249">
        <v>0</v>
      </c>
      <c r="H249">
        <v>3</v>
      </c>
      <c r="I249">
        <v>186</v>
      </c>
      <c r="J249">
        <v>0.12819224155501299</v>
      </c>
      <c r="K249">
        <v>2526</v>
      </c>
      <c r="L249">
        <v>100679.546603109</v>
      </c>
      <c r="M249">
        <v>6.6723452830588501</v>
      </c>
      <c r="N249">
        <v>179.01758299192699</v>
      </c>
      <c r="O249">
        <v>0.132758347871892</v>
      </c>
      <c r="P249">
        <v>6.6723452830588501</v>
      </c>
      <c r="Q249">
        <v>0.3</v>
      </c>
      <c r="R249">
        <v>3</v>
      </c>
      <c r="S249">
        <v>3.7272010779855799E-2</v>
      </c>
      <c r="T249" t="s">
        <v>1778</v>
      </c>
      <c r="U249">
        <v>2022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35">
      <c r="A250">
        <v>68</v>
      </c>
      <c r="B250" t="s">
        <v>1777</v>
      </c>
      <c r="C250" t="s">
        <v>1461</v>
      </c>
      <c r="D250">
        <v>0</v>
      </c>
      <c r="E250">
        <v>0</v>
      </c>
      <c r="F250">
        <v>0</v>
      </c>
      <c r="G250">
        <v>0</v>
      </c>
      <c r="H250">
        <v>3</v>
      </c>
      <c r="I250">
        <v>189</v>
      </c>
      <c r="J250">
        <v>0.16294621709207399</v>
      </c>
      <c r="K250">
        <v>20045</v>
      </c>
      <c r="L250">
        <v>777671.88526183099</v>
      </c>
      <c r="M250">
        <v>437.95295208862501</v>
      </c>
      <c r="N250">
        <v>497.53457094560503</v>
      </c>
      <c r="O250">
        <v>3.0933169962950799</v>
      </c>
      <c r="P250">
        <v>437.95295208862501</v>
      </c>
      <c r="Q250">
        <v>0.3</v>
      </c>
      <c r="R250">
        <v>3</v>
      </c>
      <c r="S250">
        <v>0.880246273653426</v>
      </c>
      <c r="T250" t="s">
        <v>1779</v>
      </c>
      <c r="U250">
        <v>2022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x14ac:dyDescent="0.35">
      <c r="A251">
        <v>69</v>
      </c>
      <c r="B251" t="s">
        <v>1777</v>
      </c>
      <c r="C251" t="s">
        <v>1461</v>
      </c>
      <c r="D251">
        <v>0</v>
      </c>
      <c r="E251">
        <v>0</v>
      </c>
      <c r="F251">
        <v>0</v>
      </c>
      <c r="G251">
        <v>0</v>
      </c>
      <c r="H251">
        <v>3</v>
      </c>
      <c r="I251">
        <v>197</v>
      </c>
      <c r="J251">
        <v>0.176745670597104</v>
      </c>
      <c r="K251">
        <v>3921</v>
      </c>
      <c r="L251">
        <v>152718.977924165</v>
      </c>
      <c r="M251">
        <v>128.481741042968</v>
      </c>
      <c r="N251">
        <v>220.481202103821</v>
      </c>
      <c r="O251">
        <v>2.0518376372730498</v>
      </c>
      <c r="P251">
        <v>128.481741042968</v>
      </c>
      <c r="Q251">
        <v>0.3</v>
      </c>
      <c r="R251">
        <v>3</v>
      </c>
      <c r="S251">
        <v>0.582733311579406</v>
      </c>
      <c r="T251" t="s">
        <v>1780</v>
      </c>
      <c r="U251">
        <v>2022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x14ac:dyDescent="0.35">
      <c r="A252">
        <v>70</v>
      </c>
      <c r="B252" t="s">
        <v>1781</v>
      </c>
      <c r="C252" t="s">
        <v>1461</v>
      </c>
      <c r="D252">
        <v>0</v>
      </c>
      <c r="E252">
        <v>0</v>
      </c>
      <c r="F252">
        <v>0</v>
      </c>
      <c r="G252">
        <v>0</v>
      </c>
      <c r="H252">
        <v>3</v>
      </c>
      <c r="I252">
        <v>44</v>
      </c>
      <c r="J252">
        <v>9.7250003446439498E-2</v>
      </c>
      <c r="K252">
        <v>35635</v>
      </c>
      <c r="L252">
        <v>570787.96953285998</v>
      </c>
      <c r="M252">
        <v>50.857844245413297</v>
      </c>
      <c r="N252">
        <v>426.248112743131</v>
      </c>
      <c r="O252">
        <v>0.26941363146812403</v>
      </c>
      <c r="P252">
        <v>50.857844245413297</v>
      </c>
      <c r="Q252">
        <v>0.3</v>
      </c>
      <c r="R252">
        <v>3</v>
      </c>
      <c r="S252">
        <v>0.119315118882559</v>
      </c>
      <c r="T252" t="s">
        <v>1782</v>
      </c>
      <c r="U252">
        <v>2022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x14ac:dyDescent="0.35">
      <c r="A253">
        <v>64</v>
      </c>
      <c r="B253" t="s">
        <v>1771</v>
      </c>
      <c r="C253" t="s">
        <v>1461</v>
      </c>
      <c r="D253">
        <v>0</v>
      </c>
      <c r="E253">
        <v>0</v>
      </c>
      <c r="F253">
        <v>0</v>
      </c>
      <c r="G253">
        <v>0</v>
      </c>
      <c r="H253">
        <v>3</v>
      </c>
      <c r="I253">
        <v>72</v>
      </c>
      <c r="J253">
        <v>7.9052037456290997E-2</v>
      </c>
      <c r="K253">
        <v>12649</v>
      </c>
      <c r="L253">
        <v>547719.13799382001</v>
      </c>
      <c r="M253">
        <v>126.89095369245899</v>
      </c>
      <c r="N253">
        <v>417.54570585206199</v>
      </c>
      <c r="O253">
        <v>1.1282427856891899</v>
      </c>
      <c r="P253">
        <v>126.89095369245899</v>
      </c>
      <c r="Q253">
        <v>0.3</v>
      </c>
      <c r="R253">
        <v>3</v>
      </c>
      <c r="S253">
        <v>0.30389715883562901</v>
      </c>
      <c r="T253" t="s">
        <v>1773</v>
      </c>
      <c r="U253">
        <v>2022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1:52" x14ac:dyDescent="0.35">
      <c r="A254">
        <v>63</v>
      </c>
      <c r="B254" t="s">
        <v>1771</v>
      </c>
      <c r="C254" t="s">
        <v>1691</v>
      </c>
      <c r="D254">
        <v>0</v>
      </c>
      <c r="E254">
        <v>0</v>
      </c>
      <c r="F254">
        <v>0</v>
      </c>
      <c r="G254">
        <v>0</v>
      </c>
      <c r="H254">
        <v>3</v>
      </c>
      <c r="I254">
        <v>58</v>
      </c>
      <c r="J254">
        <v>0.21742072524893799</v>
      </c>
      <c r="K254">
        <v>13401</v>
      </c>
      <c r="L254">
        <v>581359.94264999696</v>
      </c>
      <c r="M254">
        <v>775.84204956955296</v>
      </c>
      <c r="N254">
        <v>430.17742522909703</v>
      </c>
      <c r="O254">
        <v>6.7020044284879399</v>
      </c>
      <c r="P254">
        <v>775.84204956955296</v>
      </c>
      <c r="Q254">
        <v>0.3</v>
      </c>
      <c r="R254">
        <v>3</v>
      </c>
      <c r="S254">
        <v>1.8035396654214599</v>
      </c>
      <c r="T254" t="s">
        <v>1772</v>
      </c>
      <c r="U254">
        <v>2022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x14ac:dyDescent="0.35">
      <c r="A255">
        <v>71</v>
      </c>
      <c r="B255" t="s">
        <v>1783</v>
      </c>
      <c r="C255" t="s">
        <v>521</v>
      </c>
      <c r="D255" t="s">
        <v>1461</v>
      </c>
      <c r="E255">
        <v>0</v>
      </c>
      <c r="F255">
        <v>0</v>
      </c>
      <c r="G255">
        <v>0</v>
      </c>
      <c r="H255">
        <v>3</v>
      </c>
      <c r="I255">
        <v>350</v>
      </c>
      <c r="J255">
        <v>0.43022604320430702</v>
      </c>
      <c r="K255">
        <v>53366</v>
      </c>
      <c r="L255">
        <v>2628902.3136188998</v>
      </c>
      <c r="M255">
        <v>4719.0672164281896</v>
      </c>
      <c r="N255">
        <v>914.77078890634505</v>
      </c>
      <c r="O255">
        <v>20.427905369609899</v>
      </c>
      <c r="P255">
        <v>4719.0672164281796</v>
      </c>
      <c r="Q255">
        <v>0.3</v>
      </c>
      <c r="R255">
        <v>3</v>
      </c>
      <c r="S255">
        <v>5.1587427950886697</v>
      </c>
      <c r="T255" t="s">
        <v>1784</v>
      </c>
      <c r="U255">
        <v>2022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x14ac:dyDescent="0.35">
      <c r="A256">
        <v>72</v>
      </c>
      <c r="B256" t="s">
        <v>1785</v>
      </c>
      <c r="C256" t="s">
        <v>1691</v>
      </c>
      <c r="D256">
        <v>0</v>
      </c>
      <c r="E256">
        <v>0</v>
      </c>
      <c r="F256">
        <v>0</v>
      </c>
      <c r="G256">
        <v>0</v>
      </c>
      <c r="H256">
        <v>3</v>
      </c>
      <c r="I256">
        <v>349</v>
      </c>
      <c r="J256">
        <v>0.70662406097747299</v>
      </c>
      <c r="K256">
        <v>34242</v>
      </c>
      <c r="L256">
        <v>1694454.77039898</v>
      </c>
      <c r="M256">
        <v>2616.1357288445802</v>
      </c>
      <c r="N256">
        <v>734.41248975577798</v>
      </c>
      <c r="O256">
        <v>14.137763440932501</v>
      </c>
      <c r="P256">
        <v>2616.1357288445802</v>
      </c>
      <c r="Q256">
        <v>0.3</v>
      </c>
      <c r="R256">
        <v>3</v>
      </c>
      <c r="S256">
        <v>3.5622157375272101</v>
      </c>
      <c r="T256" t="s">
        <v>1786</v>
      </c>
      <c r="U256">
        <v>2022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x14ac:dyDescent="0.35">
      <c r="A257">
        <v>73</v>
      </c>
      <c r="B257" t="s">
        <v>1787</v>
      </c>
      <c r="C257" t="s">
        <v>521</v>
      </c>
      <c r="D257">
        <v>0</v>
      </c>
      <c r="E257">
        <v>0</v>
      </c>
      <c r="F257">
        <v>0</v>
      </c>
      <c r="G257">
        <v>0</v>
      </c>
      <c r="H257">
        <v>3</v>
      </c>
      <c r="I257">
        <v>336</v>
      </c>
      <c r="J257">
        <v>2.11680143596592</v>
      </c>
      <c r="K257">
        <v>51536</v>
      </c>
      <c r="L257">
        <v>3317311.7550404901</v>
      </c>
      <c r="M257">
        <v>19814.9764595692</v>
      </c>
      <c r="N257">
        <v>1027.58606801722</v>
      </c>
      <c r="O257">
        <v>87.284716765082393</v>
      </c>
      <c r="P257">
        <v>19814.9764595692</v>
      </c>
      <c r="Q257">
        <v>0.3</v>
      </c>
      <c r="R257">
        <v>3</v>
      </c>
      <c r="S257">
        <v>19.283033388924</v>
      </c>
      <c r="T257" t="s">
        <v>1788</v>
      </c>
      <c r="U257">
        <v>1868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35">
      <c r="A258">
        <v>74</v>
      </c>
      <c r="B258" t="s">
        <v>1789</v>
      </c>
      <c r="C258" t="s">
        <v>521</v>
      </c>
      <c r="D258" t="s">
        <v>521</v>
      </c>
      <c r="E258" t="s">
        <v>1709</v>
      </c>
      <c r="F258" t="s">
        <v>1710</v>
      </c>
      <c r="G258">
        <v>0</v>
      </c>
      <c r="H258">
        <v>3</v>
      </c>
      <c r="I258">
        <v>716</v>
      </c>
      <c r="J258">
        <v>0.25423540815933598</v>
      </c>
      <c r="K258">
        <v>13534</v>
      </c>
      <c r="L258">
        <v>1363560.9328354499</v>
      </c>
      <c r="M258">
        <v>1702.5572124550999</v>
      </c>
      <c r="N258">
        <v>658.81327046099796</v>
      </c>
      <c r="O258">
        <v>14.6348619031141</v>
      </c>
      <c r="P258">
        <v>1702.5572124550999</v>
      </c>
      <c r="Q258">
        <v>0.3</v>
      </c>
      <c r="R258">
        <v>3</v>
      </c>
      <c r="S258">
        <v>2.5842788674607999</v>
      </c>
      <c r="T258" t="s">
        <v>1790</v>
      </c>
      <c r="U258">
        <v>1868</v>
      </c>
      <c r="W258">
        <v>18.156477392487101</v>
      </c>
      <c r="X258">
        <v>15.024448047771701</v>
      </c>
      <c r="Y258">
        <v>42.520327239934602</v>
      </c>
      <c r="Z258">
        <v>0</v>
      </c>
      <c r="AA258">
        <v>458.05588813120801</v>
      </c>
      <c r="AB258">
        <v>705.25707889421994</v>
      </c>
      <c r="AC258">
        <v>218.61106259691701</v>
      </c>
      <c r="AE258">
        <v>254.47293563167301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254.47293563167301</v>
      </c>
      <c r="AZ258">
        <v>254.47293563167301</v>
      </c>
    </row>
    <row r="259" spans="1:52" x14ac:dyDescent="0.35">
      <c r="A259">
        <v>75</v>
      </c>
      <c r="B259" t="s">
        <v>1789</v>
      </c>
      <c r="C259" t="s">
        <v>521</v>
      </c>
      <c r="D259" t="s">
        <v>521</v>
      </c>
      <c r="E259" t="s">
        <v>1709</v>
      </c>
      <c r="F259" t="s">
        <v>1710</v>
      </c>
      <c r="G259">
        <v>0</v>
      </c>
      <c r="H259">
        <v>3</v>
      </c>
      <c r="I259">
        <v>739</v>
      </c>
      <c r="J259">
        <v>0.480774304908342</v>
      </c>
      <c r="K259">
        <v>33322</v>
      </c>
      <c r="L259">
        <v>3394752.1845531198</v>
      </c>
      <c r="M259">
        <v>7202.4543114791204</v>
      </c>
      <c r="N259">
        <v>1039.5110299978901</v>
      </c>
      <c r="O259">
        <v>39.456175077976397</v>
      </c>
      <c r="P259">
        <v>7202.4543114791004</v>
      </c>
      <c r="Q259">
        <v>0.3</v>
      </c>
      <c r="R259">
        <v>3</v>
      </c>
      <c r="S259">
        <v>6.9286944569445597</v>
      </c>
      <c r="T259" t="s">
        <v>1791</v>
      </c>
      <c r="U259">
        <v>1868</v>
      </c>
      <c r="W259">
        <v>0</v>
      </c>
      <c r="X259">
        <v>118.29288059804</v>
      </c>
      <c r="Y259">
        <v>39.500473467821401</v>
      </c>
      <c r="Z259">
        <v>0</v>
      </c>
      <c r="AA259">
        <v>1144.9021713638599</v>
      </c>
      <c r="AB259">
        <v>3558.1121343735799</v>
      </c>
      <c r="AC259">
        <v>1287.52593728334</v>
      </c>
      <c r="AE259">
        <v>548.94432879630097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548.94432879630097</v>
      </c>
      <c r="AZ259">
        <v>548.94432879630097</v>
      </c>
    </row>
    <row r="260" spans="1:52" x14ac:dyDescent="0.35">
      <c r="A260">
        <v>0</v>
      </c>
      <c r="B260" t="s">
        <v>2322</v>
      </c>
      <c r="C260" t="s">
        <v>1461</v>
      </c>
      <c r="D260">
        <v>0</v>
      </c>
      <c r="E260">
        <v>0</v>
      </c>
      <c r="F260">
        <v>0</v>
      </c>
      <c r="G260">
        <v>0</v>
      </c>
      <c r="H260">
        <v>6</v>
      </c>
      <c r="I260">
        <v>108</v>
      </c>
      <c r="J260">
        <v>6.9463523462453006E-2</v>
      </c>
      <c r="K260">
        <v>2880</v>
      </c>
      <c r="L260">
        <v>141399.31033250201</v>
      </c>
      <c r="M260">
        <v>57.458226770078099</v>
      </c>
      <c r="N260">
        <v>212.15277131917301</v>
      </c>
      <c r="O260">
        <v>1.0706708410374399</v>
      </c>
      <c r="P260">
        <v>57.458226770078099</v>
      </c>
      <c r="Q260">
        <v>0.3</v>
      </c>
      <c r="R260">
        <v>3</v>
      </c>
      <c r="S260">
        <v>0.27083420316784401</v>
      </c>
      <c r="T260" t="s">
        <v>2323</v>
      </c>
      <c r="U260">
        <v>1868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x14ac:dyDescent="0.35">
      <c r="A261">
        <v>0</v>
      </c>
      <c r="B261" t="s">
        <v>2322</v>
      </c>
      <c r="C261" t="s">
        <v>1461</v>
      </c>
      <c r="D261">
        <v>0</v>
      </c>
      <c r="E261">
        <v>0</v>
      </c>
      <c r="F261">
        <v>0</v>
      </c>
      <c r="G261">
        <v>0</v>
      </c>
      <c r="H261">
        <v>6</v>
      </c>
      <c r="I261">
        <v>177</v>
      </c>
      <c r="J261">
        <v>8.1156457108067598E-2</v>
      </c>
      <c r="K261">
        <v>5695</v>
      </c>
      <c r="L261">
        <v>279015.52127654402</v>
      </c>
      <c r="M261">
        <v>446.44450489012701</v>
      </c>
      <c r="N261">
        <v>298.01576941673397</v>
      </c>
      <c r="O261">
        <v>5.9158971846172603</v>
      </c>
      <c r="P261">
        <v>446.44450489012701</v>
      </c>
      <c r="Q261">
        <v>0.3</v>
      </c>
      <c r="R261">
        <v>3</v>
      </c>
      <c r="S261">
        <v>1.49805664902865</v>
      </c>
      <c r="T261" t="s">
        <v>2324</v>
      </c>
      <c r="U261">
        <v>1868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x14ac:dyDescent="0.35">
      <c r="A262">
        <v>0</v>
      </c>
      <c r="B262" t="s">
        <v>2325</v>
      </c>
      <c r="C262" t="s">
        <v>1461</v>
      </c>
      <c r="D262">
        <v>0</v>
      </c>
      <c r="E262">
        <v>0</v>
      </c>
      <c r="F262">
        <v>0</v>
      </c>
      <c r="G262">
        <v>0</v>
      </c>
      <c r="H262">
        <v>6</v>
      </c>
      <c r="I262">
        <v>170</v>
      </c>
      <c r="J262">
        <v>9.8654619211523201E-2</v>
      </c>
      <c r="K262">
        <v>2809</v>
      </c>
      <c r="L262">
        <v>180187.45277581899</v>
      </c>
      <c r="M262">
        <v>3.6199663620081299</v>
      </c>
      <c r="N262">
        <v>239.48997387117899</v>
      </c>
      <c r="O262">
        <v>6.8301252113360994E-2</v>
      </c>
      <c r="P262">
        <v>3.6199663620081299</v>
      </c>
      <c r="Q262">
        <v>0.3</v>
      </c>
      <c r="R262">
        <v>3</v>
      </c>
      <c r="S262">
        <v>1.5115314864727E-2</v>
      </c>
      <c r="T262" t="s">
        <v>2326</v>
      </c>
      <c r="U262">
        <v>1868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x14ac:dyDescent="0.35">
      <c r="A263">
        <v>0</v>
      </c>
      <c r="B263" t="s">
        <v>2325</v>
      </c>
      <c r="C263" t="s">
        <v>1461</v>
      </c>
      <c r="D263">
        <v>0</v>
      </c>
      <c r="E263">
        <v>0</v>
      </c>
      <c r="F263">
        <v>0</v>
      </c>
      <c r="G263">
        <v>0</v>
      </c>
      <c r="H263">
        <v>6</v>
      </c>
      <c r="I263">
        <v>212</v>
      </c>
      <c r="J263">
        <v>0.10653838777645699</v>
      </c>
      <c r="K263">
        <v>7640</v>
      </c>
      <c r="L263">
        <v>499324.79740818701</v>
      </c>
      <c r="M263">
        <v>152.98018222022901</v>
      </c>
      <c r="N263">
        <v>398.67282253966602</v>
      </c>
      <c r="O263">
        <v>1.75020328483223</v>
      </c>
      <c r="P263">
        <v>152.98018222022901</v>
      </c>
      <c r="Q263">
        <v>0.3</v>
      </c>
      <c r="R263">
        <v>3</v>
      </c>
      <c r="S263">
        <v>0.38372362892885298</v>
      </c>
      <c r="T263" t="s">
        <v>2328</v>
      </c>
      <c r="U263">
        <v>1868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x14ac:dyDescent="0.35">
      <c r="A264">
        <v>0</v>
      </c>
      <c r="B264" t="s">
        <v>2325</v>
      </c>
      <c r="C264" t="s">
        <v>1461</v>
      </c>
      <c r="D264">
        <v>0</v>
      </c>
      <c r="E264">
        <v>0</v>
      </c>
      <c r="F264">
        <v>0</v>
      </c>
      <c r="G264">
        <v>0</v>
      </c>
      <c r="H264">
        <v>6</v>
      </c>
      <c r="I264">
        <v>208</v>
      </c>
      <c r="J264">
        <v>0.28506849482476299</v>
      </c>
      <c r="K264">
        <v>12035</v>
      </c>
      <c r="L264">
        <v>773997.86100731604</v>
      </c>
      <c r="M264">
        <v>404.59668395263702</v>
      </c>
      <c r="N264">
        <v>496.35790619646201</v>
      </c>
      <c r="O264">
        <v>3.6880709874221602</v>
      </c>
      <c r="P264">
        <v>404.59668395263702</v>
      </c>
      <c r="Q264">
        <v>0.3</v>
      </c>
      <c r="R264">
        <v>3</v>
      </c>
      <c r="S264">
        <v>0.81513093455691599</v>
      </c>
      <c r="T264" t="s">
        <v>2327</v>
      </c>
      <c r="U264">
        <v>1868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x14ac:dyDescent="0.35">
      <c r="A265">
        <v>0</v>
      </c>
      <c r="B265" t="s">
        <v>2329</v>
      </c>
      <c r="C265" t="s">
        <v>1461</v>
      </c>
      <c r="D265">
        <v>0</v>
      </c>
      <c r="E265">
        <v>0</v>
      </c>
      <c r="F265">
        <v>0</v>
      </c>
      <c r="G265">
        <v>0</v>
      </c>
      <c r="H265">
        <v>6</v>
      </c>
      <c r="I265">
        <v>26</v>
      </c>
      <c r="J265">
        <v>0.14145035489598401</v>
      </c>
      <c r="K265">
        <v>10428</v>
      </c>
      <c r="L265">
        <v>512827.89346639498</v>
      </c>
      <c r="M265">
        <v>212.312575367465</v>
      </c>
      <c r="N265">
        <v>404.027459959297</v>
      </c>
      <c r="O265">
        <v>2.0790991800249201</v>
      </c>
      <c r="P265">
        <v>212.312575367465</v>
      </c>
      <c r="Q265">
        <v>0.3</v>
      </c>
      <c r="R265">
        <v>3</v>
      </c>
      <c r="S265">
        <v>0.52549045896250302</v>
      </c>
      <c r="T265" t="s">
        <v>2330</v>
      </c>
      <c r="U265">
        <v>1868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35">
      <c r="A266">
        <v>0</v>
      </c>
      <c r="B266" t="s">
        <v>2331</v>
      </c>
      <c r="C266" t="s">
        <v>1461</v>
      </c>
      <c r="D266">
        <v>0</v>
      </c>
      <c r="E266">
        <v>0</v>
      </c>
      <c r="F266">
        <v>0</v>
      </c>
      <c r="G266">
        <v>0</v>
      </c>
      <c r="H266">
        <v>6</v>
      </c>
      <c r="I266">
        <v>111</v>
      </c>
      <c r="J266">
        <v>0.53556603656834301</v>
      </c>
      <c r="K266">
        <v>18222</v>
      </c>
      <c r="L266">
        <v>1167474.59011578</v>
      </c>
      <c r="M266">
        <v>4021.3497059217102</v>
      </c>
      <c r="N266">
        <v>609.60536735024095</v>
      </c>
      <c r="O266">
        <v>29.7902275709104</v>
      </c>
      <c r="P266">
        <v>4021.3497059217102</v>
      </c>
      <c r="Q266">
        <v>0.3</v>
      </c>
      <c r="R266">
        <v>3</v>
      </c>
      <c r="S266">
        <v>6.5966441919650798</v>
      </c>
      <c r="T266" t="s">
        <v>2332</v>
      </c>
      <c r="U266">
        <v>1868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1:52" x14ac:dyDescent="0.35">
      <c r="A267">
        <v>0</v>
      </c>
      <c r="B267" t="s">
        <v>2333</v>
      </c>
      <c r="C267" t="s">
        <v>1706</v>
      </c>
      <c r="D267">
        <v>0</v>
      </c>
      <c r="E267">
        <v>0</v>
      </c>
      <c r="F267">
        <v>0</v>
      </c>
      <c r="G267">
        <v>0</v>
      </c>
      <c r="H267">
        <v>6</v>
      </c>
      <c r="I267">
        <v>775</v>
      </c>
      <c r="J267">
        <v>0.39730066573480599</v>
      </c>
      <c r="K267">
        <v>32447</v>
      </c>
      <c r="L267">
        <v>2105639.7077228199</v>
      </c>
      <c r="M267">
        <v>4907.4240843236603</v>
      </c>
      <c r="N267">
        <v>818.68549254846505</v>
      </c>
      <c r="O267">
        <v>27.2437141946798</v>
      </c>
      <c r="P267">
        <v>4907.4240843236703</v>
      </c>
      <c r="Q267">
        <v>0.3</v>
      </c>
      <c r="R267">
        <v>3</v>
      </c>
      <c r="S267">
        <v>5.9942726834543798</v>
      </c>
      <c r="T267" t="s">
        <v>2334</v>
      </c>
      <c r="U267">
        <v>1868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x14ac:dyDescent="0.35">
      <c r="A268">
        <v>0</v>
      </c>
      <c r="B268" t="s">
        <v>2333</v>
      </c>
      <c r="C268" t="s">
        <v>1706</v>
      </c>
      <c r="D268">
        <v>0</v>
      </c>
      <c r="E268">
        <v>0</v>
      </c>
      <c r="F268">
        <v>0</v>
      </c>
      <c r="G268">
        <v>0</v>
      </c>
      <c r="H268">
        <v>6</v>
      </c>
      <c r="I268">
        <v>786</v>
      </c>
      <c r="J268">
        <v>1.08882652527053</v>
      </c>
      <c r="K268">
        <v>19099</v>
      </c>
      <c r="L268">
        <v>1227418.4748018</v>
      </c>
      <c r="M268">
        <v>4397.2621075107199</v>
      </c>
      <c r="N268">
        <v>625.05954517473401</v>
      </c>
      <c r="O268">
        <v>31.818304888915101</v>
      </c>
      <c r="P268">
        <v>4397.2621075107299</v>
      </c>
      <c r="Q268">
        <v>0.3</v>
      </c>
      <c r="R268">
        <v>3</v>
      </c>
      <c r="S268">
        <v>7.0349491363762402</v>
      </c>
      <c r="T268" t="s">
        <v>2335</v>
      </c>
      <c r="U268">
        <v>1868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x14ac:dyDescent="0.35">
      <c r="A269">
        <v>0</v>
      </c>
      <c r="B269" t="s">
        <v>2336</v>
      </c>
      <c r="C269" t="s">
        <v>1461</v>
      </c>
      <c r="D269">
        <v>0</v>
      </c>
      <c r="E269">
        <v>0</v>
      </c>
      <c r="F269">
        <v>0</v>
      </c>
      <c r="G269">
        <v>0</v>
      </c>
      <c r="H269">
        <v>6</v>
      </c>
      <c r="I269">
        <v>83</v>
      </c>
      <c r="J269">
        <v>0.102104827013915</v>
      </c>
      <c r="K269">
        <v>4431</v>
      </c>
      <c r="L269">
        <v>284614.745745575</v>
      </c>
      <c r="M269">
        <v>136.84466737978099</v>
      </c>
      <c r="N269">
        <v>300.99117482827</v>
      </c>
      <c r="O269">
        <v>2.0557817355960899</v>
      </c>
      <c r="P269">
        <v>136.84466737978099</v>
      </c>
      <c r="Q269">
        <v>0.3</v>
      </c>
      <c r="R269">
        <v>3</v>
      </c>
      <c r="S269">
        <v>0.45464677646398399</v>
      </c>
      <c r="T269" t="s">
        <v>2338</v>
      </c>
      <c r="U269">
        <v>1868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1:52" x14ac:dyDescent="0.35">
      <c r="A270">
        <v>0</v>
      </c>
      <c r="B270" t="s">
        <v>2336</v>
      </c>
      <c r="C270" t="s">
        <v>1461</v>
      </c>
      <c r="D270">
        <v>0</v>
      </c>
      <c r="E270">
        <v>0</v>
      </c>
      <c r="F270">
        <v>0</v>
      </c>
      <c r="G270">
        <v>0</v>
      </c>
      <c r="H270">
        <v>6</v>
      </c>
      <c r="I270">
        <v>86</v>
      </c>
      <c r="J270">
        <v>0.47818953270652897</v>
      </c>
      <c r="K270">
        <v>1766</v>
      </c>
      <c r="L270">
        <v>113018.50110078399</v>
      </c>
      <c r="M270">
        <v>462.65209557321901</v>
      </c>
      <c r="N270">
        <v>189.67052017130399</v>
      </c>
      <c r="O270">
        <v>11.0092867608235</v>
      </c>
      <c r="P270">
        <v>462.65209557321901</v>
      </c>
      <c r="Q270">
        <v>0.3</v>
      </c>
      <c r="R270">
        <v>3</v>
      </c>
      <c r="S270">
        <v>2.4392409276642701</v>
      </c>
      <c r="T270" t="s">
        <v>2339</v>
      </c>
      <c r="U270">
        <v>1868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1:52" x14ac:dyDescent="0.35">
      <c r="A271">
        <v>0</v>
      </c>
      <c r="B271" t="s">
        <v>2336</v>
      </c>
      <c r="C271" t="s">
        <v>521</v>
      </c>
      <c r="D271" t="s">
        <v>1461</v>
      </c>
      <c r="E271">
        <v>0</v>
      </c>
      <c r="F271">
        <v>0</v>
      </c>
      <c r="G271">
        <v>0</v>
      </c>
      <c r="H271">
        <v>6</v>
      </c>
      <c r="I271">
        <v>136</v>
      </c>
      <c r="J271">
        <v>0.51815286376704495</v>
      </c>
      <c r="K271">
        <v>2626</v>
      </c>
      <c r="L271">
        <v>168737.50789577901</v>
      </c>
      <c r="M271">
        <v>958.42086460644998</v>
      </c>
      <c r="N271">
        <v>231.75594260610001</v>
      </c>
      <c r="O271">
        <v>18.702897716205701</v>
      </c>
      <c r="P271">
        <v>958.42086460644998</v>
      </c>
      <c r="Q271">
        <v>0.3</v>
      </c>
      <c r="R271">
        <v>3</v>
      </c>
      <c r="S271">
        <v>4.1354748181599401</v>
      </c>
      <c r="T271" t="s">
        <v>2341</v>
      </c>
      <c r="U271">
        <v>1868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1:52" x14ac:dyDescent="0.35">
      <c r="A272">
        <v>0</v>
      </c>
      <c r="B272" t="s">
        <v>2336</v>
      </c>
      <c r="C272" t="s">
        <v>521</v>
      </c>
      <c r="D272" t="s">
        <v>1461</v>
      </c>
      <c r="E272">
        <v>0</v>
      </c>
      <c r="F272">
        <v>0</v>
      </c>
      <c r="G272">
        <v>0</v>
      </c>
      <c r="H272">
        <v>6</v>
      </c>
      <c r="I272">
        <v>70</v>
      </c>
      <c r="J272">
        <v>0.59709571776942605</v>
      </c>
      <c r="K272">
        <v>7808</v>
      </c>
      <c r="L272">
        <v>499612.72638066497</v>
      </c>
      <c r="M272">
        <v>1473.8220337693001</v>
      </c>
      <c r="N272">
        <v>398.78775065215098</v>
      </c>
      <c r="O272">
        <v>16.679197170150701</v>
      </c>
      <c r="P272">
        <v>1473.8220337693001</v>
      </c>
      <c r="Q272">
        <v>0.3</v>
      </c>
      <c r="R272">
        <v>3</v>
      </c>
      <c r="S272">
        <v>3.6957555274932798</v>
      </c>
      <c r="T272" t="s">
        <v>2337</v>
      </c>
      <c r="U272">
        <v>1868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</row>
    <row r="273" spans="1:52" x14ac:dyDescent="0.35">
      <c r="A273">
        <v>0</v>
      </c>
      <c r="B273" t="s">
        <v>2336</v>
      </c>
      <c r="C273" t="s">
        <v>521</v>
      </c>
      <c r="D273" t="s">
        <v>521</v>
      </c>
      <c r="E273" t="s">
        <v>1709</v>
      </c>
      <c r="F273" t="s">
        <v>1710</v>
      </c>
      <c r="G273">
        <v>0</v>
      </c>
      <c r="H273">
        <v>6</v>
      </c>
      <c r="I273">
        <v>132</v>
      </c>
      <c r="J273">
        <v>0.83550771914432298</v>
      </c>
      <c r="K273">
        <v>25650</v>
      </c>
      <c r="L273">
        <v>1644354.78769844</v>
      </c>
      <c r="M273">
        <v>4133.3660020608304</v>
      </c>
      <c r="N273">
        <v>723.47383181291605</v>
      </c>
      <c r="O273">
        <v>25.808346344028799</v>
      </c>
      <c r="P273">
        <v>4133.3660020608404</v>
      </c>
      <c r="Q273">
        <v>0.3</v>
      </c>
      <c r="R273">
        <v>3</v>
      </c>
      <c r="S273">
        <v>5.7132211564629003</v>
      </c>
      <c r="T273" t="s">
        <v>2340</v>
      </c>
      <c r="U273">
        <v>1868</v>
      </c>
      <c r="W273">
        <v>493.61913805003798</v>
      </c>
      <c r="X273">
        <v>246.085069288955</v>
      </c>
      <c r="Y273">
        <v>881.84324069612796</v>
      </c>
      <c r="Z273">
        <v>6.2511883595471804</v>
      </c>
      <c r="AA273">
        <v>283.58116267891398</v>
      </c>
      <c r="AB273">
        <v>2970.2014683135999</v>
      </c>
      <c r="AC273">
        <v>955.73745601845906</v>
      </c>
      <c r="AE273">
        <v>382.68619395258798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382.68619395258798</v>
      </c>
      <c r="AZ273">
        <v>382.68619395258798</v>
      </c>
    </row>
    <row r="274" spans="1:52" x14ac:dyDescent="0.35">
      <c r="A274">
        <v>0</v>
      </c>
      <c r="B274" t="s">
        <v>2336</v>
      </c>
      <c r="C274" t="s">
        <v>521</v>
      </c>
      <c r="D274" t="s">
        <v>521</v>
      </c>
      <c r="E274" t="s">
        <v>1709</v>
      </c>
      <c r="F274" t="s">
        <v>1710</v>
      </c>
      <c r="G274">
        <v>0</v>
      </c>
      <c r="H274">
        <v>6</v>
      </c>
      <c r="I274">
        <v>132</v>
      </c>
      <c r="J274">
        <v>0.83550771914432298</v>
      </c>
      <c r="K274">
        <v>25650</v>
      </c>
      <c r="L274">
        <v>1644354.78769844</v>
      </c>
      <c r="M274">
        <v>4133.3660020608304</v>
      </c>
      <c r="N274">
        <v>723.47383181291605</v>
      </c>
      <c r="O274">
        <v>25.808346344028799</v>
      </c>
      <c r="P274">
        <v>4133.3660020608404</v>
      </c>
      <c r="Q274">
        <v>0.3</v>
      </c>
      <c r="R274">
        <v>3</v>
      </c>
      <c r="S274">
        <v>5.7132211564629003</v>
      </c>
      <c r="T274" t="s">
        <v>2340</v>
      </c>
      <c r="U274">
        <v>1868</v>
      </c>
      <c r="W274">
        <v>493.61913805003798</v>
      </c>
      <c r="X274">
        <v>246.085069288955</v>
      </c>
      <c r="Y274">
        <v>881.84324069612796</v>
      </c>
      <c r="Z274">
        <v>6.2511883595471804</v>
      </c>
      <c r="AA274">
        <v>283.58116267891398</v>
      </c>
      <c r="AB274">
        <v>2970.2014683135999</v>
      </c>
      <c r="AC274">
        <v>955.73745601845906</v>
      </c>
      <c r="AE274">
        <v>76.738630524831706</v>
      </c>
      <c r="AF274">
        <v>56.4117732487748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66.5752018868032</v>
      </c>
      <c r="AZ274">
        <v>66.5752018868032</v>
      </c>
    </row>
    <row r="275" spans="1:52" x14ac:dyDescent="0.35">
      <c r="A275">
        <v>0</v>
      </c>
      <c r="B275" t="s">
        <v>2342</v>
      </c>
      <c r="C275" t="s">
        <v>1706</v>
      </c>
      <c r="D275">
        <v>0</v>
      </c>
      <c r="E275">
        <v>0</v>
      </c>
      <c r="F275">
        <v>0</v>
      </c>
      <c r="G275">
        <v>0</v>
      </c>
      <c r="H275">
        <v>6</v>
      </c>
      <c r="I275">
        <v>112</v>
      </c>
      <c r="J275">
        <v>0.984643513222203</v>
      </c>
      <c r="K275">
        <v>25471</v>
      </c>
      <c r="L275">
        <v>921715.26486435498</v>
      </c>
      <c r="M275">
        <v>2199.2014354942598</v>
      </c>
      <c r="N275">
        <v>541.65586958218705</v>
      </c>
      <c r="O275">
        <v>13.779771384259501</v>
      </c>
      <c r="P275">
        <v>2199.2014354942598</v>
      </c>
      <c r="Q275">
        <v>0.3</v>
      </c>
      <c r="R275">
        <v>3</v>
      </c>
      <c r="S275">
        <v>4.0601451197983698</v>
      </c>
      <c r="T275" t="s">
        <v>2343</v>
      </c>
      <c r="U275">
        <v>1868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</row>
    <row r="276" spans="1:52" x14ac:dyDescent="0.35">
      <c r="A276">
        <v>0</v>
      </c>
      <c r="B276" t="s">
        <v>2344</v>
      </c>
      <c r="C276" t="s">
        <v>1706</v>
      </c>
      <c r="D276">
        <v>0</v>
      </c>
      <c r="E276">
        <v>0</v>
      </c>
      <c r="F276">
        <v>0</v>
      </c>
      <c r="G276">
        <v>0</v>
      </c>
      <c r="H276">
        <v>6</v>
      </c>
      <c r="I276">
        <v>262</v>
      </c>
      <c r="J276">
        <v>0.296007229215766</v>
      </c>
      <c r="K276">
        <v>17677</v>
      </c>
      <c r="L276">
        <v>880787.32135427196</v>
      </c>
      <c r="M276">
        <v>1068.9044731156901</v>
      </c>
      <c r="N276">
        <v>529.49344850753698</v>
      </c>
      <c r="O276">
        <v>8.0396031843078397</v>
      </c>
      <c r="P276">
        <v>1068.9044731156901</v>
      </c>
      <c r="Q276">
        <v>0.3</v>
      </c>
      <c r="R276">
        <v>3</v>
      </c>
      <c r="S276">
        <v>2.0187303093712901</v>
      </c>
      <c r="T276" t="s">
        <v>2345</v>
      </c>
      <c r="U276">
        <v>1868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</row>
    <row r="277" spans="1:52" x14ac:dyDescent="0.35">
      <c r="A277">
        <v>0</v>
      </c>
      <c r="B277" t="s">
        <v>2346</v>
      </c>
      <c r="C277" t="s">
        <v>1461</v>
      </c>
      <c r="D277">
        <v>0</v>
      </c>
      <c r="E277">
        <v>0</v>
      </c>
      <c r="F277">
        <v>0</v>
      </c>
      <c r="G277">
        <v>0</v>
      </c>
      <c r="H277">
        <v>6</v>
      </c>
      <c r="I277">
        <v>42</v>
      </c>
      <c r="J277">
        <v>0.12811980826768199</v>
      </c>
      <c r="K277">
        <v>28409</v>
      </c>
      <c r="L277">
        <v>1394384.60160883</v>
      </c>
      <c r="M277">
        <v>305.48698133916702</v>
      </c>
      <c r="N277">
        <v>666.21798522295899</v>
      </c>
      <c r="O277">
        <v>1.81244457098159</v>
      </c>
      <c r="P277">
        <v>305.48698133916702</v>
      </c>
      <c r="Q277">
        <v>0.3</v>
      </c>
      <c r="R277">
        <v>3</v>
      </c>
      <c r="S277">
        <v>0.45853907897267498</v>
      </c>
      <c r="T277" t="s">
        <v>2347</v>
      </c>
      <c r="U277">
        <v>1868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35">
      <c r="A278">
        <v>76</v>
      </c>
      <c r="B278" t="s">
        <v>1792</v>
      </c>
      <c r="C278" t="s">
        <v>521</v>
      </c>
      <c r="D278" t="s">
        <v>521</v>
      </c>
      <c r="E278" t="s">
        <v>1709</v>
      </c>
      <c r="F278" t="s">
        <v>1710</v>
      </c>
      <c r="G278">
        <v>0</v>
      </c>
      <c r="H278">
        <v>3</v>
      </c>
      <c r="I278">
        <v>151</v>
      </c>
      <c r="J278">
        <v>0.312905061718736</v>
      </c>
      <c r="K278">
        <v>9457</v>
      </c>
      <c r="L278">
        <v>606476.29444347904</v>
      </c>
      <c r="M278">
        <v>1724.90578835664</v>
      </c>
      <c r="N278">
        <v>439.37159700812498</v>
      </c>
      <c r="O278">
        <v>17.737347928810099</v>
      </c>
      <c r="P278">
        <v>1724.90578835664</v>
      </c>
      <c r="Q278">
        <v>0.3</v>
      </c>
      <c r="R278">
        <v>3</v>
      </c>
      <c r="S278">
        <v>3.9258472784820002</v>
      </c>
      <c r="T278" t="s">
        <v>1793</v>
      </c>
      <c r="U278">
        <v>1868</v>
      </c>
      <c r="W278">
        <v>0</v>
      </c>
      <c r="X278">
        <v>7.9391516970606304</v>
      </c>
      <c r="Y278">
        <v>549.38467701382501</v>
      </c>
      <c r="Z278">
        <v>0</v>
      </c>
      <c r="AA278">
        <v>339.54004898104102</v>
      </c>
      <c r="AB278">
        <v>1071.9184919659899</v>
      </c>
      <c r="AC278">
        <v>629.82645100539901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</row>
    <row r="279" spans="1:52" x14ac:dyDescent="0.35">
      <c r="A279">
        <v>77</v>
      </c>
      <c r="B279" t="s">
        <v>1792</v>
      </c>
      <c r="C279" t="s">
        <v>521</v>
      </c>
      <c r="D279" t="s">
        <v>521</v>
      </c>
      <c r="E279" t="s">
        <v>1709</v>
      </c>
      <c r="F279" t="s">
        <v>1710</v>
      </c>
      <c r="G279">
        <v>0</v>
      </c>
      <c r="H279">
        <v>3</v>
      </c>
      <c r="I279">
        <v>327</v>
      </c>
      <c r="J279">
        <v>0.39208305778837499</v>
      </c>
      <c r="K279">
        <v>37552</v>
      </c>
      <c r="L279">
        <v>2422029.19736146</v>
      </c>
      <c r="M279">
        <v>5712.2043494862</v>
      </c>
      <c r="N279">
        <v>878.04090915283996</v>
      </c>
      <c r="O279">
        <v>29.477265929996701</v>
      </c>
      <c r="P279">
        <v>5712.20434948621</v>
      </c>
      <c r="Q279">
        <v>0.3</v>
      </c>
      <c r="R279">
        <v>3</v>
      </c>
      <c r="S279">
        <v>6.5056243848564002</v>
      </c>
      <c r="T279" t="s">
        <v>1794</v>
      </c>
      <c r="U279">
        <v>1868</v>
      </c>
      <c r="W279">
        <v>332.81609116586498</v>
      </c>
      <c r="X279">
        <v>514.32131796467797</v>
      </c>
      <c r="Y279">
        <v>1011.02870602766</v>
      </c>
      <c r="Z279">
        <v>3.5760266913824599</v>
      </c>
      <c r="AA279">
        <v>678.43057187642</v>
      </c>
      <c r="AB279">
        <v>4020.12338281032</v>
      </c>
      <c r="AC279">
        <v>1031.6523552171</v>
      </c>
      <c r="AE279">
        <v>87.513645301146198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87.513645301146198</v>
      </c>
      <c r="AZ279">
        <v>87.513645301146198</v>
      </c>
    </row>
    <row r="280" spans="1:52" x14ac:dyDescent="0.35">
      <c r="A280">
        <v>78</v>
      </c>
      <c r="B280" t="s">
        <v>1795</v>
      </c>
      <c r="C280" t="s">
        <v>1691</v>
      </c>
      <c r="D280">
        <v>0</v>
      </c>
      <c r="E280">
        <v>0</v>
      </c>
      <c r="F280">
        <v>0</v>
      </c>
      <c r="G280">
        <v>0</v>
      </c>
      <c r="H280">
        <v>3</v>
      </c>
      <c r="I280">
        <v>436</v>
      </c>
      <c r="J280">
        <v>0.45983536346323001</v>
      </c>
      <c r="K280">
        <v>29840</v>
      </c>
      <c r="L280">
        <v>1484529.49422932</v>
      </c>
      <c r="M280">
        <v>1362.9618846717001</v>
      </c>
      <c r="N280">
        <v>687.415750724855</v>
      </c>
      <c r="O280">
        <v>7.8901325925494099</v>
      </c>
      <c r="P280">
        <v>1362.9618846717001</v>
      </c>
      <c r="Q280">
        <v>0.3</v>
      </c>
      <c r="R280">
        <v>3</v>
      </c>
      <c r="S280">
        <v>1.98273298689258</v>
      </c>
      <c r="T280" t="s">
        <v>1796</v>
      </c>
      <c r="U280">
        <v>1868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</row>
    <row r="281" spans="1:52" x14ac:dyDescent="0.35">
      <c r="A281">
        <v>79</v>
      </c>
      <c r="B281" t="s">
        <v>1797</v>
      </c>
      <c r="C281" t="s">
        <v>1461</v>
      </c>
      <c r="D281">
        <v>0</v>
      </c>
      <c r="E281">
        <v>0</v>
      </c>
      <c r="F281">
        <v>0</v>
      </c>
      <c r="G281">
        <v>0</v>
      </c>
      <c r="H281">
        <v>3</v>
      </c>
      <c r="I281">
        <v>19</v>
      </c>
      <c r="J281">
        <v>0.13548112229178899</v>
      </c>
      <c r="K281">
        <v>2573</v>
      </c>
      <c r="L281">
        <v>92544.929042527496</v>
      </c>
      <c r="M281">
        <v>37.716223278534102</v>
      </c>
      <c r="N281">
        <v>171.63323055403299</v>
      </c>
      <c r="O281">
        <v>0.74354679328957396</v>
      </c>
      <c r="P281">
        <v>37.716223278534102</v>
      </c>
      <c r="Q281">
        <v>0.3</v>
      </c>
      <c r="R281">
        <v>3</v>
      </c>
      <c r="S281">
        <v>0.219748956287695</v>
      </c>
      <c r="T281" t="s">
        <v>1798</v>
      </c>
      <c r="U281">
        <v>1868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35">
      <c r="A282">
        <v>80</v>
      </c>
      <c r="B282" t="s">
        <v>1797</v>
      </c>
      <c r="C282" t="s">
        <v>1691</v>
      </c>
      <c r="D282">
        <v>0</v>
      </c>
      <c r="E282">
        <v>0</v>
      </c>
      <c r="F282">
        <v>0</v>
      </c>
      <c r="G282" t="s">
        <v>1799</v>
      </c>
      <c r="H282">
        <v>3</v>
      </c>
      <c r="I282">
        <v>24</v>
      </c>
      <c r="J282">
        <v>0.92629327610575096</v>
      </c>
      <c r="K282">
        <v>19664</v>
      </c>
      <c r="L282">
        <v>708242.85211214598</v>
      </c>
      <c r="M282">
        <v>1596.45242122473</v>
      </c>
      <c r="N282">
        <v>474.80596210062498</v>
      </c>
      <c r="O282">
        <v>11.3846595294466</v>
      </c>
      <c r="P282">
        <v>1596.45242122473</v>
      </c>
      <c r="Q282">
        <v>0.3</v>
      </c>
      <c r="R282">
        <v>3</v>
      </c>
      <c r="S282">
        <v>3.3623259787255901</v>
      </c>
      <c r="T282" t="s">
        <v>1800</v>
      </c>
      <c r="U282">
        <v>1868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</row>
    <row r="283" spans="1:52" x14ac:dyDescent="0.35">
      <c r="A283">
        <v>81</v>
      </c>
      <c r="B283" t="s">
        <v>1801</v>
      </c>
      <c r="C283" t="s">
        <v>1461</v>
      </c>
      <c r="D283">
        <v>0</v>
      </c>
      <c r="E283">
        <v>0</v>
      </c>
      <c r="F283">
        <v>0</v>
      </c>
      <c r="G283">
        <v>0</v>
      </c>
      <c r="H283">
        <v>3</v>
      </c>
      <c r="I283">
        <v>63</v>
      </c>
      <c r="J283">
        <v>0.16300064440776901</v>
      </c>
      <c r="K283">
        <v>23284</v>
      </c>
      <c r="L283">
        <v>839809.85054294195</v>
      </c>
      <c r="M283">
        <v>208.852500440325</v>
      </c>
      <c r="N283">
        <v>517.02976504486605</v>
      </c>
      <c r="O283">
        <v>1.3687082462542399</v>
      </c>
      <c r="P283">
        <v>208.852500440325</v>
      </c>
      <c r="Q283">
        <v>0.3</v>
      </c>
      <c r="R283">
        <v>3</v>
      </c>
      <c r="S283">
        <v>0.40394676392025802</v>
      </c>
      <c r="T283" t="s">
        <v>1802</v>
      </c>
      <c r="U283">
        <v>1868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</row>
    <row r="284" spans="1:52" x14ac:dyDescent="0.35">
      <c r="A284">
        <v>83</v>
      </c>
      <c r="B284" t="s">
        <v>1806</v>
      </c>
      <c r="C284" t="s">
        <v>1461</v>
      </c>
      <c r="D284">
        <v>0</v>
      </c>
      <c r="E284">
        <v>0</v>
      </c>
      <c r="F284">
        <v>0</v>
      </c>
      <c r="G284">
        <v>0</v>
      </c>
      <c r="H284">
        <v>3</v>
      </c>
      <c r="I284">
        <v>28</v>
      </c>
      <c r="J284">
        <v>7.8229584421559598E-2</v>
      </c>
      <c r="K284">
        <v>12895</v>
      </c>
      <c r="L284">
        <v>322801.62349224999</v>
      </c>
      <c r="M284">
        <v>66.325312921807907</v>
      </c>
      <c r="N284">
        <v>320.54788727078</v>
      </c>
      <c r="O284">
        <v>0.58407502254761501</v>
      </c>
      <c r="P284">
        <v>66.325312921807907</v>
      </c>
      <c r="Q284">
        <v>0.3</v>
      </c>
      <c r="R284">
        <v>3</v>
      </c>
      <c r="S284">
        <v>0.206912338391986</v>
      </c>
      <c r="T284" t="s">
        <v>1807</v>
      </c>
      <c r="U284">
        <v>1868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1:52" x14ac:dyDescent="0.35">
      <c r="A285">
        <v>84</v>
      </c>
      <c r="B285" t="s">
        <v>1808</v>
      </c>
      <c r="C285" t="s">
        <v>1691</v>
      </c>
      <c r="D285">
        <v>0</v>
      </c>
      <c r="E285">
        <v>0</v>
      </c>
      <c r="F285">
        <v>0</v>
      </c>
      <c r="G285">
        <v>0</v>
      </c>
      <c r="H285">
        <v>3</v>
      </c>
      <c r="I285">
        <v>47</v>
      </c>
      <c r="J285">
        <v>0.185404519124301</v>
      </c>
      <c r="K285">
        <v>10109</v>
      </c>
      <c r="L285">
        <v>145734.693652608</v>
      </c>
      <c r="M285">
        <v>76.972746624074304</v>
      </c>
      <c r="N285">
        <v>215.38057885889199</v>
      </c>
      <c r="O285">
        <v>0.76556643723090201</v>
      </c>
      <c r="P285">
        <v>76.972746624074304</v>
      </c>
      <c r="Q285">
        <v>0.3</v>
      </c>
      <c r="R285">
        <v>3</v>
      </c>
      <c r="S285">
        <v>0.35738016413496299</v>
      </c>
      <c r="T285" t="s">
        <v>1809</v>
      </c>
      <c r="U285">
        <v>1868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1:52" x14ac:dyDescent="0.35">
      <c r="A286">
        <v>85</v>
      </c>
      <c r="B286" t="s">
        <v>1810</v>
      </c>
      <c r="C286" t="s">
        <v>521</v>
      </c>
      <c r="D286" t="s">
        <v>1461</v>
      </c>
      <c r="E286">
        <v>0</v>
      </c>
      <c r="F286">
        <v>0</v>
      </c>
      <c r="G286" t="s">
        <v>1811</v>
      </c>
      <c r="H286">
        <v>3</v>
      </c>
      <c r="I286">
        <v>466</v>
      </c>
      <c r="J286">
        <v>1.1617448576865499</v>
      </c>
      <c r="K286">
        <v>30156</v>
      </c>
      <c r="L286">
        <v>1093892.89777684</v>
      </c>
      <c r="M286">
        <v>8501.2707614084193</v>
      </c>
      <c r="N286">
        <v>590.08213308708298</v>
      </c>
      <c r="O286">
        <v>48.954991686194703</v>
      </c>
      <c r="P286">
        <v>8501.2707614083902</v>
      </c>
      <c r="Q286">
        <v>0.3</v>
      </c>
      <c r="R286">
        <v>3</v>
      </c>
      <c r="S286">
        <v>14.406927925326301</v>
      </c>
      <c r="T286" t="s">
        <v>1812</v>
      </c>
      <c r="U286">
        <v>1868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35">
      <c r="A287">
        <v>86</v>
      </c>
      <c r="B287" t="s">
        <v>1813</v>
      </c>
      <c r="C287" t="s">
        <v>1461</v>
      </c>
      <c r="D287">
        <v>0</v>
      </c>
      <c r="E287">
        <v>0</v>
      </c>
      <c r="F287">
        <v>0</v>
      </c>
      <c r="G287">
        <v>0</v>
      </c>
      <c r="H287">
        <v>3</v>
      </c>
      <c r="I287">
        <v>64</v>
      </c>
      <c r="J287">
        <v>5.0528765196926798E-2</v>
      </c>
      <c r="K287">
        <v>3589</v>
      </c>
      <c r="L287">
        <v>129482.195886737</v>
      </c>
      <c r="M287">
        <v>83.683014490945894</v>
      </c>
      <c r="N287">
        <v>203.015918182626</v>
      </c>
      <c r="O287">
        <v>1.3968526212716901</v>
      </c>
      <c r="P287">
        <v>83.683014490945894</v>
      </c>
      <c r="Q287">
        <v>0.3</v>
      </c>
      <c r="R287">
        <v>3</v>
      </c>
      <c r="S287">
        <v>0.412199275997991</v>
      </c>
      <c r="T287" t="s">
        <v>1814</v>
      </c>
      <c r="U287">
        <v>1868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1:52" x14ac:dyDescent="0.35">
      <c r="A288">
        <v>88</v>
      </c>
      <c r="B288" t="s">
        <v>1813</v>
      </c>
      <c r="C288" t="s">
        <v>1461</v>
      </c>
      <c r="D288">
        <v>0</v>
      </c>
      <c r="E288">
        <v>0</v>
      </c>
      <c r="F288">
        <v>0</v>
      </c>
      <c r="G288">
        <v>0</v>
      </c>
      <c r="H288">
        <v>3</v>
      </c>
      <c r="I288">
        <v>315</v>
      </c>
      <c r="J288">
        <v>0.14392770852139999</v>
      </c>
      <c r="K288">
        <v>18298</v>
      </c>
      <c r="L288">
        <v>667632.12041008798</v>
      </c>
      <c r="M288">
        <v>248.59793682434801</v>
      </c>
      <c r="N288">
        <v>460.99230390579999</v>
      </c>
      <c r="O288">
        <v>1.8377892565462399</v>
      </c>
      <c r="P288">
        <v>248.59793682434801</v>
      </c>
      <c r="Q288">
        <v>0.3</v>
      </c>
      <c r="R288">
        <v>3</v>
      </c>
      <c r="S288">
        <v>0.53926700016047702</v>
      </c>
      <c r="T288" t="s">
        <v>1816</v>
      </c>
      <c r="U288">
        <v>1868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1:52" x14ac:dyDescent="0.35">
      <c r="A289">
        <v>87</v>
      </c>
      <c r="B289" t="s">
        <v>1813</v>
      </c>
      <c r="C289" t="s">
        <v>521</v>
      </c>
      <c r="D289" t="s">
        <v>521</v>
      </c>
      <c r="E289" t="s">
        <v>1461</v>
      </c>
      <c r="F289" t="s">
        <v>1681</v>
      </c>
      <c r="G289">
        <v>0</v>
      </c>
      <c r="H289">
        <v>3</v>
      </c>
      <c r="I289">
        <v>82</v>
      </c>
      <c r="J289">
        <v>0.22871834794937301</v>
      </c>
      <c r="K289">
        <v>18705</v>
      </c>
      <c r="L289">
        <v>675349.51003292401</v>
      </c>
      <c r="M289">
        <v>1086.87597483422</v>
      </c>
      <c r="N289">
        <v>463.64903286091197</v>
      </c>
      <c r="O289">
        <v>7.9469619313683797</v>
      </c>
      <c r="P289">
        <v>1086.87597483422</v>
      </c>
      <c r="Q289">
        <v>0.3</v>
      </c>
      <c r="R289">
        <v>3</v>
      </c>
      <c r="S289">
        <v>2.3441782421667701</v>
      </c>
      <c r="T289" t="s">
        <v>1815</v>
      </c>
      <c r="U289">
        <v>1868</v>
      </c>
      <c r="W289">
        <v>0</v>
      </c>
      <c r="X289">
        <v>41.776186542653498</v>
      </c>
      <c r="Y289">
        <v>0</v>
      </c>
      <c r="Z289">
        <v>7.3235142939565803</v>
      </c>
      <c r="AA289">
        <v>13.8912012086315</v>
      </c>
      <c r="AB289">
        <v>889.21625924818704</v>
      </c>
      <c r="AC289">
        <v>117.98413751463301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1:52" x14ac:dyDescent="0.35">
      <c r="A290">
        <v>0</v>
      </c>
      <c r="B290" t="s">
        <v>1817</v>
      </c>
      <c r="C290" t="s">
        <v>1461</v>
      </c>
      <c r="D290">
        <v>0</v>
      </c>
      <c r="E290">
        <v>0</v>
      </c>
      <c r="F290">
        <v>0</v>
      </c>
      <c r="G290" t="s">
        <v>1818</v>
      </c>
      <c r="H290">
        <v>3</v>
      </c>
      <c r="I290">
        <v>81</v>
      </c>
      <c r="J290">
        <v>6.8011431954411006E-2</v>
      </c>
      <c r="K290">
        <v>5065</v>
      </c>
      <c r="L290">
        <v>324287.57644850301</v>
      </c>
      <c r="M290">
        <v>126.586736385066</v>
      </c>
      <c r="N290">
        <v>321.28482931837999</v>
      </c>
      <c r="O290">
        <v>1.77868268904724</v>
      </c>
      <c r="P290">
        <v>126.586736385066</v>
      </c>
      <c r="Q290">
        <v>0.3</v>
      </c>
      <c r="R290">
        <v>2</v>
      </c>
      <c r="S290">
        <v>0.39400159868620399</v>
      </c>
      <c r="T290" t="s">
        <v>1820</v>
      </c>
      <c r="U290">
        <v>1868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</row>
    <row r="291" spans="1:52" x14ac:dyDescent="0.35">
      <c r="A291">
        <v>0</v>
      </c>
      <c r="B291" t="s">
        <v>1817</v>
      </c>
      <c r="C291" t="s">
        <v>521</v>
      </c>
      <c r="D291" t="s">
        <v>521</v>
      </c>
      <c r="E291" t="s">
        <v>1461</v>
      </c>
      <c r="F291">
        <v>0</v>
      </c>
      <c r="G291" t="s">
        <v>1818</v>
      </c>
      <c r="H291">
        <v>3</v>
      </c>
      <c r="I291">
        <v>82</v>
      </c>
      <c r="J291">
        <v>0.17244906950505001</v>
      </c>
      <c r="K291">
        <v>24574</v>
      </c>
      <c r="L291">
        <v>1576287.38021171</v>
      </c>
      <c r="M291">
        <v>640.78976224119299</v>
      </c>
      <c r="N291">
        <v>708.34162420976998</v>
      </c>
      <c r="O291">
        <v>4.0876870346345902</v>
      </c>
      <c r="P291">
        <v>640.78976224119197</v>
      </c>
      <c r="Q291">
        <v>0.3</v>
      </c>
      <c r="R291">
        <v>2</v>
      </c>
      <c r="S291">
        <v>0.90463378169546604</v>
      </c>
      <c r="T291" t="s">
        <v>1821</v>
      </c>
      <c r="U291">
        <v>1868</v>
      </c>
      <c r="W291">
        <v>22.5290766318384</v>
      </c>
      <c r="X291">
        <v>30.646058107373399</v>
      </c>
      <c r="Y291">
        <v>344.77429722038698</v>
      </c>
      <c r="Z291">
        <v>0</v>
      </c>
      <c r="AA291">
        <v>0</v>
      </c>
      <c r="AB291">
        <v>541.11853369474295</v>
      </c>
      <c r="AC291">
        <v>47.3573823549115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</row>
    <row r="292" spans="1:52" x14ac:dyDescent="0.35">
      <c r="A292">
        <v>0</v>
      </c>
      <c r="B292" t="s">
        <v>1817</v>
      </c>
      <c r="C292" t="s">
        <v>1461</v>
      </c>
      <c r="D292">
        <v>0</v>
      </c>
      <c r="E292">
        <v>0</v>
      </c>
      <c r="F292">
        <v>0</v>
      </c>
      <c r="G292" t="s">
        <v>1818</v>
      </c>
      <c r="H292">
        <v>3</v>
      </c>
      <c r="I292">
        <v>132</v>
      </c>
      <c r="J292">
        <v>0.251935262510046</v>
      </c>
      <c r="K292">
        <v>20817</v>
      </c>
      <c r="L292">
        <v>1336599.8268971301</v>
      </c>
      <c r="M292">
        <v>256.347105241767</v>
      </c>
      <c r="N292">
        <v>652.26753619423596</v>
      </c>
      <c r="O292">
        <v>1.77672145398035</v>
      </c>
      <c r="P292">
        <v>256.347105241767</v>
      </c>
      <c r="Q292">
        <v>0.3</v>
      </c>
      <c r="R292">
        <v>2</v>
      </c>
      <c r="S292">
        <v>0.39300914274757098</v>
      </c>
      <c r="T292" t="s">
        <v>1822</v>
      </c>
      <c r="U292">
        <v>1868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</row>
    <row r="293" spans="1:52" x14ac:dyDescent="0.35">
      <c r="A293">
        <v>0</v>
      </c>
      <c r="B293" t="s">
        <v>1817</v>
      </c>
      <c r="C293" t="s">
        <v>521</v>
      </c>
      <c r="D293" t="s">
        <v>521</v>
      </c>
      <c r="E293" t="s">
        <v>1461</v>
      </c>
      <c r="F293">
        <v>0</v>
      </c>
      <c r="G293" t="s">
        <v>1818</v>
      </c>
      <c r="H293">
        <v>3</v>
      </c>
      <c r="I293">
        <v>80</v>
      </c>
      <c r="J293">
        <v>0.51919456569034095</v>
      </c>
      <c r="K293">
        <v>7386</v>
      </c>
      <c r="L293">
        <v>474527.33608911402</v>
      </c>
      <c r="M293">
        <v>1173.64413530151</v>
      </c>
      <c r="N293">
        <v>388.64732385753399</v>
      </c>
      <c r="O293">
        <v>13.6562601450453</v>
      </c>
      <c r="P293">
        <v>1173.64413530151</v>
      </c>
      <c r="Q293">
        <v>0.3</v>
      </c>
      <c r="R293">
        <v>2</v>
      </c>
      <c r="S293">
        <v>3.0198178740881501</v>
      </c>
      <c r="T293" t="s">
        <v>1819</v>
      </c>
      <c r="U293">
        <v>1868</v>
      </c>
      <c r="W293">
        <v>116.997300232368</v>
      </c>
      <c r="X293">
        <v>883.30065298093496</v>
      </c>
      <c r="Y293">
        <v>6.0794858974811499</v>
      </c>
      <c r="Z293">
        <v>0</v>
      </c>
      <c r="AA293">
        <v>0</v>
      </c>
      <c r="AB293">
        <v>1063.94523073401</v>
      </c>
      <c r="AC293">
        <v>106.75204440760299</v>
      </c>
      <c r="AE293">
        <v>411.36966710052099</v>
      </c>
      <c r="AF293">
        <v>305.33276654710397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358.35121682381202</v>
      </c>
      <c r="AZ293">
        <v>358.35121682381202</v>
      </c>
    </row>
    <row r="294" spans="1:52" x14ac:dyDescent="0.35">
      <c r="A294">
        <v>82</v>
      </c>
      <c r="B294" t="s">
        <v>1803</v>
      </c>
      <c r="C294" t="s">
        <v>1691</v>
      </c>
      <c r="D294">
        <v>0</v>
      </c>
      <c r="E294">
        <v>0</v>
      </c>
      <c r="F294">
        <v>0</v>
      </c>
      <c r="G294" t="s">
        <v>1804</v>
      </c>
      <c r="H294">
        <v>3</v>
      </c>
      <c r="I294">
        <v>120</v>
      </c>
      <c r="J294">
        <v>1.03917226886248</v>
      </c>
      <c r="K294">
        <v>70967</v>
      </c>
      <c r="L294">
        <v>4548373.2327598603</v>
      </c>
      <c r="M294">
        <v>8440.0551352703806</v>
      </c>
      <c r="N294">
        <v>1203.2423554883601</v>
      </c>
      <c r="O294">
        <v>31.682326145543399</v>
      </c>
      <c r="P294">
        <v>8440.0551352703806</v>
      </c>
      <c r="Q294">
        <v>0.3</v>
      </c>
      <c r="R294">
        <v>3</v>
      </c>
      <c r="S294">
        <v>7.0144265590158801</v>
      </c>
      <c r="T294" t="s">
        <v>1805</v>
      </c>
      <c r="U294">
        <v>1868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</row>
    <row r="295" spans="1:52" x14ac:dyDescent="0.35">
      <c r="A295">
        <v>36</v>
      </c>
      <c r="B295" t="s">
        <v>1825</v>
      </c>
      <c r="C295" t="s">
        <v>521</v>
      </c>
      <c r="D295" t="s">
        <v>521</v>
      </c>
      <c r="E295" t="s">
        <v>1681</v>
      </c>
      <c r="F295" t="s">
        <v>1461</v>
      </c>
      <c r="G295">
        <v>0</v>
      </c>
      <c r="H295">
        <v>3</v>
      </c>
      <c r="I295">
        <v>33</v>
      </c>
      <c r="J295">
        <v>0.41050794037056199</v>
      </c>
      <c r="K295">
        <v>43798</v>
      </c>
      <c r="L295">
        <v>2146891.6730525699</v>
      </c>
      <c r="M295">
        <v>3870.6682212585702</v>
      </c>
      <c r="N295">
        <v>826.66610194097802</v>
      </c>
      <c r="O295">
        <v>18.4951904294822</v>
      </c>
      <c r="P295">
        <v>3870.6682212585702</v>
      </c>
      <c r="Q295">
        <v>0.3</v>
      </c>
      <c r="R295">
        <v>3</v>
      </c>
      <c r="S295">
        <v>4.6822631436929596</v>
      </c>
      <c r="T295" t="s">
        <v>1826</v>
      </c>
      <c r="U295">
        <v>1868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</row>
    <row r="296" spans="1:52" x14ac:dyDescent="0.35">
      <c r="A296">
        <v>95</v>
      </c>
      <c r="B296" t="s">
        <v>1827</v>
      </c>
      <c r="C296" t="s">
        <v>1461</v>
      </c>
      <c r="D296">
        <v>0</v>
      </c>
      <c r="E296">
        <v>0</v>
      </c>
      <c r="F296">
        <v>0</v>
      </c>
      <c r="G296">
        <v>0</v>
      </c>
      <c r="H296">
        <v>3</v>
      </c>
      <c r="I296">
        <v>25</v>
      </c>
      <c r="J296">
        <v>0.24157266388718099</v>
      </c>
      <c r="K296">
        <v>22530</v>
      </c>
      <c r="L296">
        <v>621384.78922844096</v>
      </c>
      <c r="M296">
        <v>24.7288261470412</v>
      </c>
      <c r="N296">
        <v>444.73916123458599</v>
      </c>
      <c r="O296">
        <v>0.164749044870206</v>
      </c>
      <c r="P296">
        <v>24.7288261470412</v>
      </c>
      <c r="Q296">
        <v>0.3</v>
      </c>
      <c r="R296">
        <v>3</v>
      </c>
      <c r="S296">
        <v>5.5602987779161402E-2</v>
      </c>
      <c r="T296" t="s">
        <v>1828</v>
      </c>
      <c r="U296">
        <v>1868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</row>
    <row r="297" spans="1:52" x14ac:dyDescent="0.35">
      <c r="A297">
        <v>96</v>
      </c>
      <c r="B297" t="s">
        <v>1827</v>
      </c>
      <c r="C297" t="s">
        <v>521</v>
      </c>
      <c r="D297" t="s">
        <v>1461</v>
      </c>
      <c r="E297" t="s">
        <v>1710</v>
      </c>
      <c r="F297">
        <v>0</v>
      </c>
      <c r="G297" t="s">
        <v>1829</v>
      </c>
      <c r="H297">
        <v>3</v>
      </c>
      <c r="I297">
        <v>48</v>
      </c>
      <c r="J297">
        <v>0.41007833742254202</v>
      </c>
      <c r="K297">
        <v>33488</v>
      </c>
      <c r="L297">
        <v>923717.26021073002</v>
      </c>
      <c r="M297">
        <v>1021.8508947622501</v>
      </c>
      <c r="N297">
        <v>542.24379753361904</v>
      </c>
      <c r="O297">
        <v>5.5839680416362398</v>
      </c>
      <c r="P297">
        <v>1021.8508947622501</v>
      </c>
      <c r="Q297">
        <v>0.3</v>
      </c>
      <c r="R297">
        <v>3</v>
      </c>
      <c r="S297">
        <v>1.8844860916991699</v>
      </c>
      <c r="T297" t="s">
        <v>1830</v>
      </c>
      <c r="U297">
        <v>1868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</row>
    <row r="298" spans="1:52" x14ac:dyDescent="0.35">
      <c r="A298">
        <v>97</v>
      </c>
      <c r="B298" t="s">
        <v>1831</v>
      </c>
      <c r="C298" t="s">
        <v>1691</v>
      </c>
      <c r="D298">
        <v>0</v>
      </c>
      <c r="E298">
        <v>0</v>
      </c>
      <c r="F298">
        <v>0</v>
      </c>
      <c r="G298" t="s">
        <v>1811</v>
      </c>
      <c r="H298">
        <v>3</v>
      </c>
      <c r="I298">
        <v>90</v>
      </c>
      <c r="J298">
        <v>0.15095325870943199</v>
      </c>
      <c r="K298">
        <v>2892</v>
      </c>
      <c r="L298">
        <v>145337.75512683199</v>
      </c>
      <c r="M298">
        <v>190.45612737533901</v>
      </c>
      <c r="N298">
        <v>215.087062122829</v>
      </c>
      <c r="O298">
        <v>3.54156979550921</v>
      </c>
      <c r="P298">
        <v>190.45612737533901</v>
      </c>
      <c r="Q298">
        <v>0.3</v>
      </c>
      <c r="R298">
        <v>3</v>
      </c>
      <c r="S298">
        <v>0.88548388497015096</v>
      </c>
      <c r="T298" t="s">
        <v>1832</v>
      </c>
      <c r="U298">
        <v>1868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</row>
    <row r="299" spans="1:52" x14ac:dyDescent="0.35">
      <c r="A299">
        <v>98</v>
      </c>
      <c r="B299" t="s">
        <v>1831</v>
      </c>
      <c r="C299" t="s">
        <v>521</v>
      </c>
      <c r="D299" t="s">
        <v>1461</v>
      </c>
      <c r="E299">
        <v>0</v>
      </c>
      <c r="F299">
        <v>0</v>
      </c>
      <c r="G299" t="s">
        <v>1811</v>
      </c>
      <c r="H299">
        <v>3</v>
      </c>
      <c r="I299">
        <v>269</v>
      </c>
      <c r="J299">
        <v>0.301379507659576</v>
      </c>
      <c r="K299">
        <v>15975</v>
      </c>
      <c r="L299">
        <v>792491.55530469096</v>
      </c>
      <c r="M299">
        <v>2594.0618948173101</v>
      </c>
      <c r="N299">
        <v>502.25282156564498</v>
      </c>
      <c r="O299">
        <v>20.5239005132585</v>
      </c>
      <c r="P299">
        <v>2594.0618948173101</v>
      </c>
      <c r="Q299">
        <v>0.3</v>
      </c>
      <c r="R299">
        <v>3</v>
      </c>
      <c r="S299">
        <v>5.1648528060648502</v>
      </c>
      <c r="T299" t="s">
        <v>1833</v>
      </c>
      <c r="U299">
        <v>1868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</row>
    <row r="300" spans="1:52" x14ac:dyDescent="0.35">
      <c r="A300">
        <v>0</v>
      </c>
      <c r="B300" t="s">
        <v>1834</v>
      </c>
      <c r="C300" t="s">
        <v>521</v>
      </c>
      <c r="D300" t="s">
        <v>521</v>
      </c>
      <c r="E300" t="s">
        <v>1681</v>
      </c>
      <c r="F300" t="s">
        <v>1461</v>
      </c>
      <c r="G300" t="s">
        <v>1835</v>
      </c>
      <c r="H300">
        <v>3</v>
      </c>
      <c r="I300">
        <v>87</v>
      </c>
      <c r="J300">
        <v>1.6436544578421499</v>
      </c>
      <c r="K300">
        <v>13197</v>
      </c>
      <c r="L300">
        <v>486570.82744483801</v>
      </c>
      <c r="M300">
        <v>1617.9666092106099</v>
      </c>
      <c r="N300">
        <v>393.54835116452898</v>
      </c>
      <c r="O300">
        <v>14.084192304643301</v>
      </c>
      <c r="P300">
        <v>1617.9666092106099</v>
      </c>
      <c r="Q300">
        <v>0.3</v>
      </c>
      <c r="R300">
        <v>4</v>
      </c>
      <c r="S300">
        <v>4.1112270053297504</v>
      </c>
      <c r="T300" t="s">
        <v>1838</v>
      </c>
      <c r="U300">
        <v>1868</v>
      </c>
      <c r="W300">
        <v>0</v>
      </c>
      <c r="X300">
        <v>619.77839355240201</v>
      </c>
      <c r="Y300">
        <v>48.935469433719298</v>
      </c>
      <c r="Z300">
        <v>90.620901986998007</v>
      </c>
      <c r="AA300">
        <v>88.239059486174597</v>
      </c>
      <c r="AB300">
        <v>986.19161120225101</v>
      </c>
      <c r="AC300">
        <v>390.684428696819</v>
      </c>
      <c r="AE300">
        <v>170.089311040019</v>
      </c>
      <c r="AF300">
        <v>105.910959618124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138.00013532907099</v>
      </c>
      <c r="AZ300">
        <v>138.00013532907099</v>
      </c>
    </row>
    <row r="301" spans="1:52" x14ac:dyDescent="0.35">
      <c r="A301">
        <v>0</v>
      </c>
      <c r="B301" t="s">
        <v>1834</v>
      </c>
      <c r="C301" t="s">
        <v>521</v>
      </c>
      <c r="D301" t="s">
        <v>521</v>
      </c>
      <c r="E301" t="s">
        <v>1681</v>
      </c>
      <c r="F301" t="s">
        <v>1461</v>
      </c>
      <c r="G301" t="s">
        <v>1835</v>
      </c>
      <c r="H301">
        <v>3</v>
      </c>
      <c r="I301">
        <v>64</v>
      </c>
      <c r="J301">
        <v>1.80570386312972</v>
      </c>
      <c r="K301">
        <v>2705</v>
      </c>
      <c r="L301">
        <v>99713.412482773507</v>
      </c>
      <c r="M301">
        <v>270.07363035212097</v>
      </c>
      <c r="N301">
        <v>178.156574333896</v>
      </c>
      <c r="O301">
        <v>5.1927635490168198</v>
      </c>
      <c r="P301">
        <v>270.07363035212097</v>
      </c>
      <c r="Q301">
        <v>0.3</v>
      </c>
      <c r="R301">
        <v>4</v>
      </c>
      <c r="S301">
        <v>1.51593412346353</v>
      </c>
      <c r="T301" t="s">
        <v>1837</v>
      </c>
      <c r="U301">
        <v>1868</v>
      </c>
      <c r="W301">
        <v>0</v>
      </c>
      <c r="X301">
        <v>39.138033435030302</v>
      </c>
      <c r="Y301">
        <v>0</v>
      </c>
      <c r="Z301">
        <v>24.302297886770901</v>
      </c>
      <c r="AA301">
        <v>0</v>
      </c>
      <c r="AB301">
        <v>179.558704990726</v>
      </c>
      <c r="AC301">
        <v>5.5994423768415702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</row>
    <row r="302" spans="1:52" x14ac:dyDescent="0.35">
      <c r="A302">
        <v>0</v>
      </c>
      <c r="B302" t="s">
        <v>1834</v>
      </c>
      <c r="C302" t="s">
        <v>521</v>
      </c>
      <c r="D302" t="s">
        <v>521</v>
      </c>
      <c r="E302" t="s">
        <v>1681</v>
      </c>
      <c r="F302" t="s">
        <v>1461</v>
      </c>
      <c r="G302" t="s">
        <v>1835</v>
      </c>
      <c r="H302">
        <v>3</v>
      </c>
      <c r="I302">
        <v>30</v>
      </c>
      <c r="J302">
        <v>2.0063930178943901</v>
      </c>
      <c r="K302">
        <v>7407</v>
      </c>
      <c r="L302">
        <v>273312.84307983198</v>
      </c>
      <c r="M302">
        <v>1932.88644434716</v>
      </c>
      <c r="N302">
        <v>294.954538824731</v>
      </c>
      <c r="O302">
        <v>22.458728650730102</v>
      </c>
      <c r="P302">
        <v>1932.88644434716</v>
      </c>
      <c r="Q302">
        <v>0.3</v>
      </c>
      <c r="R302">
        <v>4</v>
      </c>
      <c r="S302">
        <v>6.5531673187633999</v>
      </c>
      <c r="T302" t="s">
        <v>1836</v>
      </c>
      <c r="U302">
        <v>1868</v>
      </c>
      <c r="W302">
        <v>138.987944749387</v>
      </c>
      <c r="X302">
        <v>663.30925812546604</v>
      </c>
      <c r="Y302">
        <v>10.781110076825501</v>
      </c>
      <c r="Z302">
        <v>0</v>
      </c>
      <c r="AA302">
        <v>0</v>
      </c>
      <c r="AB302">
        <v>1090.2336262367801</v>
      </c>
      <c r="AC302">
        <v>638.61158893917798</v>
      </c>
      <c r="AE302">
        <v>189.48892476948001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189.48892476948001</v>
      </c>
      <c r="AZ302">
        <v>189.48892476948001</v>
      </c>
    </row>
    <row r="303" spans="1:52" x14ac:dyDescent="0.35">
      <c r="A303">
        <v>105</v>
      </c>
      <c r="B303" t="s">
        <v>1839</v>
      </c>
      <c r="C303" t="s">
        <v>1461</v>
      </c>
      <c r="D303">
        <v>0</v>
      </c>
      <c r="E303">
        <v>0</v>
      </c>
      <c r="F303">
        <v>0</v>
      </c>
      <c r="G303">
        <v>0</v>
      </c>
      <c r="H303">
        <v>3</v>
      </c>
      <c r="I303">
        <v>45</v>
      </c>
      <c r="J303">
        <v>9.0199867571249606E-2</v>
      </c>
      <c r="K303">
        <v>17604</v>
      </c>
      <c r="L303">
        <v>636186.65548846195</v>
      </c>
      <c r="M303">
        <v>69.616389420351894</v>
      </c>
      <c r="N303">
        <v>450.005002083509</v>
      </c>
      <c r="O303">
        <v>0.52469365857746197</v>
      </c>
      <c r="P303">
        <v>69.616389420351894</v>
      </c>
      <c r="Q303">
        <v>0.3</v>
      </c>
      <c r="R303">
        <v>3</v>
      </c>
      <c r="S303">
        <v>0.154701367980422</v>
      </c>
      <c r="T303" t="s">
        <v>1840</v>
      </c>
      <c r="U303">
        <v>1868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</row>
    <row r="304" spans="1:52" x14ac:dyDescent="0.35">
      <c r="A304">
        <v>106</v>
      </c>
      <c r="B304" t="s">
        <v>1841</v>
      </c>
      <c r="C304" t="s">
        <v>521</v>
      </c>
      <c r="D304" t="s">
        <v>521</v>
      </c>
      <c r="E304" t="s">
        <v>1710</v>
      </c>
      <c r="F304" t="s">
        <v>1709</v>
      </c>
      <c r="G304">
        <v>0</v>
      </c>
      <c r="H304">
        <v>3</v>
      </c>
      <c r="I304">
        <v>277</v>
      </c>
      <c r="J304">
        <v>1.4096443555076801</v>
      </c>
      <c r="K304">
        <v>83340</v>
      </c>
      <c r="L304">
        <v>4093770.82591049</v>
      </c>
      <c r="M304">
        <v>18776.0582479638</v>
      </c>
      <c r="N304">
        <v>1141.5286792972299</v>
      </c>
      <c r="O304">
        <v>65.039572171834706</v>
      </c>
      <c r="P304">
        <v>18776.0582479638</v>
      </c>
      <c r="Q304">
        <v>0.3</v>
      </c>
      <c r="R304">
        <v>3</v>
      </c>
      <c r="S304">
        <v>16.448170412611098</v>
      </c>
      <c r="T304" t="s">
        <v>1842</v>
      </c>
      <c r="U304">
        <v>1868</v>
      </c>
      <c r="W304">
        <v>1333.1461448253101</v>
      </c>
      <c r="X304">
        <v>6625.9643636588298</v>
      </c>
      <c r="Y304">
        <v>3854.3381973618498</v>
      </c>
      <c r="Z304">
        <v>152.09585524662299</v>
      </c>
      <c r="AA304">
        <v>2173.7975393422398</v>
      </c>
      <c r="AB304">
        <v>16270.676405328901</v>
      </c>
      <c r="AC304">
        <v>2006.1783927957899</v>
      </c>
      <c r="AE304">
        <v>256.41654685958503</v>
      </c>
      <c r="AF304">
        <v>26.276993019169002</v>
      </c>
      <c r="AG304">
        <v>493.58978736406101</v>
      </c>
      <c r="AH304">
        <v>134.27639275780399</v>
      </c>
      <c r="AI304">
        <v>665.13477556912596</v>
      </c>
      <c r="AJ304">
        <v>400.736682017654</v>
      </c>
      <c r="AK304">
        <v>113.526389159698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298.56536667815601</v>
      </c>
      <c r="AZ304">
        <v>256.41654685958503</v>
      </c>
    </row>
    <row r="305" spans="1:52" x14ac:dyDescent="0.35">
      <c r="A305">
        <v>107</v>
      </c>
      <c r="B305" t="s">
        <v>1843</v>
      </c>
      <c r="C305" t="s">
        <v>521</v>
      </c>
      <c r="D305" t="s">
        <v>521</v>
      </c>
      <c r="E305" t="s">
        <v>1709</v>
      </c>
      <c r="F305" t="s">
        <v>1710</v>
      </c>
      <c r="G305">
        <v>0</v>
      </c>
      <c r="H305">
        <v>3</v>
      </c>
      <c r="I305">
        <v>29</v>
      </c>
      <c r="J305">
        <v>0.316280833529761</v>
      </c>
      <c r="K305">
        <v>57264</v>
      </c>
      <c r="L305">
        <v>1432209.38129023</v>
      </c>
      <c r="M305">
        <v>1818.4061104008199</v>
      </c>
      <c r="N305">
        <v>675.19360567903198</v>
      </c>
      <c r="O305">
        <v>7.5988879661802899</v>
      </c>
      <c r="P305">
        <v>1818.4061104008199</v>
      </c>
      <c r="Q305">
        <v>0.3</v>
      </c>
      <c r="R305">
        <v>3</v>
      </c>
      <c r="S305">
        <v>2.6931625168044602</v>
      </c>
      <c r="T305" t="s">
        <v>1844</v>
      </c>
      <c r="U305">
        <v>1868</v>
      </c>
      <c r="W305">
        <v>3.57936857663511</v>
      </c>
      <c r="X305">
        <v>957.47972350583098</v>
      </c>
      <c r="Y305">
        <v>66.606514360747198</v>
      </c>
      <c r="Z305">
        <v>0</v>
      </c>
      <c r="AA305">
        <v>232.44821965598601</v>
      </c>
      <c r="AB305">
        <v>1504.6341056629899</v>
      </c>
      <c r="AC305">
        <v>287.64251369386801</v>
      </c>
      <c r="AE305">
        <v>493.09403208699399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493.09403208699399</v>
      </c>
      <c r="AZ305">
        <v>493.09403208699399</v>
      </c>
    </row>
    <row r="306" spans="1:52" x14ac:dyDescent="0.35">
      <c r="A306">
        <v>108</v>
      </c>
      <c r="B306" t="s">
        <v>1845</v>
      </c>
      <c r="C306" t="s">
        <v>521</v>
      </c>
      <c r="D306" t="s">
        <v>1461</v>
      </c>
      <c r="E306" t="s">
        <v>1681</v>
      </c>
      <c r="F306">
        <v>0</v>
      </c>
      <c r="G306" t="s">
        <v>1829</v>
      </c>
      <c r="H306">
        <v>3</v>
      </c>
      <c r="I306">
        <v>45</v>
      </c>
      <c r="J306">
        <v>0.489252280866256</v>
      </c>
      <c r="K306">
        <v>7876</v>
      </c>
      <c r="L306">
        <v>386136.16144572402</v>
      </c>
      <c r="M306">
        <v>2211.24998529716</v>
      </c>
      <c r="N306">
        <v>350.58659073221003</v>
      </c>
      <c r="O306">
        <v>24.916382502242399</v>
      </c>
      <c r="P306">
        <v>2211.24998529715</v>
      </c>
      <c r="Q306">
        <v>0.3</v>
      </c>
      <c r="R306">
        <v>3</v>
      </c>
      <c r="S306">
        <v>6.30728625609696</v>
      </c>
      <c r="T306" t="s">
        <v>1846</v>
      </c>
      <c r="U306">
        <v>1868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</row>
    <row r="307" spans="1:52" x14ac:dyDescent="0.35">
      <c r="A307">
        <v>109</v>
      </c>
      <c r="B307" t="s">
        <v>1845</v>
      </c>
      <c r="C307" t="s">
        <v>521</v>
      </c>
      <c r="D307" t="s">
        <v>521</v>
      </c>
      <c r="E307" t="s">
        <v>1681</v>
      </c>
      <c r="F307">
        <v>0</v>
      </c>
      <c r="G307">
        <v>0</v>
      </c>
      <c r="H307">
        <v>3</v>
      </c>
      <c r="I307">
        <v>95</v>
      </c>
      <c r="J307">
        <v>1.65840590329172</v>
      </c>
      <c r="K307">
        <v>41234</v>
      </c>
      <c r="L307">
        <v>2023812.8335933301</v>
      </c>
      <c r="M307">
        <v>5589.7076937176298</v>
      </c>
      <c r="N307">
        <v>802.62047863133205</v>
      </c>
      <c r="O307">
        <v>27.5271572843175</v>
      </c>
      <c r="P307">
        <v>5589.7076937176298</v>
      </c>
      <c r="Q307">
        <v>0.3</v>
      </c>
      <c r="R307">
        <v>3</v>
      </c>
      <c r="S307">
        <v>6.9643222949524901</v>
      </c>
      <c r="T307" t="s">
        <v>1847</v>
      </c>
      <c r="U307">
        <v>1868</v>
      </c>
      <c r="W307">
        <v>150.838273235695</v>
      </c>
      <c r="X307">
        <v>427.98756744183402</v>
      </c>
      <c r="Y307">
        <v>919.22342679815301</v>
      </c>
      <c r="Z307">
        <v>0</v>
      </c>
      <c r="AA307">
        <v>0</v>
      </c>
      <c r="AB307">
        <v>4014.4563666187801</v>
      </c>
      <c r="AC307">
        <v>1525.1510007618899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</row>
    <row r="308" spans="1:52" x14ac:dyDescent="0.35">
      <c r="A308">
        <v>0</v>
      </c>
      <c r="B308" t="s">
        <v>1848</v>
      </c>
      <c r="C308" t="s">
        <v>1461</v>
      </c>
      <c r="D308">
        <v>0</v>
      </c>
      <c r="E308">
        <v>0</v>
      </c>
      <c r="F308">
        <v>0</v>
      </c>
      <c r="G308">
        <v>0</v>
      </c>
      <c r="H308">
        <v>3</v>
      </c>
      <c r="I308">
        <v>41</v>
      </c>
      <c r="J308">
        <v>8.9776113878381497E-2</v>
      </c>
      <c r="K308">
        <v>12356</v>
      </c>
      <c r="L308">
        <v>501758.45276577998</v>
      </c>
      <c r="M308">
        <v>90.868444545857599</v>
      </c>
      <c r="N308">
        <v>399.64318584411097</v>
      </c>
      <c r="O308">
        <v>0.81747436801324802</v>
      </c>
      <c r="P308">
        <v>90.8684445458575</v>
      </c>
      <c r="Q308">
        <v>0.3</v>
      </c>
      <c r="R308">
        <v>3</v>
      </c>
      <c r="S308">
        <v>0.227373936963115</v>
      </c>
      <c r="T308" t="s">
        <v>1849</v>
      </c>
      <c r="U308">
        <v>1868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</row>
    <row r="309" spans="1:52" x14ac:dyDescent="0.35">
      <c r="A309">
        <v>0</v>
      </c>
      <c r="B309" t="s">
        <v>1848</v>
      </c>
      <c r="C309" t="s">
        <v>521</v>
      </c>
      <c r="D309" t="s">
        <v>521</v>
      </c>
      <c r="E309" t="s">
        <v>1709</v>
      </c>
      <c r="F309" t="s">
        <v>1710</v>
      </c>
      <c r="G309">
        <v>0</v>
      </c>
      <c r="H309">
        <v>3</v>
      </c>
      <c r="I309">
        <v>110</v>
      </c>
      <c r="J309">
        <v>0.73272344738084905</v>
      </c>
      <c r="K309">
        <v>19385</v>
      </c>
      <c r="L309">
        <v>786333.40514123102</v>
      </c>
      <c r="M309">
        <v>2749.1368117514698</v>
      </c>
      <c r="N309">
        <v>500.29760812242301</v>
      </c>
      <c r="O309">
        <v>19.745286994889501</v>
      </c>
      <c r="P309">
        <v>2749.1368117514698</v>
      </c>
      <c r="Q309">
        <v>0.3</v>
      </c>
      <c r="R309">
        <v>3</v>
      </c>
      <c r="S309">
        <v>5.4950029085063203</v>
      </c>
      <c r="T309" t="s">
        <v>1850</v>
      </c>
      <c r="U309">
        <v>1868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</row>
    <row r="310" spans="1:52" x14ac:dyDescent="0.35">
      <c r="A310">
        <v>93</v>
      </c>
      <c r="B310" t="s">
        <v>1823</v>
      </c>
      <c r="C310" t="s">
        <v>521</v>
      </c>
      <c r="D310" t="s">
        <v>521</v>
      </c>
      <c r="E310" t="s">
        <v>1710</v>
      </c>
      <c r="F310">
        <v>0</v>
      </c>
      <c r="G310">
        <v>0</v>
      </c>
      <c r="H310">
        <v>3</v>
      </c>
      <c r="I310">
        <v>467</v>
      </c>
      <c r="J310">
        <v>0.40332612411247498</v>
      </c>
      <c r="K310">
        <v>75710</v>
      </c>
      <c r="L310">
        <v>7612731.6785246199</v>
      </c>
      <c r="M310">
        <v>12429.462473571601</v>
      </c>
      <c r="N310">
        <v>1556.6655884096899</v>
      </c>
      <c r="O310">
        <v>45.172666196027997</v>
      </c>
      <c r="P310">
        <v>12429.462473571601</v>
      </c>
      <c r="Q310">
        <v>0.3</v>
      </c>
      <c r="R310">
        <v>3</v>
      </c>
      <c r="S310">
        <v>7.9846709313268098</v>
      </c>
      <c r="T310" t="s">
        <v>1824</v>
      </c>
      <c r="U310">
        <v>1868</v>
      </c>
      <c r="W310">
        <v>5950.9012860278999</v>
      </c>
      <c r="X310">
        <v>905.25920586439497</v>
      </c>
      <c r="Y310">
        <v>285.43096030533002</v>
      </c>
      <c r="Z310">
        <v>0</v>
      </c>
      <c r="AA310">
        <v>0</v>
      </c>
      <c r="AB310">
        <v>11050.3702583703</v>
      </c>
      <c r="AC310">
        <v>1739.3152353180899</v>
      </c>
      <c r="AE310">
        <v>743.33056678652497</v>
      </c>
      <c r="AF310">
        <v>518.60181188073602</v>
      </c>
      <c r="AG310">
        <v>1048.6196554681301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770.18401137846297</v>
      </c>
      <c r="AZ310">
        <v>743.33056678652497</v>
      </c>
    </row>
    <row r="311" spans="1:52" x14ac:dyDescent="0.35">
      <c r="A311">
        <v>115</v>
      </c>
      <c r="B311" t="s">
        <v>1854</v>
      </c>
      <c r="C311" t="s">
        <v>1461</v>
      </c>
      <c r="D311">
        <v>0</v>
      </c>
      <c r="E311">
        <v>0</v>
      </c>
      <c r="F311">
        <v>0</v>
      </c>
      <c r="G311">
        <v>0</v>
      </c>
      <c r="H311">
        <v>3</v>
      </c>
      <c r="I311">
        <v>89</v>
      </c>
      <c r="J311">
        <v>8.7404598188560306E-2</v>
      </c>
      <c r="K311">
        <v>7845</v>
      </c>
      <c r="L311">
        <v>384916.47506770398</v>
      </c>
      <c r="M311">
        <v>51.044159540875498</v>
      </c>
      <c r="N311">
        <v>350.03245473679499</v>
      </c>
      <c r="O311">
        <v>0.57630127902936301</v>
      </c>
      <c r="P311">
        <v>51.044159540875498</v>
      </c>
      <c r="Q311">
        <v>0.3</v>
      </c>
      <c r="R311">
        <v>3</v>
      </c>
      <c r="S311">
        <v>0.14582693361750601</v>
      </c>
      <c r="T311" t="s">
        <v>1857</v>
      </c>
      <c r="U311">
        <v>1868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</row>
    <row r="312" spans="1:52" x14ac:dyDescent="0.35">
      <c r="A312">
        <v>116</v>
      </c>
      <c r="B312" t="s">
        <v>1854</v>
      </c>
      <c r="C312" t="s">
        <v>1461</v>
      </c>
      <c r="D312">
        <v>0</v>
      </c>
      <c r="E312">
        <v>0</v>
      </c>
      <c r="F312">
        <v>0</v>
      </c>
      <c r="G312">
        <v>0</v>
      </c>
      <c r="H312">
        <v>3</v>
      </c>
      <c r="I312">
        <v>232</v>
      </c>
      <c r="J312">
        <v>0.19022488535922699</v>
      </c>
      <c r="K312">
        <v>18321</v>
      </c>
      <c r="L312">
        <v>908600.51293652796</v>
      </c>
      <c r="M312">
        <v>1214.6140739109101</v>
      </c>
      <c r="N312">
        <v>537.78855125352004</v>
      </c>
      <c r="O312">
        <v>8.9735383191167095</v>
      </c>
      <c r="P312">
        <v>1214.6140739109101</v>
      </c>
      <c r="Q312">
        <v>0.3</v>
      </c>
      <c r="R312">
        <v>3</v>
      </c>
      <c r="S312">
        <v>2.2585346435505</v>
      </c>
      <c r="T312" t="s">
        <v>1858</v>
      </c>
      <c r="U312">
        <v>1868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</row>
    <row r="313" spans="1:52" x14ac:dyDescent="0.35">
      <c r="A313">
        <v>113</v>
      </c>
      <c r="B313" t="s">
        <v>1854</v>
      </c>
      <c r="C313" t="s">
        <v>521</v>
      </c>
      <c r="D313">
        <v>0</v>
      </c>
      <c r="E313">
        <v>0</v>
      </c>
      <c r="F313">
        <v>0</v>
      </c>
      <c r="G313">
        <v>0</v>
      </c>
      <c r="H313">
        <v>3</v>
      </c>
      <c r="I313">
        <v>38</v>
      </c>
      <c r="J313">
        <v>0.28780104242779903</v>
      </c>
      <c r="K313">
        <v>8782</v>
      </c>
      <c r="L313">
        <v>430817.79957247601</v>
      </c>
      <c r="M313">
        <v>912.54947931695096</v>
      </c>
      <c r="N313">
        <v>370.315493529322</v>
      </c>
      <c r="O313">
        <v>9.7377743203189802</v>
      </c>
      <c r="P313">
        <v>912.54947931695096</v>
      </c>
      <c r="Q313">
        <v>0.3</v>
      </c>
      <c r="R313">
        <v>3</v>
      </c>
      <c r="S313">
        <v>2.4642487156554602</v>
      </c>
      <c r="T313" t="s">
        <v>1855</v>
      </c>
      <c r="U313">
        <v>1868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</row>
    <row r="314" spans="1:52" x14ac:dyDescent="0.35">
      <c r="A314">
        <v>114</v>
      </c>
      <c r="B314" t="s">
        <v>1854</v>
      </c>
      <c r="C314" t="s">
        <v>1691</v>
      </c>
      <c r="D314">
        <v>0</v>
      </c>
      <c r="E314">
        <v>0</v>
      </c>
      <c r="F314">
        <v>0</v>
      </c>
      <c r="G314">
        <v>0</v>
      </c>
      <c r="H314">
        <v>3</v>
      </c>
      <c r="I314">
        <v>81</v>
      </c>
      <c r="J314">
        <v>0.382390947148187</v>
      </c>
      <c r="K314">
        <v>3412</v>
      </c>
      <c r="L314">
        <v>167160.06867919699</v>
      </c>
      <c r="M314">
        <v>463.96203836042201</v>
      </c>
      <c r="N314">
        <v>230.670116043994</v>
      </c>
      <c r="O314">
        <v>7.9428788149240397</v>
      </c>
      <c r="P314">
        <v>463.96203836042201</v>
      </c>
      <c r="Q314">
        <v>0.3</v>
      </c>
      <c r="R314">
        <v>3</v>
      </c>
      <c r="S314">
        <v>2.0113660421965198</v>
      </c>
      <c r="T314" t="s">
        <v>1856</v>
      </c>
      <c r="U314">
        <v>1868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</row>
    <row r="315" spans="1:52" x14ac:dyDescent="0.35">
      <c r="A315">
        <v>0</v>
      </c>
      <c r="B315" t="s">
        <v>2485</v>
      </c>
      <c r="C315" t="s">
        <v>1461</v>
      </c>
      <c r="D315">
        <v>0</v>
      </c>
      <c r="E315">
        <v>0</v>
      </c>
      <c r="F315">
        <v>0</v>
      </c>
      <c r="G315">
        <v>0</v>
      </c>
      <c r="H315">
        <v>7</v>
      </c>
      <c r="I315">
        <v>433</v>
      </c>
      <c r="J315">
        <v>0.40117145722056202</v>
      </c>
      <c r="K315">
        <v>1932</v>
      </c>
      <c r="L315">
        <v>156916.942604554</v>
      </c>
      <c r="M315">
        <v>590.95516085402301</v>
      </c>
      <c r="N315">
        <v>223.490971049759</v>
      </c>
      <c r="O315">
        <v>13.4446954400682</v>
      </c>
      <c r="P315">
        <v>590.95516085402301</v>
      </c>
      <c r="Q315">
        <v>0.3</v>
      </c>
      <c r="R315">
        <v>3</v>
      </c>
      <c r="S315">
        <v>2.6442014998558898</v>
      </c>
      <c r="T315" t="s">
        <v>2489</v>
      </c>
      <c r="U315">
        <v>1868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</row>
    <row r="316" spans="1:52" x14ac:dyDescent="0.35">
      <c r="A316">
        <v>0</v>
      </c>
      <c r="B316" t="s">
        <v>2485</v>
      </c>
      <c r="C316" t="s">
        <v>521</v>
      </c>
      <c r="D316" t="s">
        <v>521</v>
      </c>
      <c r="E316" t="s">
        <v>1709</v>
      </c>
      <c r="F316" t="s">
        <v>1461</v>
      </c>
      <c r="G316">
        <v>0</v>
      </c>
      <c r="H316">
        <v>7</v>
      </c>
      <c r="I316">
        <v>417</v>
      </c>
      <c r="J316">
        <v>0.698676044379821</v>
      </c>
      <c r="K316">
        <v>4689</v>
      </c>
      <c r="L316">
        <v>383842.01496090897</v>
      </c>
      <c r="M316">
        <v>1916.8820907429399</v>
      </c>
      <c r="N316">
        <v>349.54357109631297</v>
      </c>
      <c r="O316">
        <v>27.993376382771999</v>
      </c>
      <c r="P316">
        <v>1916.8820907429399</v>
      </c>
      <c r="Q316">
        <v>0.3</v>
      </c>
      <c r="R316">
        <v>3</v>
      </c>
      <c r="S316">
        <v>5.4839575070163802</v>
      </c>
      <c r="T316" t="s">
        <v>2488</v>
      </c>
      <c r="U316">
        <v>1868</v>
      </c>
      <c r="W316">
        <v>590.32922571571203</v>
      </c>
      <c r="X316">
        <v>123.926866653847</v>
      </c>
      <c r="Y316">
        <v>0</v>
      </c>
      <c r="Z316">
        <v>15.3722666178544</v>
      </c>
      <c r="AA316">
        <v>9.0368246635641807</v>
      </c>
      <c r="AB316">
        <v>1506.59113666967</v>
      </c>
      <c r="AC316">
        <v>205.504940308329</v>
      </c>
      <c r="AE316">
        <v>252.05046598736001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252.05046598736001</v>
      </c>
      <c r="AZ316">
        <v>252.05046598736001</v>
      </c>
    </row>
    <row r="317" spans="1:52" x14ac:dyDescent="0.35">
      <c r="A317">
        <v>0</v>
      </c>
      <c r="B317" t="s">
        <v>2485</v>
      </c>
      <c r="C317" t="s">
        <v>521</v>
      </c>
      <c r="D317" t="s">
        <v>521</v>
      </c>
      <c r="E317" t="s">
        <v>1709</v>
      </c>
      <c r="F317" t="s">
        <v>1461</v>
      </c>
      <c r="G317">
        <v>0</v>
      </c>
      <c r="H317">
        <v>7</v>
      </c>
      <c r="I317">
        <v>118</v>
      </c>
      <c r="J317">
        <v>0.71636075052898196</v>
      </c>
      <c r="K317">
        <v>7990</v>
      </c>
      <c r="L317">
        <v>654714.39939814201</v>
      </c>
      <c r="M317">
        <v>1955.7507055839401</v>
      </c>
      <c r="N317">
        <v>456.51075119356301</v>
      </c>
      <c r="O317">
        <v>21.8796366726042</v>
      </c>
      <c r="P317">
        <v>1955.7507055839401</v>
      </c>
      <c r="Q317">
        <v>0.3</v>
      </c>
      <c r="R317">
        <v>3</v>
      </c>
      <c r="S317">
        <v>4.2841284689803301</v>
      </c>
      <c r="T317" t="s">
        <v>2486</v>
      </c>
      <c r="U317">
        <v>1868</v>
      </c>
      <c r="W317">
        <v>358.27307773066298</v>
      </c>
      <c r="X317">
        <v>649.04551365295401</v>
      </c>
      <c r="Y317">
        <v>37.944242357489401</v>
      </c>
      <c r="Z317">
        <v>36.072289148688</v>
      </c>
      <c r="AA317">
        <v>10.620616872817701</v>
      </c>
      <c r="AB317">
        <v>1624.41225363173</v>
      </c>
      <c r="AC317">
        <v>214.37306140400699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</row>
    <row r="318" spans="1:52" x14ac:dyDescent="0.35">
      <c r="A318">
        <v>0</v>
      </c>
      <c r="B318" t="s">
        <v>2485</v>
      </c>
      <c r="C318" t="s">
        <v>521</v>
      </c>
      <c r="D318" t="s">
        <v>521</v>
      </c>
      <c r="E318" t="s">
        <v>1709</v>
      </c>
      <c r="F318" t="s">
        <v>1461</v>
      </c>
      <c r="G318">
        <v>0</v>
      </c>
      <c r="H318">
        <v>7</v>
      </c>
      <c r="I318">
        <v>440</v>
      </c>
      <c r="J318">
        <v>0.92416179718665803</v>
      </c>
      <c r="K318">
        <v>40633</v>
      </c>
      <c r="L318">
        <v>3304878.0597955901</v>
      </c>
      <c r="M318">
        <v>5353.2916798817796</v>
      </c>
      <c r="N318">
        <v>1025.6585002157501</v>
      </c>
      <c r="O318">
        <v>26.557149778604501</v>
      </c>
      <c r="P318">
        <v>5353.2916798817696</v>
      </c>
      <c r="Q318">
        <v>0.3</v>
      </c>
      <c r="R318">
        <v>3</v>
      </c>
      <c r="S318">
        <v>5.2193704617625203</v>
      </c>
      <c r="T318" t="s">
        <v>2490</v>
      </c>
      <c r="U318">
        <v>1868</v>
      </c>
      <c r="W318">
        <v>57.986828177960597</v>
      </c>
      <c r="X318">
        <v>181.35649440668399</v>
      </c>
      <c r="Y318">
        <v>98.916051225112696</v>
      </c>
      <c r="Z318">
        <v>995.41393309692899</v>
      </c>
      <c r="AA318">
        <v>20.041559368073798</v>
      </c>
      <c r="AB318">
        <v>3064.6728068368898</v>
      </c>
      <c r="AC318">
        <v>448.32966648606202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</row>
    <row r="319" spans="1:52" x14ac:dyDescent="0.35">
      <c r="A319">
        <v>0</v>
      </c>
      <c r="B319" t="s">
        <v>2485</v>
      </c>
      <c r="C319" t="s">
        <v>521</v>
      </c>
      <c r="D319" t="s">
        <v>521</v>
      </c>
      <c r="E319" t="s">
        <v>1709</v>
      </c>
      <c r="F319" t="s">
        <v>1461</v>
      </c>
      <c r="G319">
        <v>0</v>
      </c>
      <c r="H319">
        <v>7</v>
      </c>
      <c r="I319">
        <v>323</v>
      </c>
      <c r="J319">
        <v>1.06677286877744</v>
      </c>
      <c r="K319">
        <v>21441</v>
      </c>
      <c r="L319">
        <v>1738670.69593022</v>
      </c>
      <c r="M319">
        <v>7240.1683426159398</v>
      </c>
      <c r="N319">
        <v>743.93284060635699</v>
      </c>
      <c r="O319">
        <v>49.4454286003132</v>
      </c>
      <c r="P319">
        <v>7240.1683426159298</v>
      </c>
      <c r="Q319">
        <v>0.3</v>
      </c>
      <c r="R319">
        <v>3</v>
      </c>
      <c r="S319">
        <v>9.7322875768123094</v>
      </c>
      <c r="T319" t="s">
        <v>2487</v>
      </c>
      <c r="U319">
        <v>1868</v>
      </c>
      <c r="W319">
        <v>1107.17437362699</v>
      </c>
      <c r="X319">
        <v>1395.1500349892499</v>
      </c>
      <c r="Y319">
        <v>1054.26631847102</v>
      </c>
      <c r="Z319">
        <v>9.0373684590623498</v>
      </c>
      <c r="AA319">
        <v>1078.1699012997101</v>
      </c>
      <c r="AB319">
        <v>6554.6248412596897</v>
      </c>
      <c r="AC319">
        <v>323.258037714149</v>
      </c>
      <c r="AE319">
        <v>140.50958362980401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140.50958362980401</v>
      </c>
      <c r="AZ319">
        <v>140.50958362980401</v>
      </c>
    </row>
    <row r="320" spans="1:52" x14ac:dyDescent="0.35">
      <c r="A320">
        <v>0</v>
      </c>
      <c r="B320" t="s">
        <v>2491</v>
      </c>
      <c r="C320" t="s">
        <v>1461</v>
      </c>
      <c r="D320">
        <v>0</v>
      </c>
      <c r="E320">
        <v>0</v>
      </c>
      <c r="F320">
        <v>0</v>
      </c>
      <c r="G320">
        <v>0</v>
      </c>
      <c r="H320">
        <v>7</v>
      </c>
      <c r="I320">
        <v>206</v>
      </c>
      <c r="J320">
        <v>0.25680476803164398</v>
      </c>
      <c r="K320">
        <v>33742</v>
      </c>
      <c r="L320">
        <v>2172331.5556133301</v>
      </c>
      <c r="M320">
        <v>2158.72418583322</v>
      </c>
      <c r="N320">
        <v>831.54952361283699</v>
      </c>
      <c r="O320">
        <v>11.7519990247206</v>
      </c>
      <c r="P320">
        <v>2158.72418583322</v>
      </c>
      <c r="Q320">
        <v>0.3</v>
      </c>
      <c r="R320">
        <v>3</v>
      </c>
      <c r="S320">
        <v>2.5960260027017998</v>
      </c>
      <c r="T320" t="s">
        <v>2492</v>
      </c>
      <c r="U320">
        <v>1868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</row>
    <row r="321" spans="1:52" x14ac:dyDescent="0.35">
      <c r="A321">
        <v>0</v>
      </c>
      <c r="B321" t="s">
        <v>2493</v>
      </c>
      <c r="C321" t="s">
        <v>1461</v>
      </c>
      <c r="D321">
        <v>0</v>
      </c>
      <c r="E321">
        <v>0</v>
      </c>
      <c r="F321">
        <v>0</v>
      </c>
      <c r="G321">
        <v>0</v>
      </c>
      <c r="H321">
        <v>7</v>
      </c>
      <c r="I321">
        <v>60</v>
      </c>
      <c r="J321">
        <v>0.137783636764783</v>
      </c>
      <c r="K321">
        <v>2165</v>
      </c>
      <c r="L321">
        <v>77848.660726121205</v>
      </c>
      <c r="M321">
        <v>276.30418428688102</v>
      </c>
      <c r="N321">
        <v>157.41663932155299</v>
      </c>
      <c r="O321">
        <v>5.9382504656905697</v>
      </c>
      <c r="P321">
        <v>276.30418428688102</v>
      </c>
      <c r="Q321">
        <v>0.3</v>
      </c>
      <c r="R321">
        <v>3</v>
      </c>
      <c r="S321">
        <v>1.75524128502372</v>
      </c>
      <c r="T321" t="s">
        <v>2494</v>
      </c>
      <c r="U321">
        <v>1868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</row>
    <row r="322" spans="1:52" x14ac:dyDescent="0.35">
      <c r="A322">
        <v>0</v>
      </c>
      <c r="B322" t="s">
        <v>2493</v>
      </c>
      <c r="C322" t="s">
        <v>1706</v>
      </c>
      <c r="D322">
        <v>0</v>
      </c>
      <c r="E322">
        <v>0</v>
      </c>
      <c r="F322">
        <v>0</v>
      </c>
      <c r="G322">
        <v>0</v>
      </c>
      <c r="H322">
        <v>7</v>
      </c>
      <c r="I322">
        <v>89</v>
      </c>
      <c r="J322">
        <v>0.47587048290079598</v>
      </c>
      <c r="K322">
        <v>38119</v>
      </c>
      <c r="L322">
        <v>1375461.8673872501</v>
      </c>
      <c r="M322">
        <v>3958.62538461955</v>
      </c>
      <c r="N322">
        <v>661.682031234173</v>
      </c>
      <c r="O322">
        <v>20.275597242403101</v>
      </c>
      <c r="P322">
        <v>3958.62538461955</v>
      </c>
      <c r="Q322">
        <v>0.3</v>
      </c>
      <c r="R322">
        <v>3</v>
      </c>
      <c r="S322">
        <v>5.9826702218827101</v>
      </c>
      <c r="T322" t="s">
        <v>2495</v>
      </c>
      <c r="U322">
        <v>1868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</row>
    <row r="323" spans="1:52" x14ac:dyDescent="0.35">
      <c r="A323">
        <v>0</v>
      </c>
      <c r="B323" t="s">
        <v>2496</v>
      </c>
      <c r="C323" t="s">
        <v>1461</v>
      </c>
      <c r="D323">
        <v>0</v>
      </c>
      <c r="E323">
        <v>0</v>
      </c>
      <c r="F323">
        <v>0</v>
      </c>
      <c r="G323">
        <v>0</v>
      </c>
      <c r="H323">
        <v>7</v>
      </c>
      <c r="I323">
        <v>23</v>
      </c>
      <c r="J323">
        <v>6.1308515596660701E-2</v>
      </c>
      <c r="K323">
        <v>1558</v>
      </c>
      <c r="L323">
        <v>105938.219258949</v>
      </c>
      <c r="M323">
        <v>36.252561203920699</v>
      </c>
      <c r="N323">
        <v>183.63328269905</v>
      </c>
      <c r="O323">
        <v>0.918448835296654</v>
      </c>
      <c r="P323">
        <v>36.252561203920699</v>
      </c>
      <c r="Q323">
        <v>0.3</v>
      </c>
      <c r="R323">
        <v>3</v>
      </c>
      <c r="S323">
        <v>0.19741824941034</v>
      </c>
      <c r="T323" t="s">
        <v>2497</v>
      </c>
      <c r="U323">
        <v>1868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</row>
    <row r="324" spans="1:52" x14ac:dyDescent="0.35">
      <c r="A324">
        <v>0</v>
      </c>
      <c r="B324" t="s">
        <v>2496</v>
      </c>
      <c r="C324" t="s">
        <v>1461</v>
      </c>
      <c r="D324">
        <v>0</v>
      </c>
      <c r="E324">
        <v>0</v>
      </c>
      <c r="F324">
        <v>0</v>
      </c>
      <c r="G324">
        <v>0</v>
      </c>
      <c r="H324">
        <v>7</v>
      </c>
      <c r="I324">
        <v>84</v>
      </c>
      <c r="J324">
        <v>0.13344532901164299</v>
      </c>
      <c r="K324">
        <v>7028</v>
      </c>
      <c r="L324">
        <v>479687.19682075101</v>
      </c>
      <c r="M324">
        <v>94.664386139272295</v>
      </c>
      <c r="N324">
        <v>390.75462508310102</v>
      </c>
      <c r="O324">
        <v>1.1291996805201401</v>
      </c>
      <c r="P324">
        <v>94.664386139272295</v>
      </c>
      <c r="Q324">
        <v>0.3</v>
      </c>
      <c r="R324">
        <v>3</v>
      </c>
      <c r="S324">
        <v>0.24226043676166301</v>
      </c>
      <c r="T324" t="s">
        <v>2499</v>
      </c>
      <c r="U324">
        <v>1868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</row>
    <row r="325" spans="1:52" x14ac:dyDescent="0.35">
      <c r="A325">
        <v>0</v>
      </c>
      <c r="B325" t="s">
        <v>2496</v>
      </c>
      <c r="C325" t="s">
        <v>521</v>
      </c>
      <c r="D325" t="s">
        <v>521</v>
      </c>
      <c r="E325" t="s">
        <v>1461</v>
      </c>
      <c r="F325" t="s">
        <v>1681</v>
      </c>
      <c r="G325">
        <v>0</v>
      </c>
      <c r="H325">
        <v>7</v>
      </c>
      <c r="I325">
        <v>78</v>
      </c>
      <c r="J325">
        <v>1.3340218175429901</v>
      </c>
      <c r="K325">
        <v>22040</v>
      </c>
      <c r="L325">
        <v>1502321.38562708</v>
      </c>
      <c r="M325">
        <v>3375.9225207970699</v>
      </c>
      <c r="N325">
        <v>691.52277567006502</v>
      </c>
      <c r="O325">
        <v>22.7398018330382</v>
      </c>
      <c r="P325">
        <v>3375.9225207970799</v>
      </c>
      <c r="Q325">
        <v>0.3</v>
      </c>
      <c r="R325">
        <v>3</v>
      </c>
      <c r="S325">
        <v>4.8818674374475997</v>
      </c>
      <c r="T325" t="s">
        <v>2498</v>
      </c>
      <c r="U325">
        <v>1868</v>
      </c>
      <c r="W325">
        <v>1.48629447499641</v>
      </c>
      <c r="X325">
        <v>261.42526407227302</v>
      </c>
      <c r="Y325">
        <v>251.56865699541399</v>
      </c>
      <c r="Z325">
        <v>60.3164971348412</v>
      </c>
      <c r="AA325">
        <v>78.177624166966595</v>
      </c>
      <c r="AB325">
        <v>2408.5922284672802</v>
      </c>
      <c r="AC325">
        <v>491.82987154537102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</row>
    <row r="326" spans="1:52" x14ac:dyDescent="0.35">
      <c r="A326">
        <v>111</v>
      </c>
      <c r="B326" t="s">
        <v>1851</v>
      </c>
      <c r="C326" t="s">
        <v>521</v>
      </c>
      <c r="D326" t="s">
        <v>521</v>
      </c>
      <c r="E326" t="s">
        <v>1709</v>
      </c>
      <c r="F326" t="s">
        <v>1710</v>
      </c>
      <c r="G326">
        <v>0</v>
      </c>
      <c r="H326">
        <v>3</v>
      </c>
      <c r="I326">
        <v>43</v>
      </c>
      <c r="J326">
        <v>0.38011229737580299</v>
      </c>
      <c r="K326">
        <v>11296</v>
      </c>
      <c r="L326">
        <v>723941.78283388505</v>
      </c>
      <c r="M326">
        <v>1044.89300669213</v>
      </c>
      <c r="N326">
        <v>480.03940098448601</v>
      </c>
      <c r="O326">
        <v>9.8312667674629992</v>
      </c>
      <c r="P326">
        <v>1044.89300669214</v>
      </c>
      <c r="Q326">
        <v>0.3</v>
      </c>
      <c r="R326">
        <v>3</v>
      </c>
      <c r="S326">
        <v>2.1766817568499901</v>
      </c>
      <c r="T326" t="s">
        <v>1852</v>
      </c>
      <c r="U326">
        <v>1868</v>
      </c>
      <c r="W326">
        <v>208.78330180218799</v>
      </c>
      <c r="X326">
        <v>543.63804561769496</v>
      </c>
      <c r="Y326">
        <v>179.757114070532</v>
      </c>
      <c r="Z326">
        <v>0</v>
      </c>
      <c r="AA326">
        <v>0</v>
      </c>
      <c r="AB326">
        <v>1007.76215381527</v>
      </c>
      <c r="AC326">
        <v>18.352092079524098</v>
      </c>
      <c r="AE326">
        <v>524.12670126860098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524.12670126860098</v>
      </c>
      <c r="AZ326">
        <v>524.12670126860098</v>
      </c>
    </row>
    <row r="327" spans="1:52" x14ac:dyDescent="0.35">
      <c r="A327">
        <v>112</v>
      </c>
      <c r="B327" t="s">
        <v>1851</v>
      </c>
      <c r="C327" t="s">
        <v>521</v>
      </c>
      <c r="D327" t="s">
        <v>521</v>
      </c>
      <c r="E327" t="s">
        <v>1709</v>
      </c>
      <c r="F327" t="s">
        <v>1710</v>
      </c>
      <c r="G327">
        <v>0</v>
      </c>
      <c r="H327">
        <v>3</v>
      </c>
      <c r="I327">
        <v>214</v>
      </c>
      <c r="J327">
        <v>0.62025793531694895</v>
      </c>
      <c r="K327">
        <v>56530</v>
      </c>
      <c r="L327">
        <v>3623367.2682975698</v>
      </c>
      <c r="M327">
        <v>12101.0473951843</v>
      </c>
      <c r="N327">
        <v>1073.9430258509301</v>
      </c>
      <c r="O327">
        <v>50.895978602441303</v>
      </c>
      <c r="P327">
        <v>12101.0473951842</v>
      </c>
      <c r="Q327">
        <v>0.3</v>
      </c>
      <c r="R327">
        <v>3</v>
      </c>
      <c r="S327">
        <v>11.2678671995622</v>
      </c>
      <c r="T327" t="s">
        <v>1853</v>
      </c>
      <c r="U327">
        <v>1868</v>
      </c>
      <c r="W327">
        <v>913.054272905076</v>
      </c>
      <c r="X327">
        <v>1833.4602723795899</v>
      </c>
      <c r="Y327">
        <v>908.29206650883805</v>
      </c>
      <c r="Z327">
        <v>11.902386108455399</v>
      </c>
      <c r="AA327">
        <v>877.63443595243905</v>
      </c>
      <c r="AB327">
        <v>8076.8162087821102</v>
      </c>
      <c r="AC327">
        <v>2232.2634307753501</v>
      </c>
      <c r="AE327">
        <v>521.52436656549696</v>
      </c>
      <c r="AF327">
        <v>849.00103743770501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685.26270200160002</v>
      </c>
      <c r="AZ327">
        <v>685.26270200160002</v>
      </c>
    </row>
    <row r="328" spans="1:52" x14ac:dyDescent="0.35">
      <c r="A328" t="s">
        <v>1861</v>
      </c>
      <c r="B328" t="s">
        <v>1859</v>
      </c>
      <c r="C328" t="s">
        <v>1461</v>
      </c>
      <c r="D328">
        <v>0</v>
      </c>
      <c r="E328">
        <v>0</v>
      </c>
      <c r="F328">
        <v>0</v>
      </c>
      <c r="G328">
        <v>0</v>
      </c>
      <c r="H328">
        <v>3</v>
      </c>
      <c r="I328">
        <v>74</v>
      </c>
      <c r="J328">
        <v>0.165088726852405</v>
      </c>
      <c r="K328">
        <v>5195</v>
      </c>
      <c r="L328">
        <v>522627.23008532601</v>
      </c>
      <c r="M328">
        <v>133.668908551849</v>
      </c>
      <c r="N328">
        <v>407.86935913967602</v>
      </c>
      <c r="O328">
        <v>1.85454606819181</v>
      </c>
      <c r="P328">
        <v>133.668908551849</v>
      </c>
      <c r="Q328">
        <v>0.3</v>
      </c>
      <c r="R328">
        <v>3</v>
      </c>
      <c r="S328">
        <v>0.327724810791863</v>
      </c>
      <c r="T328" t="s">
        <v>1862</v>
      </c>
      <c r="U328">
        <v>1868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</row>
    <row r="329" spans="1:52" x14ac:dyDescent="0.35">
      <c r="A329">
        <v>117</v>
      </c>
      <c r="B329" t="s">
        <v>1859</v>
      </c>
      <c r="C329" t="s">
        <v>521</v>
      </c>
      <c r="D329" t="s">
        <v>521</v>
      </c>
      <c r="E329" t="s">
        <v>1709</v>
      </c>
      <c r="F329" t="s">
        <v>1710</v>
      </c>
      <c r="G329">
        <v>0</v>
      </c>
      <c r="H329">
        <v>3</v>
      </c>
      <c r="I329">
        <v>759</v>
      </c>
      <c r="J329">
        <v>1.9347815104728201</v>
      </c>
      <c r="K329">
        <v>96359</v>
      </c>
      <c r="L329">
        <v>9698044.9135718904</v>
      </c>
      <c r="M329">
        <v>35631.590092326602</v>
      </c>
      <c r="N329">
        <v>1756.98138084737</v>
      </c>
      <c r="O329">
        <v>114.786036825577</v>
      </c>
      <c r="P329">
        <v>35631.590092326602</v>
      </c>
      <c r="Q329">
        <v>0.3</v>
      </c>
      <c r="R329">
        <v>3</v>
      </c>
      <c r="S329">
        <v>20.280004376108899</v>
      </c>
      <c r="T329" t="s">
        <v>1860</v>
      </c>
      <c r="U329">
        <v>1868</v>
      </c>
      <c r="W329">
        <v>4725.5821008738903</v>
      </c>
      <c r="X329">
        <v>9643.5164044838293</v>
      </c>
      <c r="Y329">
        <v>5709.9562674033205</v>
      </c>
      <c r="Z329">
        <v>142.078871832018</v>
      </c>
      <c r="AA329">
        <v>663.64931194632595</v>
      </c>
      <c r="AB329">
        <v>29898.950130734102</v>
      </c>
      <c r="AC329">
        <v>4829.5271324436599</v>
      </c>
      <c r="AE329">
        <v>482.21206460363601</v>
      </c>
      <c r="AF329">
        <v>181.47263390721699</v>
      </c>
      <c r="AG329">
        <v>137.45317269966199</v>
      </c>
      <c r="AH329">
        <v>738.61469856168605</v>
      </c>
      <c r="AI329">
        <v>429.35231242306003</v>
      </c>
      <c r="AJ329">
        <v>104.020614760302</v>
      </c>
      <c r="AK329">
        <v>231.021487816909</v>
      </c>
      <c r="AL329">
        <v>71.236268737758095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296.92290668877803</v>
      </c>
      <c r="AZ329">
        <v>206.24706086206299</v>
      </c>
    </row>
    <row r="330" spans="1:52" x14ac:dyDescent="0.35">
      <c r="A330">
        <v>119</v>
      </c>
      <c r="B330" t="s">
        <v>1865</v>
      </c>
      <c r="C330" t="s">
        <v>1461</v>
      </c>
      <c r="D330">
        <v>0</v>
      </c>
      <c r="E330">
        <v>0</v>
      </c>
      <c r="F330">
        <v>0</v>
      </c>
      <c r="G330">
        <v>0</v>
      </c>
      <c r="H330">
        <v>3</v>
      </c>
      <c r="I330">
        <v>590</v>
      </c>
      <c r="J330">
        <v>0.13300944911842599</v>
      </c>
      <c r="K330">
        <v>16745</v>
      </c>
      <c r="L330">
        <v>1022392.90286804</v>
      </c>
      <c r="M330">
        <v>281.90495032355699</v>
      </c>
      <c r="N330">
        <v>570.471531758634</v>
      </c>
      <c r="O330">
        <v>2.1785128517552699</v>
      </c>
      <c r="P330">
        <v>281.90495032355699</v>
      </c>
      <c r="Q330">
        <v>0.3</v>
      </c>
      <c r="R330">
        <v>3</v>
      </c>
      <c r="S330">
        <v>0.494161293999208</v>
      </c>
      <c r="T330" t="s">
        <v>1866</v>
      </c>
      <c r="U330">
        <v>1868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</row>
    <row r="331" spans="1:52" x14ac:dyDescent="0.35">
      <c r="A331">
        <v>120</v>
      </c>
      <c r="B331" t="s">
        <v>1865</v>
      </c>
      <c r="C331" t="s">
        <v>521</v>
      </c>
      <c r="D331">
        <v>0</v>
      </c>
      <c r="E331">
        <v>0</v>
      </c>
      <c r="F331">
        <v>0</v>
      </c>
      <c r="G331">
        <v>0</v>
      </c>
      <c r="H331">
        <v>3</v>
      </c>
      <c r="I331">
        <v>849</v>
      </c>
      <c r="J331">
        <v>0.60164087610720995</v>
      </c>
      <c r="K331">
        <v>28361</v>
      </c>
      <c r="L331">
        <v>1755213.6506696099</v>
      </c>
      <c r="M331">
        <v>2637.1775383607201</v>
      </c>
      <c r="N331">
        <v>747.46361608634902</v>
      </c>
      <c r="O331">
        <v>15.659525492471101</v>
      </c>
      <c r="P331">
        <v>2637.1775383607201</v>
      </c>
      <c r="Q331">
        <v>0.3</v>
      </c>
      <c r="R331">
        <v>3</v>
      </c>
      <c r="S331">
        <v>3.52816843737323</v>
      </c>
      <c r="T331" t="s">
        <v>1867</v>
      </c>
      <c r="U331">
        <v>1868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</row>
    <row r="332" spans="1:52" x14ac:dyDescent="0.35">
      <c r="A332">
        <v>121</v>
      </c>
      <c r="B332" t="s">
        <v>1868</v>
      </c>
      <c r="C332" t="s">
        <v>521</v>
      </c>
      <c r="D332" t="s">
        <v>521</v>
      </c>
      <c r="E332" t="s">
        <v>1710</v>
      </c>
      <c r="F332" t="s">
        <v>1709</v>
      </c>
      <c r="G332">
        <v>0</v>
      </c>
      <c r="H332">
        <v>3</v>
      </c>
      <c r="I332">
        <v>33</v>
      </c>
      <c r="J332">
        <v>0.73589951715346302</v>
      </c>
      <c r="K332">
        <v>23336</v>
      </c>
      <c r="L332">
        <v>1494246.1075539801</v>
      </c>
      <c r="M332">
        <v>3884.92745526826</v>
      </c>
      <c r="N332">
        <v>689.66173478458404</v>
      </c>
      <c r="O332">
        <v>25.4313670108018</v>
      </c>
      <c r="P332">
        <v>3884.92745526826</v>
      </c>
      <c r="Q332">
        <v>0.3</v>
      </c>
      <c r="R332">
        <v>3</v>
      </c>
      <c r="S332">
        <v>5.6330912088108196</v>
      </c>
      <c r="T332" t="s">
        <v>1869</v>
      </c>
      <c r="U332">
        <v>1868</v>
      </c>
      <c r="W332">
        <v>12.6267977199968</v>
      </c>
      <c r="X332">
        <v>121.621301556663</v>
      </c>
      <c r="Y332">
        <v>4.8737015696442603</v>
      </c>
      <c r="Z332">
        <v>336.37483983584298</v>
      </c>
      <c r="AA332">
        <v>129.25732506833</v>
      </c>
      <c r="AB332">
        <v>1817.8686810474301</v>
      </c>
      <c r="AC332">
        <v>1304.62125823413</v>
      </c>
      <c r="AE332">
        <v>325.91879694530201</v>
      </c>
      <c r="AF332">
        <v>800.50700878643295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563.21290286586702</v>
      </c>
      <c r="AZ332">
        <v>563.21290286586702</v>
      </c>
    </row>
    <row r="333" spans="1:52" x14ac:dyDescent="0.35">
      <c r="A333">
        <v>123</v>
      </c>
      <c r="B333" t="s">
        <v>1870</v>
      </c>
      <c r="C333" t="s">
        <v>1691</v>
      </c>
      <c r="D333">
        <v>0</v>
      </c>
      <c r="E333">
        <v>0</v>
      </c>
      <c r="F333">
        <v>0</v>
      </c>
      <c r="G333">
        <v>0</v>
      </c>
      <c r="H333">
        <v>3</v>
      </c>
      <c r="I333">
        <v>263</v>
      </c>
      <c r="J333">
        <v>0.23254945614755801</v>
      </c>
      <c r="K333">
        <v>8444</v>
      </c>
      <c r="L333">
        <v>413746.65444089798</v>
      </c>
      <c r="M333">
        <v>467.05157437810601</v>
      </c>
      <c r="N333">
        <v>362.90446467907498</v>
      </c>
      <c r="O333">
        <v>5.0826561276856799</v>
      </c>
      <c r="P333">
        <v>467.05157437810698</v>
      </c>
      <c r="Q333">
        <v>0.3</v>
      </c>
      <c r="R333">
        <v>3</v>
      </c>
      <c r="S333">
        <v>1.28698216703156</v>
      </c>
      <c r="T333" t="s">
        <v>1873</v>
      </c>
      <c r="U333">
        <v>1868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</row>
    <row r="334" spans="1:52" x14ac:dyDescent="0.35">
      <c r="A334">
        <v>124</v>
      </c>
      <c r="B334" t="s">
        <v>1870</v>
      </c>
      <c r="C334" t="s">
        <v>1691</v>
      </c>
      <c r="D334">
        <v>0</v>
      </c>
      <c r="E334">
        <v>0</v>
      </c>
      <c r="F334">
        <v>0</v>
      </c>
      <c r="G334">
        <v>0</v>
      </c>
      <c r="H334">
        <v>3</v>
      </c>
      <c r="I334">
        <v>264</v>
      </c>
      <c r="J334">
        <v>0.33606304032754097</v>
      </c>
      <c r="K334">
        <v>3151</v>
      </c>
      <c r="L334">
        <v>154303.47894250101</v>
      </c>
      <c r="M334">
        <v>380.019296935743</v>
      </c>
      <c r="N334">
        <v>221.62202692862101</v>
      </c>
      <c r="O334">
        <v>6.7698874499437096</v>
      </c>
      <c r="P334">
        <v>380.019296935743</v>
      </c>
      <c r="Q334">
        <v>0.3</v>
      </c>
      <c r="R334">
        <v>3</v>
      </c>
      <c r="S334">
        <v>1.7147180819627501</v>
      </c>
      <c r="T334" t="s">
        <v>1874</v>
      </c>
      <c r="U334">
        <v>1868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</row>
    <row r="335" spans="1:52" x14ac:dyDescent="0.35">
      <c r="A335">
        <v>122</v>
      </c>
      <c r="B335" t="s">
        <v>1870</v>
      </c>
      <c r="C335" t="s">
        <v>1691</v>
      </c>
      <c r="D335">
        <v>0</v>
      </c>
      <c r="E335">
        <v>0</v>
      </c>
      <c r="F335">
        <v>0</v>
      </c>
      <c r="G335" t="s">
        <v>1871</v>
      </c>
      <c r="H335">
        <v>3</v>
      </c>
      <c r="I335">
        <v>237</v>
      </c>
      <c r="J335">
        <v>0.380507152124613</v>
      </c>
      <c r="K335">
        <v>7532</v>
      </c>
      <c r="L335">
        <v>371158.73998293502</v>
      </c>
      <c r="M335">
        <v>884.45103727420496</v>
      </c>
      <c r="N335">
        <v>343.72008419655498</v>
      </c>
      <c r="O335">
        <v>10.191043138022</v>
      </c>
      <c r="P335">
        <v>884.45103727420496</v>
      </c>
      <c r="Q335">
        <v>0.3</v>
      </c>
      <c r="R335">
        <v>3</v>
      </c>
      <c r="S335">
        <v>2.5731724095832398</v>
      </c>
      <c r="T335" t="s">
        <v>1872</v>
      </c>
      <c r="U335">
        <v>1868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</row>
    <row r="336" spans="1:52" x14ac:dyDescent="0.35">
      <c r="A336">
        <v>125</v>
      </c>
      <c r="B336" t="s">
        <v>1870</v>
      </c>
      <c r="C336" t="s">
        <v>521</v>
      </c>
      <c r="D336" t="s">
        <v>521</v>
      </c>
      <c r="E336" t="s">
        <v>1710</v>
      </c>
      <c r="F336" t="s">
        <v>1709</v>
      </c>
      <c r="G336" t="s">
        <v>1871</v>
      </c>
      <c r="H336">
        <v>3</v>
      </c>
      <c r="I336">
        <v>270</v>
      </c>
      <c r="J336">
        <v>1.0609478923664</v>
      </c>
      <c r="K336">
        <v>19752</v>
      </c>
      <c r="L336">
        <v>974249.71781164804</v>
      </c>
      <c r="M336">
        <v>4251.6301272582996</v>
      </c>
      <c r="N336">
        <v>556.87818846783296</v>
      </c>
      <c r="O336">
        <v>30.251710617618699</v>
      </c>
      <c r="P336">
        <v>4251.6301272583096</v>
      </c>
      <c r="Q336">
        <v>0.3</v>
      </c>
      <c r="R336">
        <v>3</v>
      </c>
      <c r="S336">
        <v>7.6347578614203204</v>
      </c>
      <c r="T336" t="s">
        <v>1875</v>
      </c>
      <c r="U336">
        <v>1868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</row>
    <row r="337" spans="1:52" x14ac:dyDescent="0.35">
      <c r="A337">
        <v>127</v>
      </c>
      <c r="B337" t="s">
        <v>1876</v>
      </c>
      <c r="C337" t="s">
        <v>521</v>
      </c>
      <c r="D337" t="s">
        <v>521</v>
      </c>
      <c r="E337" t="s">
        <v>1681</v>
      </c>
      <c r="F337" t="s">
        <v>1461</v>
      </c>
      <c r="G337">
        <v>0</v>
      </c>
      <c r="H337">
        <v>3</v>
      </c>
      <c r="I337">
        <v>59</v>
      </c>
      <c r="J337">
        <v>0.50852558560612304</v>
      </c>
      <c r="K337">
        <v>21881</v>
      </c>
      <c r="L337">
        <v>1073133.16875577</v>
      </c>
      <c r="M337">
        <v>5198.7094264098096</v>
      </c>
      <c r="N337">
        <v>584.45606918458805</v>
      </c>
      <c r="O337">
        <v>35.144871588976201</v>
      </c>
      <c r="P337">
        <v>5198.7094264098096</v>
      </c>
      <c r="Q337">
        <v>0.3</v>
      </c>
      <c r="R337">
        <v>3</v>
      </c>
      <c r="S337">
        <v>8.8949532745255908</v>
      </c>
      <c r="T337" t="s">
        <v>1878</v>
      </c>
      <c r="U337">
        <v>1868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</row>
    <row r="338" spans="1:52" x14ac:dyDescent="0.35">
      <c r="A338">
        <v>126</v>
      </c>
      <c r="B338" t="s">
        <v>1876</v>
      </c>
      <c r="C338" t="s">
        <v>521</v>
      </c>
      <c r="D338" t="s">
        <v>521</v>
      </c>
      <c r="E338" t="s">
        <v>1681</v>
      </c>
      <c r="F338" t="s">
        <v>1461</v>
      </c>
      <c r="G338">
        <v>0</v>
      </c>
      <c r="H338">
        <v>3</v>
      </c>
      <c r="I338">
        <v>47</v>
      </c>
      <c r="J338">
        <v>2.85563058756403</v>
      </c>
      <c r="K338">
        <v>10051</v>
      </c>
      <c r="L338">
        <v>491855.24376640201</v>
      </c>
      <c r="M338">
        <v>9157.8348960360508</v>
      </c>
      <c r="N338">
        <v>395.679651564474</v>
      </c>
      <c r="O338">
        <v>91.345713623458707</v>
      </c>
      <c r="P338">
        <v>9157.8348960360508</v>
      </c>
      <c r="Q338">
        <v>0.3</v>
      </c>
      <c r="R338">
        <v>3</v>
      </c>
      <c r="S338">
        <v>23.144568743494801</v>
      </c>
      <c r="T338" t="s">
        <v>1877</v>
      </c>
      <c r="U338">
        <v>1868</v>
      </c>
      <c r="W338">
        <v>191.504825879251</v>
      </c>
      <c r="X338">
        <v>1425.25217637938</v>
      </c>
      <c r="Y338">
        <v>394.52890676649702</v>
      </c>
      <c r="Z338">
        <v>18.149774837186001</v>
      </c>
      <c r="AA338">
        <v>145.38630290832899</v>
      </c>
      <c r="AB338">
        <v>5805.5732294137997</v>
      </c>
      <c r="AC338">
        <v>2466.4845941877802</v>
      </c>
      <c r="AE338">
        <v>82.715366365438896</v>
      </c>
      <c r="AF338">
        <v>27.2175401635368</v>
      </c>
      <c r="AG338">
        <v>23.825704701420399</v>
      </c>
      <c r="AH338">
        <v>171.42076983863899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76.294845267258694</v>
      </c>
      <c r="AZ338">
        <v>54.966453264487797</v>
      </c>
    </row>
    <row r="339" spans="1:52" x14ac:dyDescent="0.35">
      <c r="A339">
        <v>128</v>
      </c>
      <c r="B339" t="s">
        <v>1879</v>
      </c>
      <c r="C339" t="s">
        <v>521</v>
      </c>
      <c r="D339" t="s">
        <v>521</v>
      </c>
      <c r="E339" t="s">
        <v>1681</v>
      </c>
      <c r="F339">
        <v>0</v>
      </c>
      <c r="G339">
        <v>0</v>
      </c>
      <c r="H339">
        <v>3</v>
      </c>
      <c r="I339">
        <v>157</v>
      </c>
      <c r="J339">
        <v>0.76123197666359899</v>
      </c>
      <c r="K339">
        <v>7600</v>
      </c>
      <c r="L339">
        <v>580888.02434765897</v>
      </c>
      <c r="M339">
        <v>2501.6370856174699</v>
      </c>
      <c r="N339">
        <v>430.00279175329803</v>
      </c>
      <c r="O339">
        <v>28.695745393737301</v>
      </c>
      <c r="P339">
        <v>2501.6370856174699</v>
      </c>
      <c r="Q339">
        <v>0.3</v>
      </c>
      <c r="R339">
        <v>3</v>
      </c>
      <c r="S339">
        <v>5.8177228929544098</v>
      </c>
      <c r="T339" t="s">
        <v>1880</v>
      </c>
      <c r="U339">
        <v>1868</v>
      </c>
      <c r="W339">
        <v>466.44607583018399</v>
      </c>
      <c r="X339">
        <v>1035.63786515181</v>
      </c>
      <c r="Y339">
        <v>1.58260529437581</v>
      </c>
      <c r="Z339">
        <v>0</v>
      </c>
      <c r="AA339">
        <v>0</v>
      </c>
      <c r="AB339">
        <v>2208.6883066228202</v>
      </c>
      <c r="AC339">
        <v>109.67497794007799</v>
      </c>
      <c r="AE339">
        <v>138.72343944007801</v>
      </c>
      <c r="AF339">
        <v>76.585798616663197</v>
      </c>
      <c r="AG339">
        <v>257.396946948807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157.56872833518199</v>
      </c>
      <c r="AZ339">
        <v>138.72343944007801</v>
      </c>
    </row>
    <row r="340" spans="1:52" x14ac:dyDescent="0.35">
      <c r="A340">
        <v>129</v>
      </c>
      <c r="B340" t="s">
        <v>1879</v>
      </c>
      <c r="C340" t="s">
        <v>521</v>
      </c>
      <c r="D340" t="s">
        <v>521</v>
      </c>
      <c r="E340" t="s">
        <v>1681</v>
      </c>
      <c r="F340">
        <v>0</v>
      </c>
      <c r="G340">
        <v>0</v>
      </c>
      <c r="H340">
        <v>3</v>
      </c>
      <c r="I340">
        <v>249</v>
      </c>
      <c r="J340">
        <v>1.1767836264515401</v>
      </c>
      <c r="K340">
        <v>12041</v>
      </c>
      <c r="L340">
        <v>914657.73987826798</v>
      </c>
      <c r="M340">
        <v>4048.1551303408401</v>
      </c>
      <c r="N340">
        <v>539.57816957116995</v>
      </c>
      <c r="O340">
        <v>36.891462178549702</v>
      </c>
      <c r="P340">
        <v>4048.1551303408401</v>
      </c>
      <c r="Q340">
        <v>0.3</v>
      </c>
      <c r="R340">
        <v>3</v>
      </c>
      <c r="S340">
        <v>7.5024442400220002</v>
      </c>
      <c r="T340" t="s">
        <v>1881</v>
      </c>
      <c r="U340">
        <v>1868</v>
      </c>
      <c r="W340">
        <v>1361.9149683190501</v>
      </c>
      <c r="X340">
        <v>790.24069536694606</v>
      </c>
      <c r="Y340">
        <v>576.39919015525504</v>
      </c>
      <c r="Z340">
        <v>0</v>
      </c>
      <c r="AA340">
        <v>0</v>
      </c>
      <c r="AB340">
        <v>3437.4283709180299</v>
      </c>
      <c r="AC340">
        <v>146.15271333511501</v>
      </c>
      <c r="AE340">
        <v>101.58354744475901</v>
      </c>
      <c r="AF340">
        <v>152.79229556817</v>
      </c>
      <c r="AG340">
        <v>125.887666700911</v>
      </c>
      <c r="AH340">
        <v>321.86031203763201</v>
      </c>
      <c r="AI340">
        <v>240.118508179922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188.44846598627799</v>
      </c>
      <c r="AZ340">
        <v>152.79229556817</v>
      </c>
    </row>
    <row r="341" spans="1:52" x14ac:dyDescent="0.35">
      <c r="A341">
        <v>118</v>
      </c>
      <c r="B341" t="s">
        <v>1863</v>
      </c>
      <c r="C341" t="s">
        <v>521</v>
      </c>
      <c r="D341" t="s">
        <v>1461</v>
      </c>
      <c r="E341">
        <v>0</v>
      </c>
      <c r="F341">
        <v>0</v>
      </c>
      <c r="G341">
        <v>0</v>
      </c>
      <c r="H341">
        <v>3</v>
      </c>
      <c r="I341">
        <v>940</v>
      </c>
      <c r="J341">
        <v>0.70262098353333402</v>
      </c>
      <c r="K341">
        <v>43059</v>
      </c>
      <c r="L341">
        <v>2816034.2926911302</v>
      </c>
      <c r="M341">
        <v>8816.6077512950596</v>
      </c>
      <c r="N341">
        <v>946.76900836274001</v>
      </c>
      <c r="O341">
        <v>42.488319068377201</v>
      </c>
      <c r="P341">
        <v>8816.6077512950505</v>
      </c>
      <c r="Q341">
        <v>0.3</v>
      </c>
      <c r="R341">
        <v>3</v>
      </c>
      <c r="S341">
        <v>9.3123113171413703</v>
      </c>
      <c r="T341" t="s">
        <v>1864</v>
      </c>
      <c r="U341">
        <v>1868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</row>
    <row r="342" spans="1:52" x14ac:dyDescent="0.35">
      <c r="A342">
        <v>130</v>
      </c>
      <c r="B342" t="s">
        <v>1882</v>
      </c>
      <c r="C342" t="s">
        <v>1706</v>
      </c>
      <c r="D342">
        <v>0</v>
      </c>
      <c r="E342">
        <v>0</v>
      </c>
      <c r="F342">
        <v>0</v>
      </c>
      <c r="G342">
        <v>0</v>
      </c>
      <c r="H342">
        <v>3</v>
      </c>
      <c r="I342">
        <v>126</v>
      </c>
      <c r="J342">
        <v>0.99736953446960297</v>
      </c>
      <c r="K342">
        <v>33377</v>
      </c>
      <c r="L342">
        <v>2144114.0465054298</v>
      </c>
      <c r="M342">
        <v>4420.0632172400401</v>
      </c>
      <c r="N342">
        <v>826.13116277514303</v>
      </c>
      <c r="O342">
        <v>24.193841517103401</v>
      </c>
      <c r="P342">
        <v>4420.0632172400401</v>
      </c>
      <c r="Q342">
        <v>0.3</v>
      </c>
      <c r="R342">
        <v>3</v>
      </c>
      <c r="S342">
        <v>5.35031653132675</v>
      </c>
      <c r="T342" t="s">
        <v>1883</v>
      </c>
      <c r="U342">
        <v>1868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</row>
    <row r="343" spans="1:52" x14ac:dyDescent="0.35">
      <c r="A343">
        <v>131</v>
      </c>
      <c r="B343" t="s">
        <v>1884</v>
      </c>
      <c r="C343" t="s">
        <v>1706</v>
      </c>
      <c r="D343">
        <v>0</v>
      </c>
      <c r="E343">
        <v>0</v>
      </c>
      <c r="F343">
        <v>0</v>
      </c>
      <c r="G343">
        <v>0</v>
      </c>
      <c r="H343">
        <v>3</v>
      </c>
      <c r="I343">
        <v>707</v>
      </c>
      <c r="J343">
        <v>0.40685858130797697</v>
      </c>
      <c r="K343">
        <v>29868</v>
      </c>
      <c r="L343">
        <v>2419524.0292925802</v>
      </c>
      <c r="M343">
        <v>5735.4009082072898</v>
      </c>
      <c r="N343">
        <v>877.58670134811598</v>
      </c>
      <c r="O343">
        <v>33.186443246145203</v>
      </c>
      <c r="P343">
        <v>5735.4009082072898</v>
      </c>
      <c r="Q343">
        <v>0.3</v>
      </c>
      <c r="R343">
        <v>3</v>
      </c>
      <c r="S343">
        <v>6.5354236788191704</v>
      </c>
      <c r="T343" t="s">
        <v>1885</v>
      </c>
      <c r="U343">
        <v>1868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</row>
    <row r="344" spans="1:52" x14ac:dyDescent="0.35">
      <c r="A344">
        <v>132</v>
      </c>
      <c r="B344" t="s">
        <v>1886</v>
      </c>
      <c r="C344" t="s">
        <v>521</v>
      </c>
      <c r="D344" t="s">
        <v>521</v>
      </c>
      <c r="E344" t="s">
        <v>1681</v>
      </c>
      <c r="F344" t="s">
        <v>1461</v>
      </c>
      <c r="G344">
        <v>0</v>
      </c>
      <c r="H344">
        <v>3</v>
      </c>
      <c r="I344">
        <v>602</v>
      </c>
      <c r="J344">
        <v>0.66190207383216804</v>
      </c>
      <c r="K344">
        <v>81937</v>
      </c>
      <c r="L344">
        <v>4037274.8885532599</v>
      </c>
      <c r="M344">
        <v>10008.358914013001</v>
      </c>
      <c r="N344">
        <v>1133.62450144131</v>
      </c>
      <c r="O344">
        <v>34.964139309402</v>
      </c>
      <c r="P344">
        <v>10008.358914013001</v>
      </c>
      <c r="Q344">
        <v>0.3</v>
      </c>
      <c r="R344">
        <v>3</v>
      </c>
      <c r="S344">
        <v>8.82863673225852</v>
      </c>
      <c r="T344" t="s">
        <v>1887</v>
      </c>
      <c r="U344">
        <v>1868</v>
      </c>
      <c r="W344">
        <v>1157.4781895922099</v>
      </c>
      <c r="X344">
        <v>414.93417652508299</v>
      </c>
      <c r="Y344">
        <v>459.22392975774699</v>
      </c>
      <c r="Z344">
        <v>50.025735971232699</v>
      </c>
      <c r="AA344">
        <v>1494.76579631651</v>
      </c>
      <c r="AB344">
        <v>5957.84153770987</v>
      </c>
      <c r="AC344">
        <v>2105.1016354108401</v>
      </c>
      <c r="AE344">
        <v>242.55261010238701</v>
      </c>
      <c r="AF344">
        <v>199.774545984013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221.1635780432</v>
      </c>
      <c r="AZ344">
        <v>221.1635780432</v>
      </c>
    </row>
    <row r="345" spans="1:52" x14ac:dyDescent="0.35">
      <c r="A345">
        <v>133</v>
      </c>
      <c r="B345" t="s">
        <v>1888</v>
      </c>
      <c r="C345" t="s">
        <v>521</v>
      </c>
      <c r="D345" t="s">
        <v>521</v>
      </c>
      <c r="E345" t="s">
        <v>1681</v>
      </c>
      <c r="F345" t="s">
        <v>1461</v>
      </c>
      <c r="G345">
        <v>0</v>
      </c>
      <c r="H345">
        <v>3</v>
      </c>
      <c r="I345">
        <v>154</v>
      </c>
      <c r="J345">
        <v>0.52811463336062103</v>
      </c>
      <c r="K345">
        <v>109404</v>
      </c>
      <c r="L345">
        <v>5367738.4194509396</v>
      </c>
      <c r="M345">
        <v>9049.6556507678106</v>
      </c>
      <c r="N345">
        <v>1307.13587869042</v>
      </c>
      <c r="O345">
        <v>27.359959723109501</v>
      </c>
      <c r="P345">
        <v>9049.6556507677997</v>
      </c>
      <c r="Q345">
        <v>0.3</v>
      </c>
      <c r="R345">
        <v>3</v>
      </c>
      <c r="S345">
        <v>6.9232707925012198</v>
      </c>
      <c r="T345" t="s">
        <v>1889</v>
      </c>
      <c r="U345">
        <v>1868</v>
      </c>
      <c r="W345">
        <v>611.01209014422398</v>
      </c>
      <c r="X345">
        <v>2136.1235225516698</v>
      </c>
      <c r="Y345">
        <v>387.99270365591099</v>
      </c>
      <c r="Z345">
        <v>487.94709795949097</v>
      </c>
      <c r="AA345">
        <v>1184.76523465982</v>
      </c>
      <c r="AB345">
        <v>7077.4717448231204</v>
      </c>
      <c r="AC345">
        <v>1793.75142149103</v>
      </c>
      <c r="AE345">
        <v>377.45656860884901</v>
      </c>
      <c r="AF345">
        <v>511.95915847017801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444.70786353951303</v>
      </c>
      <c r="AZ345">
        <v>444.70786353951303</v>
      </c>
    </row>
    <row r="346" spans="1:52" x14ac:dyDescent="0.35">
      <c r="A346">
        <v>134</v>
      </c>
      <c r="B346" t="s">
        <v>1890</v>
      </c>
      <c r="C346" t="s">
        <v>1706</v>
      </c>
      <c r="D346">
        <v>0</v>
      </c>
      <c r="E346">
        <v>0</v>
      </c>
      <c r="F346">
        <v>0</v>
      </c>
      <c r="G346">
        <v>0</v>
      </c>
      <c r="H346">
        <v>3</v>
      </c>
      <c r="I346">
        <v>168</v>
      </c>
      <c r="J346">
        <v>0.50017645523575704</v>
      </c>
      <c r="K346">
        <v>12017</v>
      </c>
      <c r="L346">
        <v>777981.03033731005</v>
      </c>
      <c r="M346">
        <v>662.90372591408902</v>
      </c>
      <c r="N346">
        <v>497.63345267356902</v>
      </c>
      <c r="O346">
        <v>6.0471735036933998</v>
      </c>
      <c r="P346">
        <v>662.90372591408902</v>
      </c>
      <c r="Q346">
        <v>0.3</v>
      </c>
      <c r="R346">
        <v>3</v>
      </c>
      <c r="S346">
        <v>1.33211246621905</v>
      </c>
      <c r="T346" t="s">
        <v>1891</v>
      </c>
      <c r="U346">
        <v>1868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</row>
    <row r="347" spans="1:52" x14ac:dyDescent="0.35">
      <c r="A347">
        <v>135</v>
      </c>
      <c r="B347" t="s">
        <v>1892</v>
      </c>
      <c r="C347" t="s">
        <v>521</v>
      </c>
      <c r="D347" t="s">
        <v>521</v>
      </c>
      <c r="E347" t="s">
        <v>1709</v>
      </c>
      <c r="F347" t="s">
        <v>1710</v>
      </c>
      <c r="G347">
        <v>0</v>
      </c>
      <c r="H347">
        <v>3</v>
      </c>
      <c r="I347">
        <v>51</v>
      </c>
      <c r="J347">
        <v>1.2525765497766499</v>
      </c>
      <c r="K347">
        <v>24940</v>
      </c>
      <c r="L347">
        <v>1599595.03546124</v>
      </c>
      <c r="M347">
        <v>8248.3773380133607</v>
      </c>
      <c r="N347">
        <v>713.55932737077001</v>
      </c>
      <c r="O347">
        <v>52.230032467055899</v>
      </c>
      <c r="P347">
        <v>8248.3773380133607</v>
      </c>
      <c r="Q347">
        <v>0.3</v>
      </c>
      <c r="R347">
        <v>3</v>
      </c>
      <c r="S347">
        <v>11.5594835938952</v>
      </c>
      <c r="T347" t="s">
        <v>1893</v>
      </c>
      <c r="U347">
        <v>1868</v>
      </c>
      <c r="W347">
        <v>3091.2670144049698</v>
      </c>
      <c r="X347">
        <v>2084.6811129705402</v>
      </c>
      <c r="Y347">
        <v>0.58205780615091396</v>
      </c>
      <c r="Z347">
        <v>172.611962206095</v>
      </c>
      <c r="AA347">
        <v>1.30597775522176</v>
      </c>
      <c r="AB347">
        <v>6200.6412287134099</v>
      </c>
      <c r="AC347">
        <v>203.212513290781</v>
      </c>
      <c r="AE347">
        <v>68.382812751141699</v>
      </c>
      <c r="AF347">
        <v>150.59358439250599</v>
      </c>
      <c r="AG347">
        <v>166.89629965557199</v>
      </c>
      <c r="AH347">
        <v>305.64734664067203</v>
      </c>
      <c r="AI347">
        <v>60.835225980164097</v>
      </c>
      <c r="AJ347">
        <v>137.256767135416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148.26867275924499</v>
      </c>
      <c r="AZ347">
        <v>143.92517576396099</v>
      </c>
    </row>
    <row r="348" spans="1:52" x14ac:dyDescent="0.35">
      <c r="A348">
        <v>136</v>
      </c>
      <c r="B348" t="s">
        <v>1894</v>
      </c>
      <c r="C348" t="s">
        <v>521</v>
      </c>
      <c r="D348" t="s">
        <v>521</v>
      </c>
      <c r="E348" t="s">
        <v>1461</v>
      </c>
      <c r="F348" t="s">
        <v>1681</v>
      </c>
      <c r="G348">
        <v>0</v>
      </c>
      <c r="H348">
        <v>3</v>
      </c>
      <c r="I348">
        <v>559</v>
      </c>
      <c r="J348">
        <v>0.73643542789752603</v>
      </c>
      <c r="K348">
        <v>20115</v>
      </c>
      <c r="L348">
        <v>1327151.4161564501</v>
      </c>
      <c r="M348">
        <v>3966.0728696709798</v>
      </c>
      <c r="N348">
        <v>649.95801112488698</v>
      </c>
      <c r="O348">
        <v>27.964088692512298</v>
      </c>
      <c r="P348">
        <v>3966.0728696709798</v>
      </c>
      <c r="Q348">
        <v>0.3</v>
      </c>
      <c r="R348">
        <v>3</v>
      </c>
      <c r="S348">
        <v>6.1020447502552804</v>
      </c>
      <c r="T348" t="s">
        <v>1895</v>
      </c>
      <c r="U348">
        <v>1868</v>
      </c>
      <c r="W348">
        <v>1304.3324453157099</v>
      </c>
      <c r="X348">
        <v>1635.2654526998799</v>
      </c>
      <c r="Y348">
        <v>58.567511450227002</v>
      </c>
      <c r="Z348">
        <v>2.74598913572936</v>
      </c>
      <c r="AA348">
        <v>0</v>
      </c>
      <c r="AB348">
        <v>3555.4614144285601</v>
      </c>
      <c r="AC348">
        <v>242.961291561043</v>
      </c>
      <c r="AE348">
        <v>380.29052962750598</v>
      </c>
      <c r="AF348">
        <v>282.53904830760501</v>
      </c>
      <c r="AG348">
        <v>328.59429611998598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330.47462468503198</v>
      </c>
      <c r="AZ348">
        <v>328.59429611998598</v>
      </c>
    </row>
    <row r="349" spans="1:52" x14ac:dyDescent="0.35">
      <c r="A349">
        <v>137</v>
      </c>
      <c r="B349" t="s">
        <v>1896</v>
      </c>
      <c r="C349" t="s">
        <v>521</v>
      </c>
      <c r="D349" t="s">
        <v>521</v>
      </c>
      <c r="E349" t="s">
        <v>1681</v>
      </c>
      <c r="F349" t="s">
        <v>1461</v>
      </c>
      <c r="G349">
        <v>0</v>
      </c>
      <c r="H349">
        <v>3</v>
      </c>
      <c r="I349">
        <v>264</v>
      </c>
      <c r="J349">
        <v>0.55272182618809196</v>
      </c>
      <c r="K349">
        <v>122232</v>
      </c>
      <c r="L349">
        <v>6003700.5890079904</v>
      </c>
      <c r="M349">
        <v>9345.6248572981694</v>
      </c>
      <c r="N349">
        <v>1382.40270947676</v>
      </c>
      <c r="O349">
        <v>26.731041803384201</v>
      </c>
      <c r="P349">
        <v>9345.6248572981494</v>
      </c>
      <c r="Q349">
        <v>0.3</v>
      </c>
      <c r="R349">
        <v>3</v>
      </c>
      <c r="S349">
        <v>6.7604213976370797</v>
      </c>
      <c r="T349" t="s">
        <v>1897</v>
      </c>
      <c r="U349">
        <v>1868</v>
      </c>
      <c r="W349">
        <v>12.6335316832412</v>
      </c>
      <c r="X349">
        <v>38.305579335016901</v>
      </c>
      <c r="Y349">
        <v>38.652482063158097</v>
      </c>
      <c r="Z349">
        <v>4.9283149020726098</v>
      </c>
      <c r="AA349">
        <v>2571.3414476226799</v>
      </c>
      <c r="AB349">
        <v>4425.6053680224304</v>
      </c>
      <c r="AC349">
        <v>1153.26737405425</v>
      </c>
      <c r="AE349">
        <v>208.84147883198801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208.84147883198801</v>
      </c>
      <c r="AZ349">
        <v>208.84147883198801</v>
      </c>
    </row>
    <row r="350" spans="1:52" x14ac:dyDescent="0.35">
      <c r="A350">
        <v>43</v>
      </c>
      <c r="B350" t="s">
        <v>1744</v>
      </c>
      <c r="C350" t="s">
        <v>521</v>
      </c>
      <c r="D350" t="s">
        <v>521</v>
      </c>
      <c r="E350" t="s">
        <v>1461</v>
      </c>
      <c r="F350">
        <v>0</v>
      </c>
      <c r="G350">
        <v>0</v>
      </c>
      <c r="H350">
        <v>2</v>
      </c>
      <c r="I350">
        <v>140</v>
      </c>
      <c r="J350">
        <v>0.77381508462821602</v>
      </c>
      <c r="K350">
        <v>19455</v>
      </c>
      <c r="L350">
        <v>792685.22380458296</v>
      </c>
      <c r="M350">
        <v>2336.7086781769799</v>
      </c>
      <c r="N350">
        <v>502.31418790315797</v>
      </c>
      <c r="O350">
        <v>16.7528597951741</v>
      </c>
      <c r="P350">
        <v>2336.7086781769799</v>
      </c>
      <c r="Q350">
        <v>0.3</v>
      </c>
      <c r="R350">
        <v>3</v>
      </c>
      <c r="S350">
        <v>4.6518866766062299</v>
      </c>
      <c r="T350" t="s">
        <v>1745</v>
      </c>
      <c r="U350">
        <v>1852</v>
      </c>
      <c r="W350">
        <v>182.77549666715601</v>
      </c>
      <c r="X350">
        <v>831.14893472236201</v>
      </c>
      <c r="Y350">
        <v>4.6121367333804901</v>
      </c>
      <c r="Z350">
        <v>0</v>
      </c>
      <c r="AA350">
        <v>0</v>
      </c>
      <c r="AB350">
        <v>1842.54731344641</v>
      </c>
      <c r="AC350">
        <v>316.95629319111401</v>
      </c>
      <c r="AE350">
        <v>177.76244461152601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177.76244461152601</v>
      </c>
      <c r="AZ350">
        <v>177.76244461152601</v>
      </c>
    </row>
    <row r="351" spans="1:52" x14ac:dyDescent="0.35">
      <c r="A351">
        <v>45</v>
      </c>
      <c r="B351" t="s">
        <v>1746</v>
      </c>
      <c r="C351" t="s">
        <v>1461</v>
      </c>
      <c r="D351">
        <v>0</v>
      </c>
      <c r="E351">
        <v>0</v>
      </c>
      <c r="F351">
        <v>0</v>
      </c>
      <c r="G351">
        <v>0</v>
      </c>
      <c r="H351">
        <v>2</v>
      </c>
      <c r="I351">
        <v>137</v>
      </c>
      <c r="J351">
        <v>0.136380069393682</v>
      </c>
      <c r="K351">
        <v>3465</v>
      </c>
      <c r="L351">
        <v>169609.14380544799</v>
      </c>
      <c r="M351">
        <v>34.468911984806098</v>
      </c>
      <c r="N351">
        <v>232.353754564978</v>
      </c>
      <c r="O351">
        <v>0.58556613949890501</v>
      </c>
      <c r="P351">
        <v>34.468911984806098</v>
      </c>
      <c r="Q351">
        <v>0.3</v>
      </c>
      <c r="R351">
        <v>3</v>
      </c>
      <c r="S351">
        <v>0.148346696825881</v>
      </c>
      <c r="T351" t="s">
        <v>1748</v>
      </c>
      <c r="U351">
        <v>1852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</row>
    <row r="352" spans="1:52" x14ac:dyDescent="0.35">
      <c r="A352">
        <v>46</v>
      </c>
      <c r="B352" t="s">
        <v>1746</v>
      </c>
      <c r="C352" t="s">
        <v>1461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353</v>
      </c>
      <c r="J352">
        <v>0.142797944193228</v>
      </c>
      <c r="K352">
        <v>7003</v>
      </c>
      <c r="L352">
        <v>346952.80165112502</v>
      </c>
      <c r="M352">
        <v>72.3504839416632</v>
      </c>
      <c r="N352">
        <v>332.322895396506</v>
      </c>
      <c r="O352">
        <v>0.86456843824284102</v>
      </c>
      <c r="P352">
        <v>72.350483941663299</v>
      </c>
      <c r="Q352">
        <v>0.3</v>
      </c>
      <c r="R352">
        <v>3</v>
      </c>
      <c r="S352">
        <v>0.21771140340884201</v>
      </c>
      <c r="T352" t="s">
        <v>1749</v>
      </c>
      <c r="U352">
        <v>1852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</row>
    <row r="353" spans="1:52" x14ac:dyDescent="0.35">
      <c r="A353">
        <v>47</v>
      </c>
      <c r="B353" t="s">
        <v>1746</v>
      </c>
      <c r="C353" t="s">
        <v>1461</v>
      </c>
      <c r="D353">
        <v>0</v>
      </c>
      <c r="E353">
        <v>0</v>
      </c>
      <c r="F353">
        <v>0</v>
      </c>
      <c r="G353">
        <v>0</v>
      </c>
      <c r="H353">
        <v>2</v>
      </c>
      <c r="I353">
        <v>370</v>
      </c>
      <c r="J353">
        <v>0.181594732534099</v>
      </c>
      <c r="K353">
        <v>6475</v>
      </c>
      <c r="L353">
        <v>326425.78188861901</v>
      </c>
      <c r="M353">
        <v>106.202921431538</v>
      </c>
      <c r="N353">
        <v>322.34229241665003</v>
      </c>
      <c r="O353">
        <v>1.3198256887711799</v>
      </c>
      <c r="P353">
        <v>106.202921431538</v>
      </c>
      <c r="Q353">
        <v>0.3</v>
      </c>
      <c r="R353">
        <v>3</v>
      </c>
      <c r="S353">
        <v>0.32947250153033902</v>
      </c>
      <c r="T353" t="s">
        <v>1750</v>
      </c>
      <c r="U353">
        <v>1852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</row>
    <row r="354" spans="1:52" x14ac:dyDescent="0.35">
      <c r="A354">
        <v>44</v>
      </c>
      <c r="B354" t="s">
        <v>1746</v>
      </c>
      <c r="C354" t="s">
        <v>521</v>
      </c>
      <c r="D354" t="s">
        <v>521</v>
      </c>
      <c r="E354" t="s">
        <v>1681</v>
      </c>
      <c r="F354" t="s">
        <v>1461</v>
      </c>
      <c r="G354">
        <v>0</v>
      </c>
      <c r="H354">
        <v>2</v>
      </c>
      <c r="I354">
        <v>90</v>
      </c>
      <c r="J354">
        <v>0.28376727931346701</v>
      </c>
      <c r="K354">
        <v>12554</v>
      </c>
      <c r="L354">
        <v>617248.16600324796</v>
      </c>
      <c r="M354">
        <v>1070.18177259974</v>
      </c>
      <c r="N354">
        <v>443.25635186384801</v>
      </c>
      <c r="O354">
        <v>9.5513880026507998</v>
      </c>
      <c r="P354">
        <v>1070.18177259974</v>
      </c>
      <c r="Q354">
        <v>0.3</v>
      </c>
      <c r="R354">
        <v>3</v>
      </c>
      <c r="S354">
        <v>2.4143630837995498</v>
      </c>
      <c r="T354" t="s">
        <v>1747</v>
      </c>
      <c r="U354">
        <v>1852</v>
      </c>
      <c r="W354">
        <v>12.912212692424401</v>
      </c>
      <c r="X354">
        <v>349.02070824337801</v>
      </c>
      <c r="Y354">
        <v>288.81814185310901</v>
      </c>
      <c r="Z354">
        <v>0</v>
      </c>
      <c r="AA354">
        <v>12.7311064440743</v>
      </c>
      <c r="AB354">
        <v>989.56476357532699</v>
      </c>
      <c r="AC354">
        <v>66.559726214432203</v>
      </c>
      <c r="AE354">
        <v>172.50526851068301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172.50526851068301</v>
      </c>
      <c r="AZ354">
        <v>172.50526851068301</v>
      </c>
    </row>
    <row r="355" spans="1:52" x14ac:dyDescent="0.35">
      <c r="A355">
        <v>1</v>
      </c>
      <c r="B355" t="s">
        <v>1672</v>
      </c>
      <c r="C355" t="s">
        <v>1461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27</v>
      </c>
      <c r="J355">
        <v>0.10633592671806499</v>
      </c>
      <c r="K355">
        <v>2657</v>
      </c>
      <c r="L355">
        <v>355050.997895042</v>
      </c>
      <c r="M355">
        <v>148.885211431752</v>
      </c>
      <c r="N355">
        <v>336.17888501423101</v>
      </c>
      <c r="O355">
        <v>2.88838968118035</v>
      </c>
      <c r="P355">
        <v>148.885211431752</v>
      </c>
      <c r="Q355">
        <v>0.3</v>
      </c>
      <c r="R355">
        <v>3</v>
      </c>
      <c r="S355">
        <v>0.44287496350477001</v>
      </c>
      <c r="T355" t="s">
        <v>1674</v>
      </c>
      <c r="U355">
        <v>1852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</row>
    <row r="356" spans="1:52" x14ac:dyDescent="0.35">
      <c r="A356">
        <v>0</v>
      </c>
      <c r="B356" t="s">
        <v>1672</v>
      </c>
      <c r="C356" t="s">
        <v>521</v>
      </c>
      <c r="D356" t="s">
        <v>1461</v>
      </c>
      <c r="E356">
        <v>0</v>
      </c>
      <c r="F356">
        <v>0</v>
      </c>
      <c r="G356">
        <v>0</v>
      </c>
      <c r="H356">
        <v>1</v>
      </c>
      <c r="I356">
        <v>14</v>
      </c>
      <c r="J356">
        <v>0.39611739743031898</v>
      </c>
      <c r="K356">
        <v>2469</v>
      </c>
      <c r="L356">
        <v>329887.04039538698</v>
      </c>
      <c r="M356">
        <v>811.449632878599</v>
      </c>
      <c r="N356">
        <v>324.046765578308</v>
      </c>
      <c r="O356">
        <v>16.3305579514229</v>
      </c>
      <c r="P356">
        <v>811.449632878599</v>
      </c>
      <c r="Q356">
        <v>0.3</v>
      </c>
      <c r="R356">
        <v>3</v>
      </c>
      <c r="S356">
        <v>2.5041127364146001</v>
      </c>
      <c r="T356" t="s">
        <v>1673</v>
      </c>
      <c r="U356">
        <v>1852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</row>
    <row r="357" spans="1:52" x14ac:dyDescent="0.35">
      <c r="A357">
        <v>48</v>
      </c>
      <c r="B357" t="s">
        <v>1751</v>
      </c>
      <c r="C357" t="s">
        <v>1461</v>
      </c>
      <c r="D357">
        <v>0</v>
      </c>
      <c r="E357">
        <v>0</v>
      </c>
      <c r="F357">
        <v>0</v>
      </c>
      <c r="G357">
        <v>0</v>
      </c>
      <c r="H357">
        <v>2</v>
      </c>
      <c r="I357">
        <v>125</v>
      </c>
      <c r="J357">
        <v>0.27993346944861702</v>
      </c>
      <c r="K357">
        <v>23382</v>
      </c>
      <c r="L357">
        <v>1593874.66221341</v>
      </c>
      <c r="M357">
        <v>738.27460515529594</v>
      </c>
      <c r="N357">
        <v>712.28229117420801</v>
      </c>
      <c r="O357">
        <v>4.8281093968562496</v>
      </c>
      <c r="P357">
        <v>738.27460515529594</v>
      </c>
      <c r="Q357">
        <v>0.3</v>
      </c>
      <c r="R357">
        <v>3</v>
      </c>
      <c r="S357">
        <v>1.03649159090876</v>
      </c>
      <c r="T357" t="s">
        <v>1752</v>
      </c>
      <c r="U357">
        <v>1852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</row>
    <row r="358" spans="1:52" x14ac:dyDescent="0.35">
      <c r="A358">
        <v>50</v>
      </c>
      <c r="B358" t="s">
        <v>1751</v>
      </c>
      <c r="C358" t="s">
        <v>1691</v>
      </c>
      <c r="D358">
        <v>0</v>
      </c>
      <c r="E358">
        <v>0</v>
      </c>
      <c r="F358">
        <v>0</v>
      </c>
      <c r="G358">
        <v>0</v>
      </c>
      <c r="H358">
        <v>2</v>
      </c>
      <c r="I358">
        <v>141</v>
      </c>
      <c r="J358">
        <v>0.28044807564368202</v>
      </c>
      <c r="K358">
        <v>17245</v>
      </c>
      <c r="L358">
        <v>1175806.5619602499</v>
      </c>
      <c r="M358">
        <v>907.60073808798199</v>
      </c>
      <c r="N358">
        <v>611.77679991294303</v>
      </c>
      <c r="O358">
        <v>6.9113556377455696</v>
      </c>
      <c r="P358">
        <v>907.60073808798199</v>
      </c>
      <c r="Q358">
        <v>0.3</v>
      </c>
      <c r="R358">
        <v>3</v>
      </c>
      <c r="S358">
        <v>1.4835488011594</v>
      </c>
      <c r="T358" t="s">
        <v>1752</v>
      </c>
      <c r="U358">
        <v>1852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</row>
    <row r="359" spans="1:52" x14ac:dyDescent="0.35">
      <c r="A359">
        <v>49</v>
      </c>
      <c r="B359" t="s">
        <v>1751</v>
      </c>
      <c r="C359" t="s">
        <v>521</v>
      </c>
      <c r="D359" t="s">
        <v>521</v>
      </c>
      <c r="E359" t="s">
        <v>1709</v>
      </c>
      <c r="F359" t="s">
        <v>1710</v>
      </c>
      <c r="G359">
        <v>0</v>
      </c>
      <c r="H359">
        <v>2</v>
      </c>
      <c r="I359">
        <v>128</v>
      </c>
      <c r="J359">
        <v>0.46137497299921099</v>
      </c>
      <c r="K359">
        <v>14620</v>
      </c>
      <c r="L359">
        <v>999407.61594331102</v>
      </c>
      <c r="M359">
        <v>1464.2010299982401</v>
      </c>
      <c r="N359">
        <v>564.02245033520501</v>
      </c>
      <c r="O359">
        <v>12.109522590220401</v>
      </c>
      <c r="P359">
        <v>1464.2010299982401</v>
      </c>
      <c r="Q359">
        <v>0.3</v>
      </c>
      <c r="R359">
        <v>3</v>
      </c>
      <c r="S359">
        <v>2.5959977818756101</v>
      </c>
      <c r="T359" t="s">
        <v>1753</v>
      </c>
      <c r="U359">
        <v>1852</v>
      </c>
      <c r="W359">
        <v>215.04742138499199</v>
      </c>
      <c r="X359">
        <v>265.16433461347702</v>
      </c>
      <c r="Y359">
        <v>223.950118890547</v>
      </c>
      <c r="Z359">
        <v>0</v>
      </c>
      <c r="AA359">
        <v>40.926465373216999</v>
      </c>
      <c r="AB359">
        <v>1157.8048939395501</v>
      </c>
      <c r="AC359">
        <v>240.75290351590499</v>
      </c>
      <c r="AE359">
        <v>120.104575581605</v>
      </c>
      <c r="AF359">
        <v>135.18345481813901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127.644015199872</v>
      </c>
      <c r="AZ359">
        <v>127.644015199872</v>
      </c>
    </row>
    <row r="360" spans="1:52" x14ac:dyDescent="0.35">
      <c r="A360">
        <v>52</v>
      </c>
      <c r="B360" t="s">
        <v>1754</v>
      </c>
      <c r="C360" t="s">
        <v>521</v>
      </c>
      <c r="D360" t="s">
        <v>1461</v>
      </c>
      <c r="E360">
        <v>0</v>
      </c>
      <c r="F360">
        <v>0</v>
      </c>
      <c r="G360">
        <v>0</v>
      </c>
      <c r="H360">
        <v>2</v>
      </c>
      <c r="I360">
        <v>193</v>
      </c>
      <c r="J360">
        <v>0.41787443177598499</v>
      </c>
      <c r="K360">
        <v>23919</v>
      </c>
      <c r="L360">
        <v>1413823.4848752399</v>
      </c>
      <c r="M360">
        <v>2035.1296144400101</v>
      </c>
      <c r="N360">
        <v>670.84572932575804</v>
      </c>
      <c r="O360">
        <v>13.1589296349966</v>
      </c>
      <c r="P360">
        <v>2035.1296144400101</v>
      </c>
      <c r="Q360">
        <v>0.3</v>
      </c>
      <c r="R360">
        <v>3</v>
      </c>
      <c r="S360">
        <v>3.03367752893864</v>
      </c>
      <c r="T360" t="s">
        <v>1756</v>
      </c>
      <c r="U360">
        <v>1852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</row>
    <row r="361" spans="1:52" x14ac:dyDescent="0.35">
      <c r="A361">
        <v>51</v>
      </c>
      <c r="B361" t="s">
        <v>1754</v>
      </c>
      <c r="C361" t="s">
        <v>1706</v>
      </c>
      <c r="D361">
        <v>0</v>
      </c>
      <c r="E361">
        <v>0</v>
      </c>
      <c r="F361">
        <v>0</v>
      </c>
      <c r="G361">
        <v>0</v>
      </c>
      <c r="H361">
        <v>2</v>
      </c>
      <c r="I361">
        <v>112</v>
      </c>
      <c r="J361">
        <v>0.51596519958238896</v>
      </c>
      <c r="K361">
        <v>11295</v>
      </c>
      <c r="L361">
        <v>668532.03413431102</v>
      </c>
      <c r="M361">
        <v>884.484193549407</v>
      </c>
      <c r="N361">
        <v>461.30288932057499</v>
      </c>
      <c r="O361">
        <v>8.3223688220351004</v>
      </c>
      <c r="P361">
        <v>884.484193549407</v>
      </c>
      <c r="Q361">
        <v>0.3</v>
      </c>
      <c r="R361">
        <v>3</v>
      </c>
      <c r="S361">
        <v>1.91736105284775</v>
      </c>
      <c r="T361" t="s">
        <v>1755</v>
      </c>
      <c r="U361">
        <v>1852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</row>
    <row r="362" spans="1:52" x14ac:dyDescent="0.35">
      <c r="A362">
        <v>54</v>
      </c>
      <c r="B362" t="s">
        <v>1757</v>
      </c>
      <c r="C362" t="s">
        <v>1461</v>
      </c>
      <c r="D362">
        <v>0</v>
      </c>
      <c r="E362">
        <v>0</v>
      </c>
      <c r="F362">
        <v>0</v>
      </c>
      <c r="G362">
        <v>0</v>
      </c>
      <c r="H362">
        <v>2</v>
      </c>
      <c r="I362">
        <v>96</v>
      </c>
      <c r="J362">
        <v>0.214486158384426</v>
      </c>
      <c r="K362">
        <v>21264</v>
      </c>
      <c r="L362">
        <v>362180.51806149603</v>
      </c>
      <c r="M362">
        <v>188.30306699539901</v>
      </c>
      <c r="N362">
        <v>339.53739040367998</v>
      </c>
      <c r="O362">
        <v>1.2913230757340799</v>
      </c>
      <c r="P362">
        <v>188.30306699539901</v>
      </c>
      <c r="Q362">
        <v>0.3</v>
      </c>
      <c r="R362">
        <v>3</v>
      </c>
      <c r="S362">
        <v>0.55458713036441498</v>
      </c>
      <c r="T362" t="s">
        <v>1759</v>
      </c>
      <c r="U362">
        <v>1852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</row>
    <row r="363" spans="1:52" x14ac:dyDescent="0.35">
      <c r="A363">
        <v>53</v>
      </c>
      <c r="B363" t="s">
        <v>1757</v>
      </c>
      <c r="C363" t="s">
        <v>1461</v>
      </c>
      <c r="D363">
        <v>0</v>
      </c>
      <c r="E363">
        <v>0</v>
      </c>
      <c r="F363">
        <v>0</v>
      </c>
      <c r="G363">
        <v>0</v>
      </c>
      <c r="H363">
        <v>2</v>
      </c>
      <c r="I363">
        <v>93</v>
      </c>
      <c r="J363">
        <v>0.25780140669808399</v>
      </c>
      <c r="K363">
        <v>19858</v>
      </c>
      <c r="L363">
        <v>338505.58560041798</v>
      </c>
      <c r="M363">
        <v>140.01780730055</v>
      </c>
      <c r="N363">
        <v>328.25245532218997</v>
      </c>
      <c r="O363">
        <v>0.99360900556500298</v>
      </c>
      <c r="P363">
        <v>140.01780730055</v>
      </c>
      <c r="Q363">
        <v>0.3</v>
      </c>
      <c r="R363">
        <v>3</v>
      </c>
      <c r="S363">
        <v>0.42655524743331502</v>
      </c>
      <c r="T363" t="s">
        <v>1758</v>
      </c>
      <c r="U363">
        <v>1852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</row>
    <row r="364" spans="1:52" x14ac:dyDescent="0.35">
      <c r="A364">
        <v>0</v>
      </c>
      <c r="B364" t="s">
        <v>1760</v>
      </c>
      <c r="C364" t="s">
        <v>1691</v>
      </c>
      <c r="D364">
        <v>0</v>
      </c>
      <c r="E364">
        <v>0</v>
      </c>
      <c r="F364">
        <v>0</v>
      </c>
      <c r="G364" t="s">
        <v>1761</v>
      </c>
      <c r="H364">
        <v>2</v>
      </c>
      <c r="I364">
        <v>130</v>
      </c>
      <c r="J364">
        <v>0.187039266293441</v>
      </c>
      <c r="K364">
        <v>2328</v>
      </c>
      <c r="L364">
        <v>281073.46542644798</v>
      </c>
      <c r="M364">
        <v>157.11093616641401</v>
      </c>
      <c r="N364">
        <v>299.11279275413199</v>
      </c>
      <c r="O364">
        <v>3.2562289147589598</v>
      </c>
      <c r="P364">
        <v>157.11093616641401</v>
      </c>
      <c r="Q364">
        <v>0.3</v>
      </c>
      <c r="R364">
        <v>1.2</v>
      </c>
      <c r="S364">
        <v>0.52525649177284695</v>
      </c>
      <c r="T364" t="s">
        <v>1764</v>
      </c>
      <c r="U364">
        <v>1852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</row>
    <row r="365" spans="1:52" x14ac:dyDescent="0.35">
      <c r="A365">
        <v>0</v>
      </c>
      <c r="B365" t="s">
        <v>1760</v>
      </c>
      <c r="C365" t="s">
        <v>1461</v>
      </c>
      <c r="D365">
        <v>0</v>
      </c>
      <c r="E365">
        <v>0</v>
      </c>
      <c r="F365">
        <v>0</v>
      </c>
      <c r="G365" t="s">
        <v>1761</v>
      </c>
      <c r="H365">
        <v>2</v>
      </c>
      <c r="I365">
        <v>85</v>
      </c>
      <c r="J365">
        <v>0.26571960682843998</v>
      </c>
      <c r="K365">
        <v>791</v>
      </c>
      <c r="L365">
        <v>94834.366539987197</v>
      </c>
      <c r="M365">
        <v>487.93504495998599</v>
      </c>
      <c r="N365">
        <v>173.743248558484</v>
      </c>
      <c r="O365">
        <v>17.3489729473044</v>
      </c>
      <c r="P365">
        <v>487.93504495998599</v>
      </c>
      <c r="Q365">
        <v>0.3</v>
      </c>
      <c r="R365">
        <v>1.2</v>
      </c>
      <c r="S365">
        <v>2.8083683769487</v>
      </c>
      <c r="T365" t="s">
        <v>1762</v>
      </c>
      <c r="U365">
        <v>1852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</row>
    <row r="366" spans="1:52" x14ac:dyDescent="0.35">
      <c r="A366">
        <v>0</v>
      </c>
      <c r="B366" t="s">
        <v>1760</v>
      </c>
      <c r="C366" t="s">
        <v>521</v>
      </c>
      <c r="D366" t="s">
        <v>521</v>
      </c>
      <c r="E366" t="s">
        <v>1709</v>
      </c>
      <c r="F366" t="s">
        <v>1710</v>
      </c>
      <c r="G366" t="s">
        <v>1761</v>
      </c>
      <c r="H366">
        <v>2</v>
      </c>
      <c r="I366">
        <v>106</v>
      </c>
      <c r="J366">
        <v>0.49174126792922801</v>
      </c>
      <c r="K366">
        <v>11913</v>
      </c>
      <c r="L366">
        <v>1449086.95825084</v>
      </c>
      <c r="M366">
        <v>4663.3429221136703</v>
      </c>
      <c r="N366">
        <v>679.16029385649597</v>
      </c>
      <c r="O366">
        <v>42.725463410481197</v>
      </c>
      <c r="P366">
        <v>4663.3429221136703</v>
      </c>
      <c r="Q366">
        <v>0.3</v>
      </c>
      <c r="R366">
        <v>1.2</v>
      </c>
      <c r="S366">
        <v>6.86633621590813</v>
      </c>
      <c r="T366" t="s">
        <v>1763</v>
      </c>
      <c r="U366">
        <v>1852</v>
      </c>
      <c r="W366">
        <v>2.8866913580626399</v>
      </c>
      <c r="X366">
        <v>902.654429403481</v>
      </c>
      <c r="Y366">
        <v>512.35947919236003</v>
      </c>
      <c r="Z366">
        <v>0</v>
      </c>
      <c r="AA366">
        <v>361.91264724718098</v>
      </c>
      <c r="AB366">
        <v>2769.6660863442598</v>
      </c>
      <c r="AC366">
        <v>1183.1778819255301</v>
      </c>
      <c r="AE366">
        <v>107.664646218356</v>
      </c>
      <c r="AF366">
        <v>200.491719245642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154.07818273199899</v>
      </c>
      <c r="AZ366">
        <v>154.07818273199899</v>
      </c>
    </row>
    <row r="367" spans="1:52" x14ac:dyDescent="0.35">
      <c r="A367">
        <v>0</v>
      </c>
      <c r="B367" t="s">
        <v>1760</v>
      </c>
      <c r="C367" t="s">
        <v>521</v>
      </c>
      <c r="D367" t="s">
        <v>521</v>
      </c>
      <c r="E367" t="s">
        <v>1709</v>
      </c>
      <c r="F367" t="s">
        <v>1710</v>
      </c>
      <c r="G367" t="s">
        <v>1761</v>
      </c>
      <c r="H367">
        <v>2</v>
      </c>
      <c r="I367">
        <v>148</v>
      </c>
      <c r="J367">
        <v>1.01642772098406</v>
      </c>
      <c r="K367">
        <v>10445</v>
      </c>
      <c r="L367">
        <v>1265133.5318963199</v>
      </c>
      <c r="M367">
        <v>6181.9324957318404</v>
      </c>
      <c r="N367">
        <v>634.59003344302198</v>
      </c>
      <c r="O367">
        <v>60.488112985291103</v>
      </c>
      <c r="P367">
        <v>6181.9324957318504</v>
      </c>
      <c r="Q367">
        <v>0.3</v>
      </c>
      <c r="R367">
        <v>1.2</v>
      </c>
      <c r="S367">
        <v>9.7416161142513396</v>
      </c>
      <c r="T367" t="s">
        <v>1765</v>
      </c>
      <c r="U367">
        <v>1852</v>
      </c>
      <c r="W367">
        <v>853.15313222409497</v>
      </c>
      <c r="X367">
        <v>1004.06397036347</v>
      </c>
      <c r="Y367">
        <v>111.478807448954</v>
      </c>
      <c r="Z367">
        <v>398.44308092093701</v>
      </c>
      <c r="AA367">
        <v>354.67723386786798</v>
      </c>
      <c r="AB367">
        <v>4110.1906956395596</v>
      </c>
      <c r="AC367">
        <v>358.359688243319</v>
      </c>
      <c r="AE367">
        <v>249.98861698444099</v>
      </c>
      <c r="AF367">
        <v>215.54870011586999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232.76865855015501</v>
      </c>
      <c r="AZ367">
        <v>232.76865855015501</v>
      </c>
    </row>
    <row r="368" spans="1:52" x14ac:dyDescent="0.35">
      <c r="A368">
        <v>2</v>
      </c>
      <c r="B368" t="s">
        <v>1675</v>
      </c>
      <c r="C368" t="s">
        <v>521</v>
      </c>
      <c r="D368" t="s">
        <v>1461</v>
      </c>
      <c r="E368">
        <v>0</v>
      </c>
      <c r="F368">
        <v>0</v>
      </c>
      <c r="G368">
        <v>0</v>
      </c>
      <c r="H368">
        <v>1</v>
      </c>
      <c r="I368">
        <v>191</v>
      </c>
      <c r="J368">
        <v>0.53405021873144198</v>
      </c>
      <c r="K368">
        <v>26530</v>
      </c>
      <c r="L368">
        <v>2830662.3905978901</v>
      </c>
      <c r="M368">
        <v>8833.7132098481197</v>
      </c>
      <c r="N368">
        <v>949.22485396029901</v>
      </c>
      <c r="O368">
        <v>54.234378861594998</v>
      </c>
      <c r="P368">
        <v>8833.7132098481306</v>
      </c>
      <c r="Q368">
        <v>0.3</v>
      </c>
      <c r="R368">
        <v>3</v>
      </c>
      <c r="S368">
        <v>9.3062388463519792</v>
      </c>
      <c r="T368" t="s">
        <v>1676</v>
      </c>
      <c r="U368">
        <v>1852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</row>
    <row r="369" spans="1:52" x14ac:dyDescent="0.35">
      <c r="A369">
        <v>4</v>
      </c>
      <c r="B369" t="s">
        <v>1677</v>
      </c>
      <c r="C369" t="s">
        <v>1461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68</v>
      </c>
      <c r="J369">
        <v>0.16390458616968501</v>
      </c>
      <c r="K369">
        <v>4729</v>
      </c>
      <c r="L369">
        <v>472877.66174325999</v>
      </c>
      <c r="M369">
        <v>350.04990110261502</v>
      </c>
      <c r="N369">
        <v>387.97117765157998</v>
      </c>
      <c r="O369">
        <v>5.0903225483267303</v>
      </c>
      <c r="P369">
        <v>350.04990110261502</v>
      </c>
      <c r="Q369">
        <v>0.3</v>
      </c>
      <c r="R369">
        <v>3</v>
      </c>
      <c r="S369">
        <v>0.90225749041847503</v>
      </c>
      <c r="T369" t="s">
        <v>1679</v>
      </c>
      <c r="U369">
        <v>1852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</row>
    <row r="370" spans="1:52" x14ac:dyDescent="0.35">
      <c r="A370">
        <v>3</v>
      </c>
      <c r="B370" t="s">
        <v>1677</v>
      </c>
      <c r="C370" t="s">
        <v>521</v>
      </c>
      <c r="D370" t="s">
        <v>1461</v>
      </c>
      <c r="E370">
        <v>0</v>
      </c>
      <c r="F370">
        <v>0</v>
      </c>
      <c r="G370">
        <v>0</v>
      </c>
      <c r="H370">
        <v>1</v>
      </c>
      <c r="I370">
        <v>50</v>
      </c>
      <c r="J370">
        <v>0.35658210012163999</v>
      </c>
      <c r="K370">
        <v>45397</v>
      </c>
      <c r="L370">
        <v>4541681.1458794903</v>
      </c>
      <c r="M370">
        <v>6920.4420130178296</v>
      </c>
      <c r="N370">
        <v>1202.35685577451</v>
      </c>
      <c r="O370">
        <v>32.480316834734502</v>
      </c>
      <c r="P370">
        <v>6920.4420130178296</v>
      </c>
      <c r="Q370">
        <v>0.3</v>
      </c>
      <c r="R370">
        <v>3</v>
      </c>
      <c r="S370">
        <v>5.7557304886492702</v>
      </c>
      <c r="T370" t="s">
        <v>1678</v>
      </c>
      <c r="U370">
        <v>1852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</row>
    <row r="371" spans="1:52" x14ac:dyDescent="0.35">
      <c r="A371">
        <v>6</v>
      </c>
      <c r="B371" t="s">
        <v>1680</v>
      </c>
      <c r="C371" t="s">
        <v>521</v>
      </c>
      <c r="D371" t="s">
        <v>521</v>
      </c>
      <c r="E371" t="s">
        <v>1681</v>
      </c>
      <c r="F371">
        <v>0</v>
      </c>
      <c r="G371">
        <v>0</v>
      </c>
      <c r="H371">
        <v>1</v>
      </c>
      <c r="I371">
        <v>28</v>
      </c>
      <c r="J371">
        <v>0.350928017774085</v>
      </c>
      <c r="K371">
        <v>23974</v>
      </c>
      <c r="L371">
        <v>2069692.488131</v>
      </c>
      <c r="M371">
        <v>2372.2614359465001</v>
      </c>
      <c r="N371">
        <v>811.667161053364</v>
      </c>
      <c r="O371">
        <v>15.321182946738</v>
      </c>
      <c r="P371">
        <v>2372.2614359465001</v>
      </c>
      <c r="Q371">
        <v>0.3</v>
      </c>
      <c r="R371">
        <v>3</v>
      </c>
      <c r="S371">
        <v>2.9227022476403102</v>
      </c>
      <c r="T371" t="s">
        <v>1683</v>
      </c>
      <c r="U371">
        <v>1852</v>
      </c>
      <c r="W371">
        <v>2066.3850530900299</v>
      </c>
      <c r="X371">
        <v>197.820609061391</v>
      </c>
      <c r="Y371">
        <v>0</v>
      </c>
      <c r="Z371">
        <v>0</v>
      </c>
      <c r="AA371">
        <v>0</v>
      </c>
      <c r="AB371">
        <v>2359.9617225459201</v>
      </c>
      <c r="AC371">
        <v>0.16497712051341301</v>
      </c>
      <c r="AE371">
        <v>386.93104299434401</v>
      </c>
      <c r="AF371">
        <v>449.11465370442102</v>
      </c>
      <c r="AG371">
        <v>167.97243224050499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334.67270964642302</v>
      </c>
      <c r="AZ371">
        <v>386.93104299434401</v>
      </c>
    </row>
    <row r="372" spans="1:52" x14ac:dyDescent="0.35">
      <c r="A372">
        <v>5</v>
      </c>
      <c r="B372" t="s">
        <v>1680</v>
      </c>
      <c r="C372" t="s">
        <v>521</v>
      </c>
      <c r="D372" t="s">
        <v>521</v>
      </c>
      <c r="E372" t="s">
        <v>1681</v>
      </c>
      <c r="F372">
        <v>0</v>
      </c>
      <c r="G372">
        <v>0</v>
      </c>
      <c r="H372">
        <v>1</v>
      </c>
      <c r="I372">
        <v>10</v>
      </c>
      <c r="J372">
        <v>0.62540634247717397</v>
      </c>
      <c r="K372">
        <v>7536</v>
      </c>
      <c r="L372">
        <v>651277.88342067704</v>
      </c>
      <c r="M372">
        <v>1738.0978687422601</v>
      </c>
      <c r="N372">
        <v>455.31109029503699</v>
      </c>
      <c r="O372">
        <v>20.021830579429501</v>
      </c>
      <c r="P372">
        <v>1738.0978687422601</v>
      </c>
      <c r="Q372">
        <v>0.3</v>
      </c>
      <c r="R372">
        <v>3</v>
      </c>
      <c r="S372">
        <v>3.8173853125694501</v>
      </c>
      <c r="T372" t="s">
        <v>1682</v>
      </c>
      <c r="U372">
        <v>1852</v>
      </c>
      <c r="W372">
        <v>100.64974512117099</v>
      </c>
      <c r="X372">
        <v>850.69491602213805</v>
      </c>
      <c r="Y372">
        <v>512.34868519622603</v>
      </c>
      <c r="Z372">
        <v>0</v>
      </c>
      <c r="AA372">
        <v>0</v>
      </c>
      <c r="AB372">
        <v>1544.4808585359101</v>
      </c>
      <c r="AC372">
        <v>187.07778915603399</v>
      </c>
      <c r="AE372">
        <v>730.24660950027305</v>
      </c>
      <c r="AF372">
        <v>135.75095318292</v>
      </c>
      <c r="AG372">
        <v>191.78428546002101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352.59394938107101</v>
      </c>
      <c r="AZ372">
        <v>191.78428546002101</v>
      </c>
    </row>
    <row r="373" spans="1:52" x14ac:dyDescent="0.35">
      <c r="A373">
        <v>0</v>
      </c>
      <c r="B373" t="s">
        <v>1898</v>
      </c>
      <c r="C373" t="s">
        <v>521</v>
      </c>
      <c r="D373">
        <v>0</v>
      </c>
      <c r="E373">
        <v>0</v>
      </c>
      <c r="F373">
        <v>0</v>
      </c>
      <c r="G373" t="s">
        <v>1899</v>
      </c>
      <c r="H373">
        <v>3</v>
      </c>
      <c r="I373">
        <v>350</v>
      </c>
      <c r="J373">
        <v>2.0290798473637301</v>
      </c>
      <c r="K373">
        <v>74451</v>
      </c>
      <c r="L373">
        <v>3664805.9512435598</v>
      </c>
      <c r="M373">
        <v>14494.2440973174</v>
      </c>
      <c r="N373">
        <v>1080.0666485111101</v>
      </c>
      <c r="O373">
        <v>53.120273605787297</v>
      </c>
      <c r="P373">
        <v>14494.2440973174</v>
      </c>
      <c r="Q373">
        <v>0.3</v>
      </c>
      <c r="R373">
        <v>4</v>
      </c>
      <c r="S373">
        <v>13.4197682312456</v>
      </c>
      <c r="T373" t="s">
        <v>1900</v>
      </c>
      <c r="U373">
        <v>1852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</row>
    <row r="374" spans="1:52" x14ac:dyDescent="0.35">
      <c r="A374">
        <v>8</v>
      </c>
      <c r="B374" t="s">
        <v>1684</v>
      </c>
      <c r="C374" t="s">
        <v>521</v>
      </c>
      <c r="D374">
        <v>0</v>
      </c>
      <c r="E374" t="s">
        <v>1461</v>
      </c>
      <c r="F374" t="s">
        <v>1681</v>
      </c>
      <c r="G374">
        <v>0</v>
      </c>
      <c r="H374">
        <v>1</v>
      </c>
      <c r="I374">
        <v>83</v>
      </c>
      <c r="J374">
        <v>0.69322248869388203</v>
      </c>
      <c r="K374">
        <v>18436</v>
      </c>
      <c r="L374">
        <v>1182483.23433269</v>
      </c>
      <c r="M374">
        <v>5783.16209869472</v>
      </c>
      <c r="N374">
        <v>613.51129063341602</v>
      </c>
      <c r="O374">
        <v>42.592390521057602</v>
      </c>
      <c r="P374">
        <v>5783.16209869472</v>
      </c>
      <c r="Q374">
        <v>0.3</v>
      </c>
      <c r="R374">
        <v>3</v>
      </c>
      <c r="S374">
        <v>9.4263336094824393</v>
      </c>
      <c r="T374" t="s">
        <v>1686</v>
      </c>
      <c r="U374">
        <v>1852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</row>
    <row r="375" spans="1:52" x14ac:dyDescent="0.35">
      <c r="A375">
        <v>7</v>
      </c>
      <c r="B375" t="s">
        <v>1684</v>
      </c>
      <c r="C375" t="s">
        <v>521</v>
      </c>
      <c r="D375">
        <v>0</v>
      </c>
      <c r="E375" t="s">
        <v>1461</v>
      </c>
      <c r="F375">
        <v>0</v>
      </c>
      <c r="G375">
        <v>0</v>
      </c>
      <c r="H375">
        <v>1</v>
      </c>
      <c r="I375">
        <v>27</v>
      </c>
      <c r="J375">
        <v>0.81711726127144602</v>
      </c>
      <c r="K375">
        <v>16730</v>
      </c>
      <c r="L375">
        <v>1071293.26224745</v>
      </c>
      <c r="M375">
        <v>4496.9153175417596</v>
      </c>
      <c r="N375">
        <v>583.954823916583</v>
      </c>
      <c r="O375">
        <v>34.7669616765182</v>
      </c>
      <c r="P375">
        <v>4496.9153175417696</v>
      </c>
      <c r="Q375">
        <v>0.3</v>
      </c>
      <c r="R375">
        <v>3</v>
      </c>
      <c r="S375">
        <v>7.7007931664661298</v>
      </c>
      <c r="T375" t="s">
        <v>1685</v>
      </c>
      <c r="U375">
        <v>1852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</row>
    <row r="376" spans="1:52" x14ac:dyDescent="0.35">
      <c r="A376">
        <v>9</v>
      </c>
      <c r="B376" t="s">
        <v>1687</v>
      </c>
      <c r="C376" t="s">
        <v>1461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43</v>
      </c>
      <c r="J376">
        <v>0.15998581680342999</v>
      </c>
      <c r="K376">
        <v>17625</v>
      </c>
      <c r="L376">
        <v>1130170.39368301</v>
      </c>
      <c r="M376">
        <v>606.43168063527401</v>
      </c>
      <c r="N376">
        <v>599.78696999979002</v>
      </c>
      <c r="O376">
        <v>4.5679076842165598</v>
      </c>
      <c r="P376">
        <v>606.43168063527401</v>
      </c>
      <c r="Q376">
        <v>0.3</v>
      </c>
      <c r="R376">
        <v>3</v>
      </c>
      <c r="S376">
        <v>1.01107845112988</v>
      </c>
      <c r="T376" t="s">
        <v>1688</v>
      </c>
      <c r="U376">
        <v>1852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</row>
    <row r="377" spans="1:52" x14ac:dyDescent="0.35">
      <c r="A377">
        <v>11</v>
      </c>
      <c r="B377" t="s">
        <v>1689</v>
      </c>
      <c r="C377" t="s">
        <v>1691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53</v>
      </c>
      <c r="J377">
        <v>0.195953708277259</v>
      </c>
      <c r="K377">
        <v>33371</v>
      </c>
      <c r="L377">
        <v>4424912.7313338798</v>
      </c>
      <c r="M377">
        <v>948.844442147574</v>
      </c>
      <c r="N377">
        <v>1186.79967470676</v>
      </c>
      <c r="O377">
        <v>5.1941012066699503</v>
      </c>
      <c r="P377">
        <v>948.84444214757502</v>
      </c>
      <c r="Q377">
        <v>0.3</v>
      </c>
      <c r="R377">
        <v>3</v>
      </c>
      <c r="S377">
        <v>0.79949840092601798</v>
      </c>
      <c r="T377" t="s">
        <v>1692</v>
      </c>
      <c r="U377">
        <v>1852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</row>
    <row r="378" spans="1:52" x14ac:dyDescent="0.35">
      <c r="A378">
        <v>10</v>
      </c>
      <c r="B378" t="s">
        <v>1689</v>
      </c>
      <c r="C378" t="s">
        <v>521</v>
      </c>
      <c r="D378" t="s">
        <v>521</v>
      </c>
      <c r="E378" t="s">
        <v>1681</v>
      </c>
      <c r="F378" t="s">
        <v>1461</v>
      </c>
      <c r="G378">
        <v>0</v>
      </c>
      <c r="H378">
        <v>1</v>
      </c>
      <c r="I378">
        <v>48</v>
      </c>
      <c r="J378">
        <v>0.79089900271799296</v>
      </c>
      <c r="K378">
        <v>8854</v>
      </c>
      <c r="L378">
        <v>1178028.5464061699</v>
      </c>
      <c r="M378">
        <v>3211.3007160954498</v>
      </c>
      <c r="N378">
        <v>612.35458071921596</v>
      </c>
      <c r="O378">
        <v>34.128029799934303</v>
      </c>
      <c r="P378">
        <v>3211.3007160954498</v>
      </c>
      <c r="Q378">
        <v>0.3</v>
      </c>
      <c r="R378">
        <v>3</v>
      </c>
      <c r="S378">
        <v>5.2441850150344997</v>
      </c>
      <c r="T378" t="s">
        <v>1690</v>
      </c>
      <c r="U378">
        <v>1852</v>
      </c>
      <c r="W378">
        <v>1790.5505466160701</v>
      </c>
      <c r="X378">
        <v>58.536146160398701</v>
      </c>
      <c r="Y378">
        <v>62.197681585082798</v>
      </c>
      <c r="Z378">
        <v>0</v>
      </c>
      <c r="AA378">
        <v>73.0997019246458</v>
      </c>
      <c r="AB378">
        <v>2238.05186347266</v>
      </c>
      <c r="AC378">
        <v>228.36000030616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</row>
    <row r="379" spans="1:52" x14ac:dyDescent="0.35">
      <c r="A379">
        <v>0</v>
      </c>
      <c r="B379" t="s">
        <v>1766</v>
      </c>
      <c r="C379" t="s">
        <v>1461</v>
      </c>
      <c r="D379">
        <v>0</v>
      </c>
      <c r="E379">
        <v>0</v>
      </c>
      <c r="F379">
        <v>0</v>
      </c>
      <c r="G379" t="s">
        <v>1767</v>
      </c>
      <c r="H379">
        <v>2</v>
      </c>
      <c r="I379">
        <v>118</v>
      </c>
      <c r="J379">
        <v>0.27192032468588301</v>
      </c>
      <c r="K379">
        <v>14833</v>
      </c>
      <c r="L379">
        <v>842091.11045844399</v>
      </c>
      <c r="M379">
        <v>129.35829111731101</v>
      </c>
      <c r="N379">
        <v>517.731518768569</v>
      </c>
      <c r="O379">
        <v>1.0621351251706499</v>
      </c>
      <c r="P379">
        <v>129.35829111731101</v>
      </c>
      <c r="Q379">
        <v>0.3</v>
      </c>
      <c r="R379">
        <v>0.8</v>
      </c>
      <c r="S379">
        <v>0.24985593194131001</v>
      </c>
      <c r="T379" t="s">
        <v>1769</v>
      </c>
      <c r="U379">
        <v>1852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</row>
    <row r="380" spans="1:52" x14ac:dyDescent="0.35">
      <c r="A380">
        <v>0</v>
      </c>
      <c r="B380" t="s">
        <v>1766</v>
      </c>
      <c r="C380" t="s">
        <v>1461</v>
      </c>
      <c r="D380">
        <v>0</v>
      </c>
      <c r="E380">
        <v>0</v>
      </c>
      <c r="F380">
        <v>0</v>
      </c>
      <c r="G380" t="s">
        <v>1767</v>
      </c>
      <c r="H380">
        <v>2</v>
      </c>
      <c r="I380">
        <v>150</v>
      </c>
      <c r="J380">
        <v>0.29228996349060599</v>
      </c>
      <c r="K380">
        <v>10465</v>
      </c>
      <c r="L380">
        <v>594139.47200819803</v>
      </c>
      <c r="M380">
        <v>153.65908845407</v>
      </c>
      <c r="N380">
        <v>434.87983134680701</v>
      </c>
      <c r="O380">
        <v>1.5020646871457699</v>
      </c>
      <c r="P380">
        <v>153.65908845407</v>
      </c>
      <c r="Q380">
        <v>0.3</v>
      </c>
      <c r="R380">
        <v>0.8</v>
      </c>
      <c r="S380">
        <v>0.35333689304052801</v>
      </c>
      <c r="T380" t="s">
        <v>1770</v>
      </c>
      <c r="U380">
        <v>1852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</row>
    <row r="381" spans="1:52" x14ac:dyDescent="0.35">
      <c r="A381">
        <v>0</v>
      </c>
      <c r="B381" t="s">
        <v>1766</v>
      </c>
      <c r="C381" t="s">
        <v>521</v>
      </c>
      <c r="D381" t="s">
        <v>521</v>
      </c>
      <c r="E381" t="s">
        <v>1709</v>
      </c>
      <c r="F381" t="s">
        <v>1710</v>
      </c>
      <c r="G381" t="s">
        <v>1767</v>
      </c>
      <c r="H381">
        <v>2</v>
      </c>
      <c r="I381">
        <v>110</v>
      </c>
      <c r="J381">
        <v>0.30550346180446702</v>
      </c>
      <c r="K381">
        <v>8181</v>
      </c>
      <c r="L381">
        <v>464412.156428919</v>
      </c>
      <c r="M381">
        <v>1483.7355746938599</v>
      </c>
      <c r="N381">
        <v>384.48274428803398</v>
      </c>
      <c r="O381">
        <v>16.4041341917554</v>
      </c>
      <c r="P381">
        <v>1483.7355746938599</v>
      </c>
      <c r="Q381">
        <v>0.3</v>
      </c>
      <c r="R381">
        <v>0.8</v>
      </c>
      <c r="S381">
        <v>3.8590433426118098</v>
      </c>
      <c r="T381" t="s">
        <v>1768</v>
      </c>
      <c r="U381">
        <v>1852</v>
      </c>
      <c r="W381">
        <v>1.1688355400197601</v>
      </c>
      <c r="X381">
        <v>107.469325388652</v>
      </c>
      <c r="Y381">
        <v>0</v>
      </c>
      <c r="Z381">
        <v>218.74281391602</v>
      </c>
      <c r="AA381">
        <v>0</v>
      </c>
      <c r="AB381">
        <v>810.390669789291</v>
      </c>
      <c r="AC381">
        <v>144.96419506922999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</row>
    <row r="382" spans="1:52" x14ac:dyDescent="0.35">
      <c r="A382">
        <v>12</v>
      </c>
      <c r="B382" t="s">
        <v>1693</v>
      </c>
      <c r="C382" t="s">
        <v>521</v>
      </c>
      <c r="D382" t="s">
        <v>521</v>
      </c>
      <c r="E382" t="s">
        <v>1461</v>
      </c>
      <c r="F382" t="s">
        <v>1681</v>
      </c>
      <c r="G382">
        <v>0</v>
      </c>
      <c r="H382">
        <v>1</v>
      </c>
      <c r="I382">
        <v>109</v>
      </c>
      <c r="J382">
        <v>0.79561831033302099</v>
      </c>
      <c r="K382">
        <v>37335</v>
      </c>
      <c r="L382">
        <v>3373632.3947109799</v>
      </c>
      <c r="M382">
        <v>13626.471108240699</v>
      </c>
      <c r="N382">
        <v>1036.2724273020101</v>
      </c>
      <c r="O382">
        <v>70.522113917019198</v>
      </c>
      <c r="P382">
        <v>13626.471108240699</v>
      </c>
      <c r="Q382">
        <v>0.3</v>
      </c>
      <c r="R382">
        <v>3</v>
      </c>
      <c r="S382">
        <v>13.1495065865237</v>
      </c>
      <c r="T382" t="s">
        <v>1694</v>
      </c>
      <c r="U382">
        <v>1852</v>
      </c>
      <c r="W382">
        <v>580.55679420149795</v>
      </c>
      <c r="X382">
        <v>3578.24579299369</v>
      </c>
      <c r="Y382">
        <v>989.24907912499896</v>
      </c>
      <c r="Z382">
        <v>81.691158659379099</v>
      </c>
      <c r="AA382">
        <v>1536.3703990829999</v>
      </c>
      <c r="AB382">
        <v>9950.5821895872396</v>
      </c>
      <c r="AC382">
        <v>3289.6885610018398</v>
      </c>
      <c r="AE382">
        <v>246.67664189867099</v>
      </c>
      <c r="AF382">
        <v>188.850366794401</v>
      </c>
      <c r="AG382">
        <v>304.62168882924499</v>
      </c>
      <c r="AH382">
        <v>267.00178669331399</v>
      </c>
      <c r="AI382">
        <v>137.133936480568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228.85688413923901</v>
      </c>
      <c r="AZ382">
        <v>246.67664189867099</v>
      </c>
    </row>
    <row r="383" spans="1:52" x14ac:dyDescent="0.35">
      <c r="A383">
        <v>144</v>
      </c>
      <c r="B383" t="s">
        <v>1904</v>
      </c>
      <c r="C383" t="s">
        <v>1706</v>
      </c>
      <c r="D383">
        <v>0</v>
      </c>
      <c r="E383">
        <v>0</v>
      </c>
      <c r="F383">
        <v>0</v>
      </c>
      <c r="G383" t="s">
        <v>1905</v>
      </c>
      <c r="H383">
        <v>3</v>
      </c>
      <c r="I383">
        <v>84</v>
      </c>
      <c r="J383">
        <v>1.0379953536267199</v>
      </c>
      <c r="K383">
        <v>39986</v>
      </c>
      <c r="L383">
        <v>1441572.9523034899</v>
      </c>
      <c r="M383">
        <v>4567.3784380696598</v>
      </c>
      <c r="N383">
        <v>677.397167379194</v>
      </c>
      <c r="O383">
        <v>22.840889695857399</v>
      </c>
      <c r="P383">
        <v>4567.3784380696497</v>
      </c>
      <c r="Q383">
        <v>0.3</v>
      </c>
      <c r="R383">
        <v>3</v>
      </c>
      <c r="S383">
        <v>6.7425413893307997</v>
      </c>
      <c r="T383" t="s">
        <v>1906</v>
      </c>
      <c r="U383">
        <v>1852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</row>
    <row r="384" spans="1:52" x14ac:dyDescent="0.35">
      <c r="A384">
        <v>48</v>
      </c>
      <c r="B384" t="s">
        <v>1907</v>
      </c>
      <c r="C384" t="s">
        <v>521</v>
      </c>
      <c r="D384" t="s">
        <v>521</v>
      </c>
      <c r="E384" t="s">
        <v>1710</v>
      </c>
      <c r="F384">
        <v>0</v>
      </c>
      <c r="G384">
        <v>0</v>
      </c>
      <c r="H384">
        <v>3</v>
      </c>
      <c r="I384">
        <v>103</v>
      </c>
      <c r="J384">
        <v>0.53018320072733904</v>
      </c>
      <c r="K384">
        <v>31564</v>
      </c>
      <c r="L384">
        <v>2026458.23452382</v>
      </c>
      <c r="M384">
        <v>4850.0084815554601</v>
      </c>
      <c r="N384">
        <v>803.144874843563</v>
      </c>
      <c r="O384">
        <v>27.298983795331299</v>
      </c>
      <c r="P384">
        <v>4850.0084815554601</v>
      </c>
      <c r="Q384">
        <v>0.3</v>
      </c>
      <c r="R384">
        <v>3</v>
      </c>
      <c r="S384">
        <v>6.0387716257296002</v>
      </c>
      <c r="T384" t="s">
        <v>1908</v>
      </c>
      <c r="U384">
        <v>1852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</row>
    <row r="385" spans="1:52" x14ac:dyDescent="0.35">
      <c r="A385">
        <v>49</v>
      </c>
      <c r="B385" t="s">
        <v>1909</v>
      </c>
      <c r="C385" t="s">
        <v>521</v>
      </c>
      <c r="D385" t="s">
        <v>521</v>
      </c>
      <c r="E385" t="s">
        <v>1710</v>
      </c>
      <c r="F385">
        <v>0</v>
      </c>
      <c r="G385">
        <v>0</v>
      </c>
      <c r="H385">
        <v>3</v>
      </c>
      <c r="I385">
        <v>257</v>
      </c>
      <c r="J385">
        <v>1.2975511549230301</v>
      </c>
      <c r="K385">
        <v>15598</v>
      </c>
      <c r="L385">
        <v>643729.63470123103</v>
      </c>
      <c r="M385">
        <v>2535.7756065047201</v>
      </c>
      <c r="N385">
        <v>452.664894546597</v>
      </c>
      <c r="O385">
        <v>20.3037548811458</v>
      </c>
      <c r="P385">
        <v>2535.7756065047301</v>
      </c>
      <c r="Q385">
        <v>0.3</v>
      </c>
      <c r="R385">
        <v>3</v>
      </c>
      <c r="S385">
        <v>5.6018826223416998</v>
      </c>
      <c r="T385" t="s">
        <v>1910</v>
      </c>
      <c r="U385">
        <v>1852</v>
      </c>
      <c r="W385">
        <v>46.364228223380401</v>
      </c>
      <c r="X385">
        <v>486.70293806925599</v>
      </c>
      <c r="Y385">
        <v>87.2960500622805</v>
      </c>
      <c r="Z385">
        <v>0</v>
      </c>
      <c r="AA385">
        <v>0</v>
      </c>
      <c r="AB385">
        <v>1584.12913431431</v>
      </c>
      <c r="AC385">
        <v>571.70885763871604</v>
      </c>
      <c r="AE385">
        <v>124.82648617874</v>
      </c>
      <c r="AF385">
        <v>98.356854501842705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111.591670340291</v>
      </c>
      <c r="AZ385">
        <v>111.591670340291</v>
      </c>
    </row>
    <row r="386" spans="1:52" x14ac:dyDescent="0.35">
      <c r="A386">
        <v>50</v>
      </c>
      <c r="B386" t="s">
        <v>1911</v>
      </c>
      <c r="C386" t="s">
        <v>1461</v>
      </c>
      <c r="D386">
        <v>0</v>
      </c>
      <c r="E386">
        <v>0</v>
      </c>
      <c r="F386">
        <v>0</v>
      </c>
      <c r="G386">
        <v>0</v>
      </c>
      <c r="H386">
        <v>3</v>
      </c>
      <c r="I386">
        <v>103</v>
      </c>
      <c r="J386">
        <v>0.109838362538474</v>
      </c>
      <c r="K386">
        <v>1888</v>
      </c>
      <c r="L386">
        <v>40567.283374808001</v>
      </c>
      <c r="M386">
        <v>27.6228122684957</v>
      </c>
      <c r="N386">
        <v>113.635238169419</v>
      </c>
      <c r="O386">
        <v>0.63572149623369001</v>
      </c>
      <c r="P386">
        <v>27.6228122684957</v>
      </c>
      <c r="Q386">
        <v>0.3</v>
      </c>
      <c r="R386">
        <v>3</v>
      </c>
      <c r="S386">
        <v>0.24308315548485701</v>
      </c>
      <c r="T386" t="s">
        <v>1913</v>
      </c>
      <c r="U386">
        <v>1852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</row>
    <row r="387" spans="1:52" x14ac:dyDescent="0.35">
      <c r="A387">
        <v>50</v>
      </c>
      <c r="B387" t="s">
        <v>1911</v>
      </c>
      <c r="C387" t="s">
        <v>1461</v>
      </c>
      <c r="D387">
        <v>0</v>
      </c>
      <c r="E387">
        <v>0</v>
      </c>
      <c r="F387">
        <v>0</v>
      </c>
      <c r="G387">
        <v>0</v>
      </c>
      <c r="H387">
        <v>3</v>
      </c>
      <c r="I387">
        <v>97</v>
      </c>
      <c r="J387">
        <v>0.135493985972412</v>
      </c>
      <c r="K387">
        <v>12423</v>
      </c>
      <c r="L387">
        <v>268654.47120891698</v>
      </c>
      <c r="M387">
        <v>382.57415409888398</v>
      </c>
      <c r="N387">
        <v>292.43011840998298</v>
      </c>
      <c r="O387">
        <v>3.4324354923814302</v>
      </c>
      <c r="P387">
        <v>382.57415409888301</v>
      </c>
      <c r="Q387">
        <v>0.3</v>
      </c>
      <c r="R387">
        <v>3</v>
      </c>
      <c r="S387">
        <v>1.3082583838458099</v>
      </c>
      <c r="T387" t="s">
        <v>1912</v>
      </c>
      <c r="U387">
        <v>1852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</row>
    <row r="388" spans="1:52" x14ac:dyDescent="0.35">
      <c r="A388">
        <v>50</v>
      </c>
      <c r="B388" t="s">
        <v>1914</v>
      </c>
      <c r="C388" t="s">
        <v>521</v>
      </c>
      <c r="D388" t="s">
        <v>521</v>
      </c>
      <c r="E388" t="s">
        <v>1681</v>
      </c>
      <c r="F388">
        <v>0</v>
      </c>
      <c r="G388">
        <v>0</v>
      </c>
      <c r="H388">
        <v>3</v>
      </c>
      <c r="I388">
        <v>212</v>
      </c>
      <c r="J388">
        <v>1.0561856748690399</v>
      </c>
      <c r="K388">
        <v>13456</v>
      </c>
      <c r="L388">
        <v>491544.15294794401</v>
      </c>
      <c r="M388">
        <v>3425.3720195270898</v>
      </c>
      <c r="N388">
        <v>395.55450114891602</v>
      </c>
      <c r="O388">
        <v>29.5290691338542</v>
      </c>
      <c r="P388">
        <v>3425.3720195270898</v>
      </c>
      <c r="Q388">
        <v>0.3</v>
      </c>
      <c r="R388">
        <v>3</v>
      </c>
      <c r="S388">
        <v>8.6596714474942207</v>
      </c>
      <c r="T388" t="s">
        <v>1915</v>
      </c>
      <c r="U388">
        <v>1852</v>
      </c>
      <c r="W388">
        <v>1479.20671687544</v>
      </c>
      <c r="X388">
        <v>497.20553387271798</v>
      </c>
      <c r="Y388">
        <v>41.112840978971199</v>
      </c>
      <c r="Z388">
        <v>0</v>
      </c>
      <c r="AA388">
        <v>0</v>
      </c>
      <c r="AB388">
        <v>2971.9316644949099</v>
      </c>
      <c r="AC388">
        <v>383.47745470031299</v>
      </c>
      <c r="AE388">
        <v>73.706690021634401</v>
      </c>
      <c r="AF388">
        <v>145.583717494751</v>
      </c>
      <c r="AG388">
        <v>122.995691614368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114.095366376917</v>
      </c>
      <c r="AZ388">
        <v>122.995691614368</v>
      </c>
    </row>
    <row r="389" spans="1:52" x14ac:dyDescent="0.35">
      <c r="A389">
        <v>50</v>
      </c>
      <c r="B389" t="s">
        <v>1916</v>
      </c>
      <c r="C389" t="s">
        <v>1461</v>
      </c>
      <c r="D389">
        <v>0</v>
      </c>
      <c r="E389">
        <v>0</v>
      </c>
      <c r="F389">
        <v>0</v>
      </c>
      <c r="G389">
        <v>0</v>
      </c>
      <c r="H389">
        <v>3</v>
      </c>
      <c r="I389">
        <v>18</v>
      </c>
      <c r="J389">
        <v>5.4378050380905298E-2</v>
      </c>
      <c r="K389">
        <v>8026</v>
      </c>
      <c r="L389">
        <v>289205.19543860102</v>
      </c>
      <c r="M389">
        <v>6.6347768583236402</v>
      </c>
      <c r="N389">
        <v>303.40875538425399</v>
      </c>
      <c r="O389">
        <v>7.40588124058153E-2</v>
      </c>
      <c r="P389">
        <v>6.6347768583236402</v>
      </c>
      <c r="Q389">
        <v>0.3</v>
      </c>
      <c r="R389">
        <v>3</v>
      </c>
      <c r="S389">
        <v>2.1867453527901599E-2</v>
      </c>
      <c r="T389" t="s">
        <v>1918</v>
      </c>
      <c r="U389">
        <v>1852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</row>
    <row r="390" spans="1:52" x14ac:dyDescent="0.35">
      <c r="A390">
        <v>51</v>
      </c>
      <c r="B390" t="s">
        <v>1916</v>
      </c>
      <c r="C390" t="s">
        <v>1461</v>
      </c>
      <c r="D390">
        <v>0</v>
      </c>
      <c r="E390">
        <v>0</v>
      </c>
      <c r="F390">
        <v>0</v>
      </c>
      <c r="G390">
        <v>0</v>
      </c>
      <c r="H390">
        <v>3</v>
      </c>
      <c r="I390">
        <v>12</v>
      </c>
      <c r="J390">
        <v>0.140857780226609</v>
      </c>
      <c r="K390">
        <v>3895</v>
      </c>
      <c r="L390">
        <v>140289.61251321601</v>
      </c>
      <c r="M390">
        <v>15.193087072422401</v>
      </c>
      <c r="N390">
        <v>211.31864705191001</v>
      </c>
      <c r="O390">
        <v>0.24344019980939299</v>
      </c>
      <c r="P390">
        <v>15.193087072422401</v>
      </c>
      <c r="Q390">
        <v>0.3</v>
      </c>
      <c r="R390">
        <v>3</v>
      </c>
      <c r="S390">
        <v>7.1896575547780395E-2</v>
      </c>
      <c r="T390" t="s">
        <v>1917</v>
      </c>
      <c r="U390">
        <v>1852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</row>
    <row r="391" spans="1:52" x14ac:dyDescent="0.35">
      <c r="A391">
        <v>50</v>
      </c>
      <c r="B391" t="s">
        <v>1919</v>
      </c>
      <c r="C391" t="s">
        <v>521</v>
      </c>
      <c r="D391" t="s">
        <v>521</v>
      </c>
      <c r="E391" t="s">
        <v>1461</v>
      </c>
      <c r="F391" t="s">
        <v>1681</v>
      </c>
      <c r="G391">
        <v>0</v>
      </c>
      <c r="H391">
        <v>3</v>
      </c>
      <c r="I391">
        <v>182</v>
      </c>
      <c r="J391">
        <v>0.48572735848220899</v>
      </c>
      <c r="K391">
        <v>19667</v>
      </c>
      <c r="L391">
        <v>481316.93456297898</v>
      </c>
      <c r="M391">
        <v>1371.5252727301499</v>
      </c>
      <c r="N391">
        <v>391.41785684747799</v>
      </c>
      <c r="O391">
        <v>9.7799076930742395</v>
      </c>
      <c r="P391">
        <v>1371.5252727301499</v>
      </c>
      <c r="Q391">
        <v>0.3</v>
      </c>
      <c r="R391">
        <v>3</v>
      </c>
      <c r="S391">
        <v>3.5039925970076098</v>
      </c>
      <c r="T391" t="s">
        <v>1920</v>
      </c>
      <c r="U391">
        <v>1852</v>
      </c>
      <c r="W391">
        <v>583.81385224681799</v>
      </c>
      <c r="X391">
        <v>460.00768905259798</v>
      </c>
      <c r="Y391">
        <v>0</v>
      </c>
      <c r="Z391">
        <v>0</v>
      </c>
      <c r="AA391">
        <v>0</v>
      </c>
      <c r="AB391">
        <v>1159.2935150462199</v>
      </c>
      <c r="AC391">
        <v>20.261493911997</v>
      </c>
      <c r="AE391">
        <v>237.556285510235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237.556285510235</v>
      </c>
      <c r="AZ391">
        <v>237.556285510235</v>
      </c>
    </row>
    <row r="392" spans="1:52" x14ac:dyDescent="0.35">
      <c r="A392">
        <v>50</v>
      </c>
      <c r="B392" t="s">
        <v>1919</v>
      </c>
      <c r="C392" t="s">
        <v>521</v>
      </c>
      <c r="D392" t="s">
        <v>521</v>
      </c>
      <c r="E392" t="s">
        <v>1461</v>
      </c>
      <c r="F392" t="s">
        <v>1681</v>
      </c>
      <c r="G392">
        <v>0</v>
      </c>
      <c r="H392">
        <v>3</v>
      </c>
      <c r="I392">
        <v>252</v>
      </c>
      <c r="J392">
        <v>1.05845341513833</v>
      </c>
      <c r="K392">
        <v>20358</v>
      </c>
      <c r="L392">
        <v>494235.34384511597</v>
      </c>
      <c r="M392">
        <v>2666.6365703249498</v>
      </c>
      <c r="N392">
        <v>396.63584816219702</v>
      </c>
      <c r="O392">
        <v>18.689439445374401</v>
      </c>
      <c r="P392">
        <v>2666.6365703249498</v>
      </c>
      <c r="Q392">
        <v>0.3</v>
      </c>
      <c r="R392">
        <v>3</v>
      </c>
      <c r="S392">
        <v>6.7231355478349899</v>
      </c>
      <c r="T392" t="s">
        <v>1921</v>
      </c>
      <c r="U392">
        <v>1852</v>
      </c>
      <c r="W392">
        <v>1124.0524880308301</v>
      </c>
      <c r="X392">
        <v>972.90358502568802</v>
      </c>
      <c r="Y392">
        <v>26.9749304672557</v>
      </c>
      <c r="Z392">
        <v>0</v>
      </c>
      <c r="AA392">
        <v>0</v>
      </c>
      <c r="AB392">
        <v>2438.8353655149699</v>
      </c>
      <c r="AC392">
        <v>67.666908108212297</v>
      </c>
      <c r="AE392">
        <v>118.22424334178299</v>
      </c>
      <c r="AF392">
        <v>6.45906499419831</v>
      </c>
      <c r="AG392">
        <v>72.264982730358298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65.649430355446498</v>
      </c>
      <c r="AZ392">
        <v>72.264982730358298</v>
      </c>
    </row>
    <row r="393" spans="1:52" x14ac:dyDescent="0.35">
      <c r="A393">
        <v>143</v>
      </c>
      <c r="B393" t="s">
        <v>1901</v>
      </c>
      <c r="C393" t="s">
        <v>521</v>
      </c>
      <c r="D393" t="s">
        <v>521</v>
      </c>
      <c r="E393" t="s">
        <v>1709</v>
      </c>
      <c r="F393" t="s">
        <v>1710</v>
      </c>
      <c r="G393">
        <v>0</v>
      </c>
      <c r="H393">
        <v>3</v>
      </c>
      <c r="I393">
        <v>137</v>
      </c>
      <c r="J393">
        <v>0.81638486528335696</v>
      </c>
      <c r="K393">
        <v>4930</v>
      </c>
      <c r="L393">
        <v>241576.25785494901</v>
      </c>
      <c r="M393">
        <v>2198.18728284693</v>
      </c>
      <c r="N393">
        <v>277.301480599211</v>
      </c>
      <c r="O393">
        <v>31.306984006126001</v>
      </c>
      <c r="P393">
        <v>2198.18728284693</v>
      </c>
      <c r="Q393">
        <v>0.3</v>
      </c>
      <c r="R393">
        <v>3</v>
      </c>
      <c r="S393">
        <v>7.9270665201532404</v>
      </c>
      <c r="T393" t="s">
        <v>1903</v>
      </c>
      <c r="U393">
        <v>1852</v>
      </c>
      <c r="W393">
        <v>1470.09330874751</v>
      </c>
      <c r="X393">
        <v>398.50195676972697</v>
      </c>
      <c r="Y393">
        <v>2.6307414225025698</v>
      </c>
      <c r="Z393">
        <v>0</v>
      </c>
      <c r="AA393">
        <v>0</v>
      </c>
      <c r="AB393">
        <v>2044.4509698807501</v>
      </c>
      <c r="AC393">
        <v>82.228698422676899</v>
      </c>
      <c r="AE393">
        <v>233.089271674473</v>
      </c>
      <c r="AF393">
        <v>34.715417412187897</v>
      </c>
      <c r="AG393">
        <v>102.657457519331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123.48738220199699</v>
      </c>
      <c r="AZ393">
        <v>102.657457519331</v>
      </c>
    </row>
    <row r="394" spans="1:52" x14ac:dyDescent="0.35">
      <c r="A394">
        <v>142</v>
      </c>
      <c r="B394" t="s">
        <v>1901</v>
      </c>
      <c r="C394" t="s">
        <v>521</v>
      </c>
      <c r="D394" t="s">
        <v>521</v>
      </c>
      <c r="E394" t="s">
        <v>1709</v>
      </c>
      <c r="F394" t="s">
        <v>1710</v>
      </c>
      <c r="G394">
        <v>0</v>
      </c>
      <c r="H394">
        <v>3</v>
      </c>
      <c r="I394">
        <v>134</v>
      </c>
      <c r="J394">
        <v>1.08939530965946</v>
      </c>
      <c r="K394">
        <v>36869</v>
      </c>
      <c r="L394">
        <v>1809596.1724423801</v>
      </c>
      <c r="M394">
        <v>11763.2166923521</v>
      </c>
      <c r="N394">
        <v>758.95477578625105</v>
      </c>
      <c r="O394">
        <v>61.262599110969397</v>
      </c>
      <c r="P394">
        <v>11763.2166923521</v>
      </c>
      <c r="Q394">
        <v>0.3</v>
      </c>
      <c r="R394">
        <v>3</v>
      </c>
      <c r="S394">
        <v>15.4992327180045</v>
      </c>
      <c r="T394" t="s">
        <v>1902</v>
      </c>
      <c r="U394">
        <v>1852</v>
      </c>
      <c r="W394">
        <v>2195.3000590019101</v>
      </c>
      <c r="X394">
        <v>2966.9422282473301</v>
      </c>
      <c r="Y394">
        <v>1791.2880611380001</v>
      </c>
      <c r="Z394">
        <v>0</v>
      </c>
      <c r="AA394">
        <v>869.42453330920898</v>
      </c>
      <c r="AB394">
        <v>9328.0947814189494</v>
      </c>
      <c r="AC394">
        <v>2086.6531253571402</v>
      </c>
      <c r="AE394">
        <v>165.44721753969199</v>
      </c>
      <c r="AF394">
        <v>132.272800254007</v>
      </c>
      <c r="AG394">
        <v>128.94905186528501</v>
      </c>
      <c r="AH394">
        <v>81.670563851032696</v>
      </c>
      <c r="AI394">
        <v>65.103088185332396</v>
      </c>
      <c r="AJ394">
        <v>305.309463697132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146.45869756541299</v>
      </c>
      <c r="AZ394">
        <v>130.610926059646</v>
      </c>
    </row>
    <row r="395" spans="1:52" x14ac:dyDescent="0.35">
      <c r="A395">
        <v>51</v>
      </c>
      <c r="B395" t="s">
        <v>1922</v>
      </c>
      <c r="C395" t="s">
        <v>521</v>
      </c>
      <c r="D395" t="s">
        <v>1461</v>
      </c>
      <c r="E395">
        <v>0</v>
      </c>
      <c r="F395">
        <v>0</v>
      </c>
      <c r="G395">
        <v>0</v>
      </c>
      <c r="H395">
        <v>3</v>
      </c>
      <c r="I395">
        <v>767</v>
      </c>
      <c r="J395">
        <v>0.50913379480949295</v>
      </c>
      <c r="K395">
        <v>101909</v>
      </c>
      <c r="L395">
        <v>10264212.692725601</v>
      </c>
      <c r="M395">
        <v>19991.729629061399</v>
      </c>
      <c r="N395">
        <v>1807.5398678833401</v>
      </c>
      <c r="O395">
        <v>62.624475233779698</v>
      </c>
      <c r="P395">
        <v>19991.729629061501</v>
      </c>
      <c r="Q395">
        <v>0.3</v>
      </c>
      <c r="R395">
        <v>3</v>
      </c>
      <c r="S395">
        <v>11.0601873763769</v>
      </c>
      <c r="T395" t="s">
        <v>1923</v>
      </c>
      <c r="U395">
        <v>1852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</row>
    <row r="396" spans="1:52" x14ac:dyDescent="0.35">
      <c r="A396">
        <v>51</v>
      </c>
      <c r="B396" t="s">
        <v>1924</v>
      </c>
      <c r="C396" t="s">
        <v>521</v>
      </c>
      <c r="D396" t="s">
        <v>1461</v>
      </c>
      <c r="E396">
        <v>0</v>
      </c>
      <c r="F396">
        <v>0</v>
      </c>
      <c r="G396">
        <v>0</v>
      </c>
      <c r="H396">
        <v>3</v>
      </c>
      <c r="I396">
        <v>1563</v>
      </c>
      <c r="J396">
        <v>0.50985673122990505</v>
      </c>
      <c r="K396">
        <v>11280</v>
      </c>
      <c r="L396">
        <v>460786.79098521901</v>
      </c>
      <c r="M396">
        <v>472.57177804685</v>
      </c>
      <c r="N396">
        <v>382.97909994345503</v>
      </c>
      <c r="O396">
        <v>4.4495207069796301</v>
      </c>
      <c r="P396">
        <v>472.57177804685</v>
      </c>
      <c r="Q396">
        <v>0.3</v>
      </c>
      <c r="R396">
        <v>3</v>
      </c>
      <c r="S396">
        <v>1.23393620726724</v>
      </c>
      <c r="T396" t="s">
        <v>1926</v>
      </c>
      <c r="U396">
        <v>1852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</row>
    <row r="397" spans="1:52" x14ac:dyDescent="0.35">
      <c r="A397">
        <v>51</v>
      </c>
      <c r="B397" t="s">
        <v>1924</v>
      </c>
      <c r="C397" t="s">
        <v>521</v>
      </c>
      <c r="D397" t="s">
        <v>1461</v>
      </c>
      <c r="E397">
        <v>0</v>
      </c>
      <c r="F397">
        <v>0</v>
      </c>
      <c r="G397">
        <v>0</v>
      </c>
      <c r="H397">
        <v>3</v>
      </c>
      <c r="I397">
        <v>641</v>
      </c>
      <c r="J397">
        <v>0.610391076779631</v>
      </c>
      <c r="K397">
        <v>11300</v>
      </c>
      <c r="L397">
        <v>418625.17319852102</v>
      </c>
      <c r="M397">
        <v>1812.75805426129</v>
      </c>
      <c r="N397">
        <v>365.03771207162998</v>
      </c>
      <c r="O397">
        <v>17.052993309740401</v>
      </c>
      <c r="P397">
        <v>1812.75805426129</v>
      </c>
      <c r="Q397">
        <v>0.3</v>
      </c>
      <c r="R397">
        <v>3</v>
      </c>
      <c r="S397">
        <v>4.96594733725916</v>
      </c>
      <c r="T397" t="s">
        <v>1925</v>
      </c>
      <c r="U397">
        <v>1852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</row>
    <row r="398" spans="1:52" x14ac:dyDescent="0.35">
      <c r="A398">
        <v>50</v>
      </c>
      <c r="B398" t="s">
        <v>1927</v>
      </c>
      <c r="C398" t="s">
        <v>521</v>
      </c>
      <c r="D398" t="s">
        <v>521</v>
      </c>
      <c r="E398" t="s">
        <v>1461</v>
      </c>
      <c r="F398">
        <v>0</v>
      </c>
      <c r="G398">
        <v>0</v>
      </c>
      <c r="H398">
        <v>3</v>
      </c>
      <c r="I398">
        <v>753</v>
      </c>
      <c r="J398">
        <v>1.86299035202324</v>
      </c>
      <c r="K398">
        <v>38751</v>
      </c>
      <c r="L398">
        <v>1419707.83714184</v>
      </c>
      <c r="M398">
        <v>11834.7093495235</v>
      </c>
      <c r="N398">
        <v>672.24031421423604</v>
      </c>
      <c r="O398">
        <v>60.119607884121798</v>
      </c>
      <c r="P398">
        <v>11834.7093495235</v>
      </c>
      <c r="Q398">
        <v>0.3</v>
      </c>
      <c r="R398">
        <v>3</v>
      </c>
      <c r="S398">
        <v>17.604878938801399</v>
      </c>
      <c r="T398" t="s">
        <v>1928</v>
      </c>
      <c r="U398">
        <v>1852</v>
      </c>
      <c r="W398">
        <v>3326.6144909781101</v>
      </c>
      <c r="X398">
        <v>3123.6463006981598</v>
      </c>
      <c r="Y398">
        <v>391.16078239680002</v>
      </c>
      <c r="Z398">
        <v>0</v>
      </c>
      <c r="AA398">
        <v>0</v>
      </c>
      <c r="AB398">
        <v>9231.0721051338296</v>
      </c>
      <c r="AC398">
        <v>2067.61024261184</v>
      </c>
      <c r="AE398">
        <v>152.876174583422</v>
      </c>
      <c r="AF398">
        <v>103.70344198126099</v>
      </c>
      <c r="AG398">
        <v>114.124401433114</v>
      </c>
      <c r="AH398">
        <v>116.757969816944</v>
      </c>
      <c r="AI398">
        <v>107.735128100851</v>
      </c>
      <c r="AJ398">
        <v>177.288445312943</v>
      </c>
      <c r="AK398">
        <v>98.239838464954602</v>
      </c>
      <c r="AL398">
        <v>36.63911626801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113.42056449518699</v>
      </c>
      <c r="AZ398">
        <v>110.929764766982</v>
      </c>
    </row>
    <row r="399" spans="1:52" x14ac:dyDescent="0.35">
      <c r="A399">
        <v>51</v>
      </c>
      <c r="B399" t="s">
        <v>1929</v>
      </c>
      <c r="C399" t="s">
        <v>1691</v>
      </c>
      <c r="D399">
        <v>0</v>
      </c>
      <c r="E399">
        <v>0</v>
      </c>
      <c r="F399">
        <v>0</v>
      </c>
      <c r="G399">
        <v>0</v>
      </c>
      <c r="H399">
        <v>3</v>
      </c>
      <c r="I399">
        <v>142</v>
      </c>
      <c r="J399">
        <v>0.244508909463302</v>
      </c>
      <c r="K399">
        <v>47297</v>
      </c>
      <c r="L399">
        <v>637475.91019241395</v>
      </c>
      <c r="M399">
        <v>1292.40046946089</v>
      </c>
      <c r="N399">
        <v>450.46074681181199</v>
      </c>
      <c r="O399">
        <v>5.9426521488728996</v>
      </c>
      <c r="P399">
        <v>1292.40046946089</v>
      </c>
      <c r="Q399">
        <v>0.3</v>
      </c>
      <c r="R399">
        <v>3</v>
      </c>
      <c r="S399">
        <v>2.8690634613737198</v>
      </c>
      <c r="T399" t="s">
        <v>1930</v>
      </c>
      <c r="U399">
        <v>1852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</row>
    <row r="400" spans="1:52" x14ac:dyDescent="0.35">
      <c r="A400">
        <v>0</v>
      </c>
      <c r="B400" t="s">
        <v>2124</v>
      </c>
      <c r="C400" t="s">
        <v>1461</v>
      </c>
      <c r="D400">
        <v>0</v>
      </c>
      <c r="E400">
        <v>0</v>
      </c>
      <c r="F400">
        <v>0</v>
      </c>
      <c r="G400">
        <v>0</v>
      </c>
      <c r="H400">
        <v>5</v>
      </c>
      <c r="I400">
        <v>56</v>
      </c>
      <c r="J400">
        <v>6.9611639870852005E-2</v>
      </c>
      <c r="K400">
        <v>4334</v>
      </c>
      <c r="L400">
        <v>212871.30186756101</v>
      </c>
      <c r="M400">
        <v>39.671083739382198</v>
      </c>
      <c r="N400">
        <v>260.30566622580199</v>
      </c>
      <c r="O400">
        <v>0.60260067145107699</v>
      </c>
      <c r="P400">
        <v>39.671083739382198</v>
      </c>
      <c r="Q400">
        <v>0.3</v>
      </c>
      <c r="R400">
        <v>3</v>
      </c>
      <c r="S400">
        <v>0.15240192161229901</v>
      </c>
      <c r="T400" t="s">
        <v>2127</v>
      </c>
      <c r="U400">
        <v>2022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</row>
    <row r="401" spans="1:52" x14ac:dyDescent="0.35">
      <c r="A401">
        <v>0</v>
      </c>
      <c r="B401" t="s">
        <v>2124</v>
      </c>
      <c r="C401" t="s">
        <v>1461</v>
      </c>
      <c r="D401">
        <v>0</v>
      </c>
      <c r="E401">
        <v>0</v>
      </c>
      <c r="F401">
        <v>0</v>
      </c>
      <c r="G401">
        <v>0</v>
      </c>
      <c r="H401">
        <v>5</v>
      </c>
      <c r="I401">
        <v>18</v>
      </c>
      <c r="J401">
        <v>8.5758689685409104E-2</v>
      </c>
      <c r="K401">
        <v>1029</v>
      </c>
      <c r="L401">
        <v>50489.740634094</v>
      </c>
      <c r="M401">
        <v>32.493946059881999</v>
      </c>
      <c r="N401">
        <v>126.772960818494</v>
      </c>
      <c r="O401">
        <v>1.01296576494708</v>
      </c>
      <c r="P401">
        <v>32.493946059881999</v>
      </c>
      <c r="Q401">
        <v>0.3</v>
      </c>
      <c r="R401">
        <v>3</v>
      </c>
      <c r="S401">
        <v>0.25631606180125999</v>
      </c>
      <c r="T401" t="s">
        <v>2126</v>
      </c>
      <c r="U401">
        <v>2022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</row>
    <row r="402" spans="1:52" x14ac:dyDescent="0.35">
      <c r="A402">
        <v>0</v>
      </c>
      <c r="B402" t="s">
        <v>2124</v>
      </c>
      <c r="C402" t="s">
        <v>1461</v>
      </c>
      <c r="D402">
        <v>0</v>
      </c>
      <c r="E402">
        <v>0</v>
      </c>
      <c r="F402">
        <v>0</v>
      </c>
      <c r="G402">
        <v>0</v>
      </c>
      <c r="H402">
        <v>5</v>
      </c>
      <c r="I402">
        <v>5</v>
      </c>
      <c r="J402">
        <v>9.4497852518471703E-2</v>
      </c>
      <c r="K402">
        <v>1541</v>
      </c>
      <c r="L402">
        <v>75967.546141554994</v>
      </c>
      <c r="M402">
        <v>24.490089010331999</v>
      </c>
      <c r="N402">
        <v>155.503122045765</v>
      </c>
      <c r="O402">
        <v>0.62386273414418103</v>
      </c>
      <c r="P402">
        <v>24.490089010331999</v>
      </c>
      <c r="Q402">
        <v>0.3</v>
      </c>
      <c r="R402">
        <v>3</v>
      </c>
      <c r="S402">
        <v>0.15748937184119299</v>
      </c>
      <c r="T402" t="s">
        <v>2125</v>
      </c>
      <c r="U402">
        <v>2022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</row>
    <row r="403" spans="1:52" x14ac:dyDescent="0.35">
      <c r="A403">
        <v>0</v>
      </c>
      <c r="B403" t="s">
        <v>2124</v>
      </c>
      <c r="C403" t="s">
        <v>1461</v>
      </c>
      <c r="D403">
        <v>0</v>
      </c>
      <c r="E403">
        <v>0</v>
      </c>
      <c r="F403">
        <v>0</v>
      </c>
      <c r="G403">
        <v>0</v>
      </c>
      <c r="H403">
        <v>5</v>
      </c>
      <c r="I403">
        <v>70</v>
      </c>
      <c r="J403">
        <v>0.10492855240085699</v>
      </c>
      <c r="K403">
        <v>6223</v>
      </c>
      <c r="L403">
        <v>304998.64470012102</v>
      </c>
      <c r="M403">
        <v>44.014241847069798</v>
      </c>
      <c r="N403">
        <v>311.58318934227799</v>
      </c>
      <c r="O403">
        <v>0.55794748585732201</v>
      </c>
      <c r="P403">
        <v>44.014241847069798</v>
      </c>
      <c r="Q403">
        <v>0.3</v>
      </c>
      <c r="R403">
        <v>3</v>
      </c>
      <c r="S403">
        <v>0.141260001670756</v>
      </c>
      <c r="T403" t="s">
        <v>2129</v>
      </c>
      <c r="U403">
        <v>2022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</row>
    <row r="404" spans="1:52" x14ac:dyDescent="0.35">
      <c r="A404">
        <v>0</v>
      </c>
      <c r="B404" t="s">
        <v>2124</v>
      </c>
      <c r="C404" t="s">
        <v>1461</v>
      </c>
      <c r="D404">
        <v>0</v>
      </c>
      <c r="E404">
        <v>0</v>
      </c>
      <c r="F404">
        <v>0</v>
      </c>
      <c r="G404">
        <v>0</v>
      </c>
      <c r="H404">
        <v>5</v>
      </c>
      <c r="I404">
        <v>64</v>
      </c>
      <c r="J404">
        <v>0.156393157411685</v>
      </c>
      <c r="K404">
        <v>10006</v>
      </c>
      <c r="L404">
        <v>491083.78975289501</v>
      </c>
      <c r="M404">
        <v>362.43675542663101</v>
      </c>
      <c r="N404">
        <v>395.369226449086</v>
      </c>
      <c r="O404">
        <v>3.62328073304514</v>
      </c>
      <c r="P404">
        <v>362.43675542663101</v>
      </c>
      <c r="Q404">
        <v>0.3</v>
      </c>
      <c r="R404">
        <v>3</v>
      </c>
      <c r="S404">
        <v>0.91670451613488102</v>
      </c>
      <c r="T404" t="s">
        <v>2128</v>
      </c>
      <c r="U404">
        <v>2022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</row>
    <row r="405" spans="1:52" x14ac:dyDescent="0.35">
      <c r="A405">
        <v>0</v>
      </c>
      <c r="B405" t="s">
        <v>2130</v>
      </c>
      <c r="C405" t="s">
        <v>1461</v>
      </c>
      <c r="D405">
        <v>0</v>
      </c>
      <c r="E405">
        <v>0</v>
      </c>
      <c r="F405">
        <v>0</v>
      </c>
      <c r="G405">
        <v>0</v>
      </c>
      <c r="H405">
        <v>5</v>
      </c>
      <c r="I405">
        <v>32</v>
      </c>
      <c r="J405">
        <v>7.5898039399189293E-2</v>
      </c>
      <c r="K405">
        <v>4975</v>
      </c>
      <c r="L405">
        <v>403351.08468226</v>
      </c>
      <c r="M405">
        <v>21.013890440284801</v>
      </c>
      <c r="N405">
        <v>358.316393509031</v>
      </c>
      <c r="O405">
        <v>0.29792703954444599</v>
      </c>
      <c r="P405">
        <v>21.013890440284801</v>
      </c>
      <c r="Q405">
        <v>0.3</v>
      </c>
      <c r="R405">
        <v>3</v>
      </c>
      <c r="S405">
        <v>5.8646187617858003E-2</v>
      </c>
      <c r="T405" t="s">
        <v>2132</v>
      </c>
      <c r="U405">
        <v>2022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</row>
    <row r="406" spans="1:52" x14ac:dyDescent="0.35">
      <c r="A406">
        <v>0</v>
      </c>
      <c r="B406" t="s">
        <v>2130</v>
      </c>
      <c r="C406" t="s">
        <v>1461</v>
      </c>
      <c r="D406">
        <v>0</v>
      </c>
      <c r="E406">
        <v>0</v>
      </c>
      <c r="F406">
        <v>0</v>
      </c>
      <c r="G406">
        <v>0</v>
      </c>
      <c r="H406">
        <v>5</v>
      </c>
      <c r="I406">
        <v>17</v>
      </c>
      <c r="J406">
        <v>9.1687521860868398E-2</v>
      </c>
      <c r="K406">
        <v>4749</v>
      </c>
      <c r="L406">
        <v>384451.99809981498</v>
      </c>
      <c r="M406">
        <v>59.347393407095197</v>
      </c>
      <c r="N406">
        <v>349.82119969819303</v>
      </c>
      <c r="O406">
        <v>0.86119314513733103</v>
      </c>
      <c r="P406">
        <v>59.347393407095197</v>
      </c>
      <c r="Q406">
        <v>0.3</v>
      </c>
      <c r="R406">
        <v>3</v>
      </c>
      <c r="S406">
        <v>0.16965064855502399</v>
      </c>
      <c r="T406" t="s">
        <v>2131</v>
      </c>
      <c r="U406">
        <v>2022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</row>
    <row r="407" spans="1:52" x14ac:dyDescent="0.35">
      <c r="A407">
        <v>0</v>
      </c>
      <c r="B407" t="s">
        <v>2130</v>
      </c>
      <c r="C407" t="s">
        <v>1461</v>
      </c>
      <c r="D407">
        <v>0</v>
      </c>
      <c r="E407">
        <v>0</v>
      </c>
      <c r="F407">
        <v>0</v>
      </c>
      <c r="G407">
        <v>0</v>
      </c>
      <c r="H407">
        <v>5</v>
      </c>
      <c r="I407">
        <v>42</v>
      </c>
      <c r="J407">
        <v>0.140312569581654</v>
      </c>
      <c r="K407">
        <v>7071</v>
      </c>
      <c r="L407">
        <v>574572.37532474997</v>
      </c>
      <c r="M407">
        <v>517.27127517411202</v>
      </c>
      <c r="N407">
        <v>427.65882125120601</v>
      </c>
      <c r="O407">
        <v>6.1514563046809796</v>
      </c>
      <c r="P407">
        <v>517.27127517411202</v>
      </c>
      <c r="Q407">
        <v>0.3</v>
      </c>
      <c r="R407">
        <v>3</v>
      </c>
      <c r="S407">
        <v>1.2095419279806301</v>
      </c>
      <c r="T407" t="s">
        <v>2133</v>
      </c>
      <c r="U407">
        <v>2022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</row>
    <row r="408" spans="1:52" x14ac:dyDescent="0.35">
      <c r="A408">
        <v>0</v>
      </c>
      <c r="B408" t="s">
        <v>2130</v>
      </c>
      <c r="C408" t="s">
        <v>1706</v>
      </c>
      <c r="D408">
        <v>0</v>
      </c>
      <c r="E408">
        <v>0</v>
      </c>
      <c r="F408">
        <v>0</v>
      </c>
      <c r="G408">
        <v>0</v>
      </c>
      <c r="H408">
        <v>5</v>
      </c>
      <c r="I408">
        <v>48</v>
      </c>
      <c r="J408">
        <v>1.1166994913986601</v>
      </c>
      <c r="K408">
        <v>6821</v>
      </c>
      <c r="L408">
        <v>553454.61291604198</v>
      </c>
      <c r="M408">
        <v>1052.07934153357</v>
      </c>
      <c r="N408">
        <v>419.726190325549</v>
      </c>
      <c r="O408">
        <v>12.7386811749403</v>
      </c>
      <c r="P408">
        <v>1052.07934153357</v>
      </c>
      <c r="Q408">
        <v>0.3</v>
      </c>
      <c r="R408">
        <v>3</v>
      </c>
      <c r="S408">
        <v>2.5065849255619601</v>
      </c>
      <c r="T408" t="s">
        <v>2134</v>
      </c>
      <c r="U408">
        <v>2022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</row>
    <row r="409" spans="1:52" x14ac:dyDescent="0.35">
      <c r="A409">
        <v>0</v>
      </c>
      <c r="B409" t="s">
        <v>2135</v>
      </c>
      <c r="C409" t="s">
        <v>521</v>
      </c>
      <c r="D409" t="s">
        <v>521</v>
      </c>
      <c r="E409" t="s">
        <v>1710</v>
      </c>
      <c r="F409">
        <v>0</v>
      </c>
      <c r="G409">
        <v>0</v>
      </c>
      <c r="H409">
        <v>5</v>
      </c>
      <c r="I409">
        <v>32</v>
      </c>
      <c r="J409">
        <v>0.27381818066782698</v>
      </c>
      <c r="K409">
        <v>2845</v>
      </c>
      <c r="L409">
        <v>102281.32031384599</v>
      </c>
      <c r="M409">
        <v>339.12972839440999</v>
      </c>
      <c r="N409">
        <v>180.43601477484501</v>
      </c>
      <c r="O409">
        <v>6.3580615332632302</v>
      </c>
      <c r="P409">
        <v>339.12972839440999</v>
      </c>
      <c r="Q409">
        <v>0.3</v>
      </c>
      <c r="R409">
        <v>3</v>
      </c>
      <c r="S409">
        <v>1.8795013224914601</v>
      </c>
      <c r="T409" t="s">
        <v>2138</v>
      </c>
      <c r="U409">
        <v>2022</v>
      </c>
      <c r="W409">
        <v>19.030802297069201</v>
      </c>
      <c r="X409">
        <v>37.490070379536299</v>
      </c>
      <c r="Y409">
        <v>0</v>
      </c>
      <c r="Z409">
        <v>0</v>
      </c>
      <c r="AA409">
        <v>0</v>
      </c>
      <c r="AB409">
        <v>275.67958931536998</v>
      </c>
      <c r="AC409">
        <v>2.20467667407843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</row>
    <row r="410" spans="1:52" x14ac:dyDescent="0.35">
      <c r="A410">
        <v>0</v>
      </c>
      <c r="B410" t="s">
        <v>2135</v>
      </c>
      <c r="C410" t="s">
        <v>2136</v>
      </c>
      <c r="D410">
        <v>0</v>
      </c>
      <c r="E410">
        <v>0</v>
      </c>
      <c r="F410">
        <v>0</v>
      </c>
      <c r="G410">
        <v>0</v>
      </c>
      <c r="H410">
        <v>5</v>
      </c>
      <c r="I410">
        <v>16</v>
      </c>
      <c r="J410">
        <v>0.34851426752839998</v>
      </c>
      <c r="K410">
        <v>3813</v>
      </c>
      <c r="L410">
        <v>137840.95927446501</v>
      </c>
      <c r="M410">
        <v>468.67645135654499</v>
      </c>
      <c r="N410">
        <v>209.466322014111</v>
      </c>
      <c r="O410">
        <v>7.5899642501588698</v>
      </c>
      <c r="P410">
        <v>468.67645135654499</v>
      </c>
      <c r="Q410">
        <v>0.3</v>
      </c>
      <c r="R410">
        <v>3</v>
      </c>
      <c r="S410">
        <v>2.2374787834627199</v>
      </c>
      <c r="T410" t="s">
        <v>2137</v>
      </c>
      <c r="U410">
        <v>2022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</row>
    <row r="411" spans="1:52" x14ac:dyDescent="0.35">
      <c r="A411">
        <v>0</v>
      </c>
      <c r="B411" t="s">
        <v>2135</v>
      </c>
      <c r="C411" t="s">
        <v>521</v>
      </c>
      <c r="D411" t="s">
        <v>521</v>
      </c>
      <c r="E411" t="s">
        <v>1710</v>
      </c>
      <c r="F411">
        <v>0</v>
      </c>
      <c r="G411">
        <v>0</v>
      </c>
      <c r="H411">
        <v>5</v>
      </c>
      <c r="I411">
        <v>38</v>
      </c>
      <c r="J411">
        <v>0.35832581459305402</v>
      </c>
      <c r="K411">
        <v>5277</v>
      </c>
      <c r="L411">
        <v>190234.433886988</v>
      </c>
      <c r="M411">
        <v>482.33106309478302</v>
      </c>
      <c r="N411">
        <v>246.076209737563</v>
      </c>
      <c r="O411">
        <v>6.6397493512226404</v>
      </c>
      <c r="P411">
        <v>482.33106309478302</v>
      </c>
      <c r="Q411">
        <v>0.3</v>
      </c>
      <c r="R411">
        <v>3</v>
      </c>
      <c r="S411">
        <v>1.9600881515900399</v>
      </c>
      <c r="T411" t="s">
        <v>2139</v>
      </c>
      <c r="U411">
        <v>2022</v>
      </c>
      <c r="W411">
        <v>0</v>
      </c>
      <c r="X411">
        <v>53.543893375381401</v>
      </c>
      <c r="Y411">
        <v>173.85866859263299</v>
      </c>
      <c r="Z411">
        <v>0</v>
      </c>
      <c r="AA411">
        <v>0</v>
      </c>
      <c r="AB411">
        <v>387.84302241079001</v>
      </c>
      <c r="AC411">
        <v>12.049099551418299</v>
      </c>
      <c r="AE411">
        <v>167.47202743403301</v>
      </c>
      <c r="AF411">
        <v>80.766412292591397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124.119219863312</v>
      </c>
      <c r="AZ411">
        <v>124.119219863312</v>
      </c>
    </row>
    <row r="412" spans="1:52" x14ac:dyDescent="0.35">
      <c r="A412">
        <v>0</v>
      </c>
      <c r="B412" t="s">
        <v>2140</v>
      </c>
      <c r="C412" t="s">
        <v>1706</v>
      </c>
      <c r="D412">
        <v>0</v>
      </c>
      <c r="E412">
        <v>0</v>
      </c>
      <c r="F412">
        <v>0</v>
      </c>
      <c r="G412">
        <v>0</v>
      </c>
      <c r="H412">
        <v>5</v>
      </c>
      <c r="I412">
        <v>7</v>
      </c>
      <c r="J412">
        <v>0.25613650520621201</v>
      </c>
      <c r="K412">
        <v>5058</v>
      </c>
      <c r="L412">
        <v>247852.091756521</v>
      </c>
      <c r="M412">
        <v>281.94710603365797</v>
      </c>
      <c r="N412">
        <v>280.88035018034401</v>
      </c>
      <c r="O412">
        <v>3.9644069492951099</v>
      </c>
      <c r="P412">
        <v>281.94710603365797</v>
      </c>
      <c r="Q412">
        <v>0.3</v>
      </c>
      <c r="R412">
        <v>3</v>
      </c>
      <c r="S412">
        <v>1.0037979013221401</v>
      </c>
      <c r="T412" t="s">
        <v>2141</v>
      </c>
      <c r="U412">
        <v>2022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</row>
    <row r="413" spans="1:52" x14ac:dyDescent="0.35">
      <c r="A413">
        <v>0</v>
      </c>
      <c r="B413" t="s">
        <v>2140</v>
      </c>
      <c r="C413" t="s">
        <v>1706</v>
      </c>
      <c r="D413">
        <v>0</v>
      </c>
      <c r="E413">
        <v>0</v>
      </c>
      <c r="F413">
        <v>0</v>
      </c>
      <c r="G413">
        <v>0</v>
      </c>
      <c r="H413">
        <v>5</v>
      </c>
      <c r="I413">
        <v>9</v>
      </c>
      <c r="J413">
        <v>0.52591826399436703</v>
      </c>
      <c r="K413">
        <v>2925</v>
      </c>
      <c r="L413">
        <v>143436.91290131101</v>
      </c>
      <c r="M413">
        <v>536.41932820514501</v>
      </c>
      <c r="N413">
        <v>213.675893399725</v>
      </c>
      <c r="O413">
        <v>9.9183968871466597</v>
      </c>
      <c r="P413">
        <v>536.41932820514501</v>
      </c>
      <c r="Q413">
        <v>0.3</v>
      </c>
      <c r="R413">
        <v>3</v>
      </c>
      <c r="S413">
        <v>2.51043447003009</v>
      </c>
      <c r="T413" t="s">
        <v>2142</v>
      </c>
      <c r="U413">
        <v>2022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</row>
    <row r="414" spans="1:52" x14ac:dyDescent="0.35">
      <c r="A414">
        <v>0</v>
      </c>
      <c r="B414" t="s">
        <v>2143</v>
      </c>
      <c r="C414" t="s">
        <v>1706</v>
      </c>
      <c r="D414">
        <v>0</v>
      </c>
      <c r="E414">
        <v>0</v>
      </c>
      <c r="F414">
        <v>0</v>
      </c>
      <c r="G414">
        <v>0</v>
      </c>
      <c r="H414">
        <v>5</v>
      </c>
      <c r="I414">
        <v>19</v>
      </c>
      <c r="J414">
        <v>1.08657610594237</v>
      </c>
      <c r="K414">
        <v>11089</v>
      </c>
      <c r="L414">
        <v>405935.09995061898</v>
      </c>
      <c r="M414">
        <v>1894.02347249391</v>
      </c>
      <c r="N414">
        <v>359.46231438537097</v>
      </c>
      <c r="O414">
        <v>17.986189515532601</v>
      </c>
      <c r="P414">
        <v>1894.02347249391</v>
      </c>
      <c r="Q414">
        <v>0.3</v>
      </c>
      <c r="R414">
        <v>3</v>
      </c>
      <c r="S414">
        <v>5.2690460075972698</v>
      </c>
      <c r="T414" t="s">
        <v>2144</v>
      </c>
      <c r="U414">
        <v>2022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</row>
    <row r="415" spans="1:52" x14ac:dyDescent="0.35">
      <c r="A415">
        <v>0</v>
      </c>
      <c r="B415" t="s">
        <v>2145</v>
      </c>
      <c r="C415" t="s">
        <v>1461</v>
      </c>
      <c r="D415">
        <v>0</v>
      </c>
      <c r="E415">
        <v>0</v>
      </c>
      <c r="F415">
        <v>0</v>
      </c>
      <c r="G415">
        <v>0</v>
      </c>
      <c r="H415">
        <v>5</v>
      </c>
      <c r="I415">
        <v>21</v>
      </c>
      <c r="J415">
        <v>4.3019876405540801E-2</v>
      </c>
      <c r="K415">
        <v>713</v>
      </c>
      <c r="L415">
        <v>22003.815990570602</v>
      </c>
      <c r="M415">
        <v>6.0959475483897698</v>
      </c>
      <c r="N415">
        <v>83.690095970596303</v>
      </c>
      <c r="O415">
        <v>0.22829502980781199</v>
      </c>
      <c r="P415">
        <v>6.0959475483897698</v>
      </c>
      <c r="Q415">
        <v>0.3</v>
      </c>
      <c r="R415">
        <v>3</v>
      </c>
      <c r="S415">
        <v>7.2839533491890401E-2</v>
      </c>
      <c r="T415" t="s">
        <v>2146</v>
      </c>
      <c r="U415">
        <v>2022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</row>
    <row r="416" spans="1:52" x14ac:dyDescent="0.35">
      <c r="A416">
        <v>0</v>
      </c>
      <c r="B416" t="s">
        <v>2145</v>
      </c>
      <c r="C416" t="s">
        <v>1461</v>
      </c>
      <c r="D416">
        <v>0</v>
      </c>
      <c r="E416">
        <v>0</v>
      </c>
      <c r="F416">
        <v>0</v>
      </c>
      <c r="G416">
        <v>0</v>
      </c>
      <c r="H416">
        <v>5</v>
      </c>
      <c r="I416">
        <v>24</v>
      </c>
      <c r="J416">
        <v>8.3126490171897494E-2</v>
      </c>
      <c r="K416">
        <v>10597</v>
      </c>
      <c r="L416">
        <v>326545.32268510998</v>
      </c>
      <c r="M416">
        <v>36.791433403978701</v>
      </c>
      <c r="N416">
        <v>322.40130970228103</v>
      </c>
      <c r="O416">
        <v>0.35740057034280498</v>
      </c>
      <c r="P416">
        <v>36.791433403978601</v>
      </c>
      <c r="Q416">
        <v>0.3</v>
      </c>
      <c r="R416">
        <v>3</v>
      </c>
      <c r="S416">
        <v>0.114116885684966</v>
      </c>
      <c r="T416" t="s">
        <v>2147</v>
      </c>
      <c r="U416">
        <v>2022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</row>
    <row r="417" spans="1:52" x14ac:dyDescent="0.35">
      <c r="A417">
        <v>0</v>
      </c>
      <c r="B417" t="s">
        <v>2148</v>
      </c>
      <c r="C417" t="s">
        <v>1461</v>
      </c>
      <c r="D417">
        <v>0</v>
      </c>
      <c r="E417">
        <v>0</v>
      </c>
      <c r="F417">
        <v>0</v>
      </c>
      <c r="G417">
        <v>0</v>
      </c>
      <c r="H417">
        <v>5</v>
      </c>
      <c r="I417">
        <v>21</v>
      </c>
      <c r="J417">
        <v>5.2748672205645802E-2</v>
      </c>
      <c r="K417">
        <v>10835</v>
      </c>
      <c r="L417">
        <v>531098.68106808502</v>
      </c>
      <c r="M417">
        <v>3.7399030328114198</v>
      </c>
      <c r="N417">
        <v>411.16172088746703</v>
      </c>
      <c r="O417">
        <v>3.5929062415507203E-2</v>
      </c>
      <c r="P417">
        <v>3.7399030328114198</v>
      </c>
      <c r="Q417">
        <v>0.3</v>
      </c>
      <c r="R417">
        <v>3</v>
      </c>
      <c r="S417">
        <v>9.0959416765234707E-3</v>
      </c>
      <c r="T417" t="s">
        <v>2149</v>
      </c>
      <c r="U417">
        <v>2022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</row>
    <row r="418" spans="1:52" x14ac:dyDescent="0.35">
      <c r="A418">
        <v>0</v>
      </c>
      <c r="B418" t="s">
        <v>2148</v>
      </c>
      <c r="C418" t="s">
        <v>1461</v>
      </c>
      <c r="D418">
        <v>0</v>
      </c>
      <c r="E418">
        <v>0</v>
      </c>
      <c r="F418">
        <v>0</v>
      </c>
      <c r="G418">
        <v>0</v>
      </c>
      <c r="H418">
        <v>5</v>
      </c>
      <c r="I418">
        <v>30</v>
      </c>
      <c r="J418">
        <v>0.12059654744666901</v>
      </c>
      <c r="K418">
        <v>49014</v>
      </c>
      <c r="L418">
        <v>2403081.81837415</v>
      </c>
      <c r="M418">
        <v>41.471917045244801</v>
      </c>
      <c r="N418">
        <v>874.59973707806205</v>
      </c>
      <c r="O418">
        <v>0.18732426529691901</v>
      </c>
      <c r="P418">
        <v>41.471917045244801</v>
      </c>
      <c r="Q418">
        <v>0.3</v>
      </c>
      <c r="R418">
        <v>3</v>
      </c>
      <c r="S418">
        <v>4.7418167748137799E-2</v>
      </c>
      <c r="T418" t="s">
        <v>2150</v>
      </c>
      <c r="U418">
        <v>2022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</row>
    <row r="419" spans="1:52" x14ac:dyDescent="0.35">
      <c r="A419">
        <v>0</v>
      </c>
      <c r="B419" t="s">
        <v>2151</v>
      </c>
      <c r="C419" t="s">
        <v>1461</v>
      </c>
      <c r="D419">
        <v>0</v>
      </c>
      <c r="E419">
        <v>0</v>
      </c>
      <c r="F419">
        <v>0</v>
      </c>
      <c r="G419">
        <v>0</v>
      </c>
      <c r="H419">
        <v>5</v>
      </c>
      <c r="I419">
        <v>38</v>
      </c>
      <c r="J419">
        <v>5.2001874130202498E-2</v>
      </c>
      <c r="K419">
        <v>21976</v>
      </c>
      <c r="L419">
        <v>1081044.3558848901</v>
      </c>
      <c r="M419">
        <v>25.887733767510401</v>
      </c>
      <c r="N419">
        <v>586.60643184451305</v>
      </c>
      <c r="O419">
        <v>0.17463034436275901</v>
      </c>
      <c r="P419">
        <v>25.887733767510401</v>
      </c>
      <c r="Q419">
        <v>0.3</v>
      </c>
      <c r="R419">
        <v>3</v>
      </c>
      <c r="S419">
        <v>4.4131350019653799E-2</v>
      </c>
      <c r="T419" t="s">
        <v>2152</v>
      </c>
      <c r="U419">
        <v>2022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</row>
    <row r="420" spans="1:52" x14ac:dyDescent="0.35">
      <c r="A420">
        <v>0</v>
      </c>
      <c r="B420" t="s">
        <v>2121</v>
      </c>
      <c r="C420" t="s">
        <v>1461</v>
      </c>
      <c r="D420">
        <v>0</v>
      </c>
      <c r="E420">
        <v>0</v>
      </c>
      <c r="F420">
        <v>0</v>
      </c>
      <c r="G420">
        <v>0</v>
      </c>
      <c r="H420">
        <v>5</v>
      </c>
      <c r="I420">
        <v>28</v>
      </c>
      <c r="J420">
        <v>6.13480617860424E-2</v>
      </c>
      <c r="K420">
        <v>184</v>
      </c>
      <c r="L420">
        <v>18191.8804212994</v>
      </c>
      <c r="M420">
        <v>24.693412768460401</v>
      </c>
      <c r="N420">
        <v>76.096355933598701</v>
      </c>
      <c r="O420">
        <v>1.82042254136105</v>
      </c>
      <c r="P420">
        <v>24.693412768460401</v>
      </c>
      <c r="Q420">
        <v>0.3</v>
      </c>
      <c r="R420">
        <v>3</v>
      </c>
      <c r="S420">
        <v>0.32450190900084203</v>
      </c>
      <c r="T420" t="s">
        <v>2122</v>
      </c>
      <c r="U420">
        <v>2022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</row>
    <row r="421" spans="1:52" x14ac:dyDescent="0.35">
      <c r="A421">
        <v>0</v>
      </c>
      <c r="B421" t="s">
        <v>2121</v>
      </c>
      <c r="C421" t="s">
        <v>521</v>
      </c>
      <c r="D421" t="s">
        <v>521</v>
      </c>
      <c r="E421" t="s">
        <v>1709</v>
      </c>
      <c r="F421">
        <v>0</v>
      </c>
      <c r="G421">
        <v>0</v>
      </c>
      <c r="H421">
        <v>5</v>
      </c>
      <c r="I421">
        <v>30</v>
      </c>
      <c r="J421">
        <v>1.0490265004382899</v>
      </c>
      <c r="K421">
        <v>33546</v>
      </c>
      <c r="L421">
        <v>3354749.14720194</v>
      </c>
      <c r="M421">
        <v>13103.225464412701</v>
      </c>
      <c r="N421">
        <v>1033.36819150824</v>
      </c>
      <c r="O421">
        <v>71.541467198975596</v>
      </c>
      <c r="P421">
        <v>13103.225464412701</v>
      </c>
      <c r="Q421">
        <v>0.3</v>
      </c>
      <c r="R421">
        <v>3</v>
      </c>
      <c r="S421">
        <v>12.680113024659599</v>
      </c>
      <c r="T421" t="s">
        <v>2123</v>
      </c>
      <c r="U421">
        <v>2022</v>
      </c>
      <c r="W421">
        <v>4837.0617352990903</v>
      </c>
      <c r="X421">
        <v>2320.0072873620202</v>
      </c>
      <c r="Y421">
        <v>18.3134189496155</v>
      </c>
      <c r="Z421">
        <v>0</v>
      </c>
      <c r="AA421">
        <v>0</v>
      </c>
      <c r="AB421">
        <v>10122.063565779599</v>
      </c>
      <c r="AC421">
        <v>656.684187597765</v>
      </c>
      <c r="AE421">
        <v>353.56376966306499</v>
      </c>
      <c r="AF421">
        <v>134.36656018542001</v>
      </c>
      <c r="AG421">
        <v>685.45936644334301</v>
      </c>
      <c r="AH421">
        <v>207.557603161836</v>
      </c>
      <c r="AI421">
        <v>95.784653252279398</v>
      </c>
      <c r="AJ421">
        <v>177.24522557284999</v>
      </c>
      <c r="AK421">
        <v>163.43042200722601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259.62965718371697</v>
      </c>
      <c r="AZ421">
        <v>177.24522557284999</v>
      </c>
    </row>
    <row r="422" spans="1:52" x14ac:dyDescent="0.35">
      <c r="A422">
        <v>0</v>
      </c>
      <c r="B422" t="s">
        <v>2153</v>
      </c>
      <c r="C422" t="s">
        <v>1461</v>
      </c>
      <c r="D422">
        <v>0</v>
      </c>
      <c r="E422">
        <v>0</v>
      </c>
      <c r="F422">
        <v>0</v>
      </c>
      <c r="G422">
        <v>0</v>
      </c>
      <c r="H422">
        <v>5</v>
      </c>
      <c r="I422">
        <v>36</v>
      </c>
      <c r="J422">
        <v>9.4721113617862604E-2</v>
      </c>
      <c r="K422">
        <v>15187</v>
      </c>
      <c r="L422">
        <v>746507.07579539495</v>
      </c>
      <c r="M422">
        <v>308.81672159111599</v>
      </c>
      <c r="N422">
        <v>487.46341640355598</v>
      </c>
      <c r="O422">
        <v>2.5059062061243398</v>
      </c>
      <c r="P422">
        <v>308.81672159111599</v>
      </c>
      <c r="Q422">
        <v>0.3</v>
      </c>
      <c r="R422">
        <v>3</v>
      </c>
      <c r="S422">
        <v>0.63351773938140299</v>
      </c>
      <c r="T422" t="s">
        <v>2154</v>
      </c>
      <c r="U422">
        <v>2022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</row>
    <row r="423" spans="1:52" x14ac:dyDescent="0.35">
      <c r="A423">
        <v>0</v>
      </c>
      <c r="B423" t="s">
        <v>2155</v>
      </c>
      <c r="C423" t="s">
        <v>1461</v>
      </c>
      <c r="D423">
        <v>0</v>
      </c>
      <c r="E423">
        <v>0</v>
      </c>
      <c r="F423">
        <v>0</v>
      </c>
      <c r="G423">
        <v>0</v>
      </c>
      <c r="H423">
        <v>5</v>
      </c>
      <c r="I423">
        <v>19</v>
      </c>
      <c r="J423">
        <v>6.9994566505784006E-2</v>
      </c>
      <c r="K423">
        <v>25086</v>
      </c>
      <c r="L423">
        <v>1606667.78100461</v>
      </c>
      <c r="M423">
        <v>265.816436996454</v>
      </c>
      <c r="N423">
        <v>715.13511905565304</v>
      </c>
      <c r="O423">
        <v>1.67828658617141</v>
      </c>
      <c r="P423">
        <v>265.816436996454</v>
      </c>
      <c r="Q423">
        <v>0.3</v>
      </c>
      <c r="R423">
        <v>3</v>
      </c>
      <c r="S423">
        <v>0.37170099735483397</v>
      </c>
      <c r="T423" t="s">
        <v>2157</v>
      </c>
      <c r="U423">
        <v>2022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</row>
    <row r="424" spans="1:52" x14ac:dyDescent="0.35">
      <c r="A424">
        <v>0</v>
      </c>
      <c r="B424" t="s">
        <v>2155</v>
      </c>
      <c r="C424" t="s">
        <v>1461</v>
      </c>
      <c r="D424">
        <v>0</v>
      </c>
      <c r="E424">
        <v>0</v>
      </c>
      <c r="F424">
        <v>0</v>
      </c>
      <c r="G424">
        <v>0</v>
      </c>
      <c r="H424">
        <v>5</v>
      </c>
      <c r="I424">
        <v>12</v>
      </c>
      <c r="J424">
        <v>0.13588452557957301</v>
      </c>
      <c r="K424">
        <v>7402</v>
      </c>
      <c r="L424">
        <v>474151.545447807</v>
      </c>
      <c r="M424">
        <v>286.67890649279701</v>
      </c>
      <c r="N424">
        <v>388.49340337431698</v>
      </c>
      <c r="O424">
        <v>3.3321243390926298</v>
      </c>
      <c r="P424">
        <v>286.67890649279701</v>
      </c>
      <c r="Q424">
        <v>0.3</v>
      </c>
      <c r="R424">
        <v>3</v>
      </c>
      <c r="S424">
        <v>0.737924772989207</v>
      </c>
      <c r="T424" t="s">
        <v>2156</v>
      </c>
      <c r="U424">
        <v>2022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</row>
    <row r="425" spans="1:52" x14ac:dyDescent="0.35">
      <c r="A425">
        <v>0</v>
      </c>
      <c r="B425" t="s">
        <v>2158</v>
      </c>
      <c r="C425" t="s">
        <v>1461</v>
      </c>
      <c r="D425">
        <v>0</v>
      </c>
      <c r="E425">
        <v>0</v>
      </c>
      <c r="F425">
        <v>0</v>
      </c>
      <c r="G425">
        <v>0</v>
      </c>
      <c r="H425">
        <v>5</v>
      </c>
      <c r="I425">
        <v>30</v>
      </c>
      <c r="J425">
        <v>8.0130366518159898E-2</v>
      </c>
      <c r="K425">
        <v>832</v>
      </c>
      <c r="L425">
        <v>67476.119346223102</v>
      </c>
      <c r="M425">
        <v>9.0368246635639409</v>
      </c>
      <c r="N425">
        <v>146.55482206062001</v>
      </c>
      <c r="O425">
        <v>0.313295525883244</v>
      </c>
      <c r="P425">
        <v>9.0368246635639409</v>
      </c>
      <c r="Q425">
        <v>0.3</v>
      </c>
      <c r="R425">
        <v>3</v>
      </c>
      <c r="S425">
        <v>6.1661735427756603E-2</v>
      </c>
      <c r="T425" t="s">
        <v>2159</v>
      </c>
      <c r="U425">
        <v>2022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</row>
    <row r="426" spans="1:52" x14ac:dyDescent="0.35">
      <c r="A426">
        <v>0</v>
      </c>
      <c r="B426" t="s">
        <v>2158</v>
      </c>
      <c r="C426" t="s">
        <v>521</v>
      </c>
      <c r="D426" t="s">
        <v>521</v>
      </c>
      <c r="E426" t="s">
        <v>1461</v>
      </c>
      <c r="F426" t="s">
        <v>1681</v>
      </c>
      <c r="G426">
        <v>0</v>
      </c>
      <c r="H426">
        <v>5</v>
      </c>
      <c r="I426">
        <v>200</v>
      </c>
      <c r="J426">
        <v>0.372506705886467</v>
      </c>
      <c r="K426">
        <v>4804</v>
      </c>
      <c r="L426">
        <v>403928.03142808902</v>
      </c>
      <c r="M426">
        <v>1018.33333015528</v>
      </c>
      <c r="N426">
        <v>358.57256686801497</v>
      </c>
      <c r="O426">
        <v>14.692255059144999</v>
      </c>
      <c r="P426">
        <v>1018.33333015528</v>
      </c>
      <c r="Q426">
        <v>0.3</v>
      </c>
      <c r="R426">
        <v>3</v>
      </c>
      <c r="S426">
        <v>2.8399644151531498</v>
      </c>
      <c r="T426" t="s">
        <v>2161</v>
      </c>
      <c r="U426">
        <v>2022</v>
      </c>
      <c r="W426">
        <v>533.14947604938698</v>
      </c>
      <c r="X426">
        <v>0</v>
      </c>
      <c r="Y426">
        <v>0</v>
      </c>
      <c r="Z426">
        <v>9.6510709899796598</v>
      </c>
      <c r="AA426">
        <v>0</v>
      </c>
      <c r="AB426">
        <v>572.78803480663498</v>
      </c>
      <c r="AC426">
        <v>3.25477303170979</v>
      </c>
      <c r="AE426">
        <v>44.732382699820597</v>
      </c>
      <c r="AF426">
        <v>9.7632903421984505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27.2478365210095</v>
      </c>
      <c r="AZ426">
        <v>27.2478365210095</v>
      </c>
    </row>
    <row r="427" spans="1:52" x14ac:dyDescent="0.35">
      <c r="A427">
        <v>0</v>
      </c>
      <c r="B427" t="s">
        <v>2158</v>
      </c>
      <c r="C427" t="s">
        <v>521</v>
      </c>
      <c r="D427" t="s">
        <v>521</v>
      </c>
      <c r="E427" t="s">
        <v>1461</v>
      </c>
      <c r="F427" t="s">
        <v>1681</v>
      </c>
      <c r="G427">
        <v>0</v>
      </c>
      <c r="H427">
        <v>5</v>
      </c>
      <c r="I427">
        <v>230</v>
      </c>
      <c r="J427">
        <v>0.41099139836154702</v>
      </c>
      <c r="K427">
        <v>24959</v>
      </c>
      <c r="L427">
        <v>2026188.07981297</v>
      </c>
      <c r="M427">
        <v>5682.0524205992497</v>
      </c>
      <c r="N427">
        <v>803.09133793873104</v>
      </c>
      <c r="O427">
        <v>35.965959055239502</v>
      </c>
      <c r="P427">
        <v>5682.0524205992497</v>
      </c>
      <c r="Q427">
        <v>0.3</v>
      </c>
      <c r="R427">
        <v>3</v>
      </c>
      <c r="S427">
        <v>7.0752256339648696</v>
      </c>
      <c r="T427" t="s">
        <v>2162</v>
      </c>
      <c r="U427">
        <v>2022</v>
      </c>
      <c r="W427">
        <v>1522.9778730088999</v>
      </c>
      <c r="X427">
        <v>1542.97428378619</v>
      </c>
      <c r="Y427">
        <v>314.15265829967097</v>
      </c>
      <c r="Z427">
        <v>9.2263769743523696</v>
      </c>
      <c r="AA427">
        <v>311.95309570396103</v>
      </c>
      <c r="AB427">
        <v>4676.30348337534</v>
      </c>
      <c r="AC427">
        <v>436.11944828543</v>
      </c>
      <c r="AE427">
        <v>241.64647767903099</v>
      </c>
      <c r="AF427">
        <v>172.271568329655</v>
      </c>
      <c r="AG427">
        <v>369.88664550487999</v>
      </c>
      <c r="AH427">
        <v>169.683308572127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238.37200002142299</v>
      </c>
      <c r="AZ427">
        <v>206.95902300434301</v>
      </c>
    </row>
    <row r="428" spans="1:52" x14ac:dyDescent="0.35">
      <c r="A428">
        <v>0</v>
      </c>
      <c r="B428" t="s">
        <v>2158</v>
      </c>
      <c r="C428" t="s">
        <v>521</v>
      </c>
      <c r="D428" t="s">
        <v>521</v>
      </c>
      <c r="E428" t="s">
        <v>1461</v>
      </c>
      <c r="F428" t="s">
        <v>1681</v>
      </c>
      <c r="G428">
        <v>0</v>
      </c>
      <c r="H428">
        <v>5</v>
      </c>
      <c r="I428">
        <v>198</v>
      </c>
      <c r="J428">
        <v>0.69561137246186699</v>
      </c>
      <c r="K428">
        <v>1323</v>
      </c>
      <c r="L428">
        <v>107112.763260526</v>
      </c>
      <c r="M428">
        <v>653.56647869172696</v>
      </c>
      <c r="N428">
        <v>184.64845377714201</v>
      </c>
      <c r="O428">
        <v>17.968418209808799</v>
      </c>
      <c r="P428">
        <v>653.56647869172798</v>
      </c>
      <c r="Q428">
        <v>0.3</v>
      </c>
      <c r="R428">
        <v>3</v>
      </c>
      <c r="S428">
        <v>3.5395177447872701</v>
      </c>
      <c r="T428" t="s">
        <v>2160</v>
      </c>
      <c r="U428">
        <v>2022</v>
      </c>
      <c r="W428">
        <v>516.31404232268801</v>
      </c>
      <c r="X428">
        <v>0</v>
      </c>
      <c r="Y428">
        <v>0</v>
      </c>
      <c r="Z428">
        <v>0</v>
      </c>
      <c r="AA428">
        <v>0</v>
      </c>
      <c r="AB428">
        <v>522.79094465183903</v>
      </c>
      <c r="AC428">
        <v>15.0427394656554</v>
      </c>
      <c r="AE428">
        <v>162.38990530389799</v>
      </c>
      <c r="AF428">
        <v>81.404136884517101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121.89702109420701</v>
      </c>
      <c r="AZ428">
        <v>121.89702109420701</v>
      </c>
    </row>
    <row r="429" spans="1:52" x14ac:dyDescent="0.35">
      <c r="A429">
        <v>0</v>
      </c>
      <c r="B429" t="s">
        <v>2163</v>
      </c>
      <c r="C429" t="s">
        <v>1461</v>
      </c>
      <c r="D429">
        <v>0</v>
      </c>
      <c r="E429">
        <v>0</v>
      </c>
      <c r="F429">
        <v>0</v>
      </c>
      <c r="G429">
        <v>0</v>
      </c>
      <c r="H429">
        <v>5</v>
      </c>
      <c r="I429">
        <v>62</v>
      </c>
      <c r="J429">
        <v>7.7190023522791806E-2</v>
      </c>
      <c r="K429">
        <v>447</v>
      </c>
      <c r="L429">
        <v>28381.794292704901</v>
      </c>
      <c r="M429">
        <v>37.019150722357899</v>
      </c>
      <c r="N429">
        <v>95.048438761521396</v>
      </c>
      <c r="O429">
        <v>1.7509457464950899</v>
      </c>
      <c r="P429">
        <v>37.019150722357899</v>
      </c>
      <c r="Q429">
        <v>0.3</v>
      </c>
      <c r="R429">
        <v>3</v>
      </c>
      <c r="S429">
        <v>0.38947668372796501</v>
      </c>
      <c r="T429" t="s">
        <v>2165</v>
      </c>
      <c r="U429">
        <v>2022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</row>
    <row r="430" spans="1:52" x14ac:dyDescent="0.35">
      <c r="A430">
        <v>0</v>
      </c>
      <c r="B430" t="s">
        <v>2163</v>
      </c>
      <c r="C430" t="s">
        <v>521</v>
      </c>
      <c r="D430" t="s">
        <v>521</v>
      </c>
      <c r="E430" t="s">
        <v>1681</v>
      </c>
      <c r="F430" t="s">
        <v>1461</v>
      </c>
      <c r="G430">
        <v>0</v>
      </c>
      <c r="H430">
        <v>5</v>
      </c>
      <c r="I430">
        <v>75</v>
      </c>
      <c r="J430">
        <v>0.40743644411943097</v>
      </c>
      <c r="K430">
        <v>15814</v>
      </c>
      <c r="L430">
        <v>1012805.02466175</v>
      </c>
      <c r="M430">
        <v>2721.2478835617599</v>
      </c>
      <c r="N430">
        <v>567.79032408667695</v>
      </c>
      <c r="O430">
        <v>21.639500760352298</v>
      </c>
      <c r="P430">
        <v>2721.2478835617599</v>
      </c>
      <c r="Q430">
        <v>0.3</v>
      </c>
      <c r="R430">
        <v>3</v>
      </c>
      <c r="S430">
        <v>4.7926985862942404</v>
      </c>
      <c r="T430" t="s">
        <v>2166</v>
      </c>
      <c r="U430">
        <v>2022</v>
      </c>
      <c r="W430">
        <v>314.67003186349001</v>
      </c>
      <c r="X430">
        <v>495.27298108103099</v>
      </c>
      <c r="Y430">
        <v>727.15837237855203</v>
      </c>
      <c r="Z430">
        <v>5.5173058110648396</v>
      </c>
      <c r="AA430">
        <v>12.929349194745599</v>
      </c>
      <c r="AB430">
        <v>2374.7873560068101</v>
      </c>
      <c r="AC430">
        <v>172.35465942535899</v>
      </c>
      <c r="AE430">
        <v>513.67375327324305</v>
      </c>
      <c r="AF430">
        <v>134.017197353228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323.845475313235</v>
      </c>
      <c r="AZ430">
        <v>323.845475313235</v>
      </c>
    </row>
    <row r="431" spans="1:52" x14ac:dyDescent="0.35">
      <c r="A431">
        <v>0</v>
      </c>
      <c r="B431" t="s">
        <v>2163</v>
      </c>
      <c r="C431" t="s">
        <v>1706</v>
      </c>
      <c r="D431">
        <v>0</v>
      </c>
      <c r="E431">
        <v>0</v>
      </c>
      <c r="F431">
        <v>0</v>
      </c>
      <c r="G431">
        <v>0</v>
      </c>
      <c r="H431">
        <v>5</v>
      </c>
      <c r="I431">
        <v>45</v>
      </c>
      <c r="J431">
        <v>1.53933693007499</v>
      </c>
      <c r="K431">
        <v>13677</v>
      </c>
      <c r="L431">
        <v>877034.42291020497</v>
      </c>
      <c r="M431">
        <v>1856.1618986435201</v>
      </c>
      <c r="N431">
        <v>528.36419952132803</v>
      </c>
      <c r="O431">
        <v>15.8715897844321</v>
      </c>
      <c r="P431">
        <v>1856.1618986435201</v>
      </c>
      <c r="Q431">
        <v>0.3</v>
      </c>
      <c r="R431">
        <v>3</v>
      </c>
      <c r="S431">
        <v>3.5130349488574599</v>
      </c>
      <c r="T431" t="s">
        <v>2164</v>
      </c>
      <c r="U431">
        <v>2022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</row>
    <row r="432" spans="1:52" x14ac:dyDescent="0.35">
      <c r="A432">
        <v>0</v>
      </c>
      <c r="B432" t="s">
        <v>2167</v>
      </c>
      <c r="C432" t="s">
        <v>1461</v>
      </c>
      <c r="D432">
        <v>0</v>
      </c>
      <c r="E432">
        <v>0</v>
      </c>
      <c r="F432">
        <v>0</v>
      </c>
      <c r="G432">
        <v>0</v>
      </c>
      <c r="H432">
        <v>5</v>
      </c>
      <c r="I432">
        <v>33</v>
      </c>
      <c r="J432">
        <v>6.8791963346067297E-2</v>
      </c>
      <c r="K432">
        <v>16305</v>
      </c>
      <c r="L432">
        <v>588788.34627558396</v>
      </c>
      <c r="M432">
        <v>25.571835807560401</v>
      </c>
      <c r="N432">
        <v>432.917026102374</v>
      </c>
      <c r="O432">
        <v>0.200263363331806</v>
      </c>
      <c r="P432">
        <v>25.571835807560401</v>
      </c>
      <c r="Q432">
        <v>0.3</v>
      </c>
      <c r="R432">
        <v>3</v>
      </c>
      <c r="S432">
        <v>5.9068676595577699E-2</v>
      </c>
      <c r="T432" t="s">
        <v>2168</v>
      </c>
      <c r="U432">
        <v>2022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</row>
    <row r="433" spans="1:52" x14ac:dyDescent="0.35">
      <c r="A433">
        <v>0</v>
      </c>
      <c r="B433" t="s">
        <v>2167</v>
      </c>
      <c r="C433" t="s">
        <v>1461</v>
      </c>
      <c r="D433">
        <v>0</v>
      </c>
      <c r="E433">
        <v>0</v>
      </c>
      <c r="F433">
        <v>0</v>
      </c>
      <c r="G433">
        <v>0</v>
      </c>
      <c r="H433">
        <v>5</v>
      </c>
      <c r="I433">
        <v>44</v>
      </c>
      <c r="J433">
        <v>7.1680358282357401E-2</v>
      </c>
      <c r="K433">
        <v>8905</v>
      </c>
      <c r="L433">
        <v>321119.21025204798</v>
      </c>
      <c r="M433">
        <v>205.85287362039699</v>
      </c>
      <c r="N433">
        <v>319.71146252012602</v>
      </c>
      <c r="O433">
        <v>2.1814234229574501</v>
      </c>
      <c r="P433">
        <v>205.85287362039699</v>
      </c>
      <c r="Q433">
        <v>0.3</v>
      </c>
      <c r="R433">
        <v>3</v>
      </c>
      <c r="S433">
        <v>0.64387079524068702</v>
      </c>
      <c r="T433" t="s">
        <v>2169</v>
      </c>
      <c r="U433">
        <v>2022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</row>
    <row r="434" spans="1:52" x14ac:dyDescent="0.35">
      <c r="A434">
        <v>0</v>
      </c>
      <c r="B434" t="s">
        <v>2170</v>
      </c>
      <c r="C434" t="s">
        <v>521</v>
      </c>
      <c r="D434" t="s">
        <v>521</v>
      </c>
      <c r="E434" t="s">
        <v>1461</v>
      </c>
      <c r="F434" t="s">
        <v>1681</v>
      </c>
      <c r="G434">
        <v>0</v>
      </c>
      <c r="H434">
        <v>5</v>
      </c>
      <c r="I434">
        <v>14</v>
      </c>
      <c r="J434">
        <v>0.55439317558949497</v>
      </c>
      <c r="K434">
        <v>8428</v>
      </c>
      <c r="L434">
        <v>642867.89335100295</v>
      </c>
      <c r="M434">
        <v>1956.19331009907</v>
      </c>
      <c r="N434">
        <v>452.36180869274398</v>
      </c>
      <c r="O434">
        <v>21.308334506022401</v>
      </c>
      <c r="P434">
        <v>1956.19331009907</v>
      </c>
      <c r="Q434">
        <v>0.3</v>
      </c>
      <c r="R434">
        <v>3</v>
      </c>
      <c r="S434">
        <v>4.3243997890807098</v>
      </c>
      <c r="T434" t="s">
        <v>2171</v>
      </c>
      <c r="U434">
        <v>2022</v>
      </c>
      <c r="W434">
        <v>754.75818229232004</v>
      </c>
      <c r="X434">
        <v>178.36424990458801</v>
      </c>
      <c r="Y434">
        <v>119.30098592355399</v>
      </c>
      <c r="Z434">
        <v>0</v>
      </c>
      <c r="AA434">
        <v>107.82516648323301</v>
      </c>
      <c r="AB434">
        <v>1731.5866349160401</v>
      </c>
      <c r="AC434">
        <v>127.82726920092099</v>
      </c>
      <c r="AE434">
        <v>201.689758223289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201.689758223289</v>
      </c>
      <c r="AZ434">
        <v>201.689758223289</v>
      </c>
    </row>
    <row r="435" spans="1:52" x14ac:dyDescent="0.35">
      <c r="A435">
        <v>0</v>
      </c>
      <c r="B435" t="s">
        <v>2172</v>
      </c>
      <c r="C435" t="s">
        <v>521</v>
      </c>
      <c r="D435" t="s">
        <v>521</v>
      </c>
      <c r="E435" t="s">
        <v>1681</v>
      </c>
      <c r="F435" t="s">
        <v>1461</v>
      </c>
      <c r="G435" t="s">
        <v>2173</v>
      </c>
      <c r="H435">
        <v>5</v>
      </c>
      <c r="I435">
        <v>14</v>
      </c>
      <c r="J435">
        <v>0.83985500486008902</v>
      </c>
      <c r="K435">
        <v>17180</v>
      </c>
      <c r="L435">
        <v>438853.43291439599</v>
      </c>
      <c r="M435">
        <v>2101.9394111018701</v>
      </c>
      <c r="N435">
        <v>373.75310872599698</v>
      </c>
      <c r="O435">
        <v>16.0364639934213</v>
      </c>
      <c r="P435">
        <v>2101.9394111018701</v>
      </c>
      <c r="Q435">
        <v>0.3</v>
      </c>
      <c r="R435">
        <v>3</v>
      </c>
      <c r="S435">
        <v>5.6238713793356698</v>
      </c>
      <c r="T435" t="s">
        <v>2174</v>
      </c>
      <c r="U435">
        <v>2022</v>
      </c>
      <c r="W435">
        <v>225.57398258645799</v>
      </c>
      <c r="X435">
        <v>549.65159870237699</v>
      </c>
      <c r="Y435">
        <v>11.1506533200813</v>
      </c>
      <c r="Z435">
        <v>568.58794856148495</v>
      </c>
      <c r="AA435">
        <v>0</v>
      </c>
      <c r="AB435">
        <v>1691.2706237115899</v>
      </c>
      <c r="AC435">
        <v>375.284423161794</v>
      </c>
      <c r="AE435">
        <v>268.06598092717599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268.06598092717599</v>
      </c>
      <c r="AZ435">
        <v>268.06598092717599</v>
      </c>
    </row>
    <row r="436" spans="1:52" x14ac:dyDescent="0.35">
      <c r="A436">
        <v>0</v>
      </c>
      <c r="B436" t="s">
        <v>2175</v>
      </c>
      <c r="C436" t="s">
        <v>521</v>
      </c>
      <c r="D436" t="s">
        <v>521</v>
      </c>
      <c r="E436" t="s">
        <v>1710</v>
      </c>
      <c r="F436">
        <v>0</v>
      </c>
      <c r="G436">
        <v>0</v>
      </c>
      <c r="H436">
        <v>5</v>
      </c>
      <c r="I436">
        <v>38</v>
      </c>
      <c r="J436">
        <v>0.36224992161743502</v>
      </c>
      <c r="K436">
        <v>35920</v>
      </c>
      <c r="L436">
        <v>1762547.3542943101</v>
      </c>
      <c r="M436">
        <v>3170.2651537899201</v>
      </c>
      <c r="N436">
        <v>749.023529496214</v>
      </c>
      <c r="O436">
        <v>16.727360747806699</v>
      </c>
      <c r="P436">
        <v>3170.2651537899201</v>
      </c>
      <c r="Q436">
        <v>0.3</v>
      </c>
      <c r="R436">
        <v>3</v>
      </c>
      <c r="S436">
        <v>4.2325307936884302</v>
      </c>
      <c r="T436" t="s">
        <v>2176</v>
      </c>
      <c r="U436">
        <v>2022</v>
      </c>
      <c r="W436">
        <v>692.577722458636</v>
      </c>
      <c r="X436">
        <v>771.85481782101397</v>
      </c>
      <c r="Y436">
        <v>133.91250337583</v>
      </c>
      <c r="Z436">
        <v>0</v>
      </c>
      <c r="AA436">
        <v>0</v>
      </c>
      <c r="AB436">
        <v>2175.1612489634799</v>
      </c>
      <c r="AC436">
        <v>881.20671929263494</v>
      </c>
      <c r="AE436">
        <v>155.706098105086</v>
      </c>
      <c r="AF436">
        <v>66.132608545727194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110.91935332540599</v>
      </c>
      <c r="AZ436">
        <v>110.91935332540599</v>
      </c>
    </row>
    <row r="437" spans="1:52" x14ac:dyDescent="0.35">
      <c r="A437" t="s">
        <v>1935</v>
      </c>
      <c r="B437" t="s">
        <v>1936</v>
      </c>
      <c r="C437" t="s">
        <v>1461</v>
      </c>
      <c r="D437">
        <v>0</v>
      </c>
      <c r="E437">
        <v>0</v>
      </c>
      <c r="F437">
        <v>0</v>
      </c>
      <c r="G437">
        <v>0</v>
      </c>
      <c r="H437">
        <v>4</v>
      </c>
      <c r="I437">
        <v>82</v>
      </c>
      <c r="J437">
        <v>6.1466493918656599E-2</v>
      </c>
      <c r="K437">
        <v>10661</v>
      </c>
      <c r="L437">
        <v>524381.68345876399</v>
      </c>
      <c r="M437">
        <v>67.801336202910704</v>
      </c>
      <c r="N437">
        <v>408.55339183345899</v>
      </c>
      <c r="O437">
        <v>0.65665806288110995</v>
      </c>
      <c r="P437">
        <v>67.801336202910704</v>
      </c>
      <c r="Q437">
        <v>0.3</v>
      </c>
      <c r="R437">
        <v>3</v>
      </c>
      <c r="S437">
        <v>0.165954652581978</v>
      </c>
      <c r="T437" t="s">
        <v>1937</v>
      </c>
      <c r="U437">
        <v>2022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</row>
    <row r="438" spans="1:52" x14ac:dyDescent="0.35">
      <c r="A438" t="s">
        <v>1931</v>
      </c>
      <c r="B438" t="s">
        <v>1932</v>
      </c>
      <c r="C438" t="s">
        <v>521</v>
      </c>
      <c r="D438">
        <v>0</v>
      </c>
      <c r="E438">
        <v>0</v>
      </c>
      <c r="F438">
        <v>0</v>
      </c>
      <c r="G438">
        <v>0</v>
      </c>
      <c r="H438">
        <v>4</v>
      </c>
      <c r="I438">
        <v>65</v>
      </c>
      <c r="J438">
        <v>0.31835204248629501</v>
      </c>
      <c r="K438">
        <v>9044</v>
      </c>
      <c r="L438">
        <v>443754.905854129</v>
      </c>
      <c r="M438">
        <v>939.23042893252602</v>
      </c>
      <c r="N438">
        <v>375.83450290776398</v>
      </c>
      <c r="O438">
        <v>9.8762455119713994</v>
      </c>
      <c r="P438">
        <v>939.23042893252602</v>
      </c>
      <c r="Q438">
        <v>0.3</v>
      </c>
      <c r="R438">
        <v>3</v>
      </c>
      <c r="S438">
        <v>2.4990532313182201</v>
      </c>
      <c r="T438" t="s">
        <v>1934</v>
      </c>
      <c r="U438">
        <v>2022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</row>
    <row r="439" spans="1:52" x14ac:dyDescent="0.35">
      <c r="A439" t="s">
        <v>1931</v>
      </c>
      <c r="B439" t="s">
        <v>1932</v>
      </c>
      <c r="C439" t="s">
        <v>521</v>
      </c>
      <c r="D439" t="s">
        <v>521</v>
      </c>
      <c r="E439" t="s">
        <v>1681</v>
      </c>
      <c r="F439">
        <v>0</v>
      </c>
      <c r="G439">
        <v>0</v>
      </c>
      <c r="H439">
        <v>4</v>
      </c>
      <c r="I439">
        <v>59</v>
      </c>
      <c r="J439">
        <v>0.69447275413343901</v>
      </c>
      <c r="K439">
        <v>14357</v>
      </c>
      <c r="L439">
        <v>706197.59923924797</v>
      </c>
      <c r="M439">
        <v>2172.98756899509</v>
      </c>
      <c r="N439">
        <v>474.11989774434801</v>
      </c>
      <c r="O439">
        <v>18.135327036416601</v>
      </c>
      <c r="P439">
        <v>2172.98756899509</v>
      </c>
      <c r="Q439">
        <v>0.3</v>
      </c>
      <c r="R439">
        <v>3</v>
      </c>
      <c r="S439">
        <v>4.5832026441691296</v>
      </c>
      <c r="T439" t="s">
        <v>1933</v>
      </c>
      <c r="U439">
        <v>2022</v>
      </c>
      <c r="W439">
        <v>465.54484841902701</v>
      </c>
      <c r="X439">
        <v>521.25714825476803</v>
      </c>
      <c r="Y439">
        <v>17.857369469747201</v>
      </c>
      <c r="Z439">
        <v>0</v>
      </c>
      <c r="AA439">
        <v>0</v>
      </c>
      <c r="AB439">
        <v>1842.6833447135</v>
      </c>
      <c r="AC439">
        <v>29.6086990345568</v>
      </c>
      <c r="AE439">
        <v>62.4831963871504</v>
      </c>
      <c r="AF439">
        <v>343.00169029544401</v>
      </c>
      <c r="AG439">
        <v>63.537464374753398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156.34078368578199</v>
      </c>
      <c r="AZ439">
        <v>63.537464374753398</v>
      </c>
    </row>
    <row r="440" spans="1:52" x14ac:dyDescent="0.35">
      <c r="A440" t="s">
        <v>1938</v>
      </c>
      <c r="B440" t="s">
        <v>1939</v>
      </c>
      <c r="C440" t="s">
        <v>1461</v>
      </c>
      <c r="D440">
        <v>0</v>
      </c>
      <c r="E440">
        <v>0</v>
      </c>
      <c r="F440">
        <v>0</v>
      </c>
      <c r="G440">
        <v>0</v>
      </c>
      <c r="H440">
        <v>4</v>
      </c>
      <c r="I440">
        <v>39</v>
      </c>
      <c r="J440">
        <v>0.11246728222437</v>
      </c>
      <c r="K440">
        <v>13100</v>
      </c>
      <c r="L440">
        <v>643136.07056930696</v>
      </c>
      <c r="M440">
        <v>51.978601839834603</v>
      </c>
      <c r="N440">
        <v>452.45615193475498</v>
      </c>
      <c r="O440">
        <v>0.45413915287032403</v>
      </c>
      <c r="P440">
        <v>51.978601839834603</v>
      </c>
      <c r="Q440">
        <v>0.3</v>
      </c>
      <c r="R440">
        <v>3</v>
      </c>
      <c r="S440">
        <v>0.114880970493092</v>
      </c>
      <c r="T440" t="s">
        <v>1940</v>
      </c>
      <c r="U440">
        <v>2022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</row>
    <row r="441" spans="1:52" x14ac:dyDescent="0.35">
      <c r="A441" t="s">
        <v>1938</v>
      </c>
      <c r="B441" t="s">
        <v>1939</v>
      </c>
      <c r="C441" t="s">
        <v>1461</v>
      </c>
      <c r="D441">
        <v>0</v>
      </c>
      <c r="E441">
        <v>0</v>
      </c>
      <c r="F441">
        <v>0</v>
      </c>
      <c r="G441">
        <v>0</v>
      </c>
      <c r="H441">
        <v>4</v>
      </c>
      <c r="I441">
        <v>49</v>
      </c>
      <c r="J441">
        <v>0.25961984496225199</v>
      </c>
      <c r="K441">
        <v>19694</v>
      </c>
      <c r="L441">
        <v>967217.13040446304</v>
      </c>
      <c r="M441">
        <v>564.122846519684</v>
      </c>
      <c r="N441">
        <v>554.86464538124699</v>
      </c>
      <c r="O441">
        <v>4.0198210666412804</v>
      </c>
      <c r="P441">
        <v>564.12284651968298</v>
      </c>
      <c r="Q441">
        <v>0.3</v>
      </c>
      <c r="R441">
        <v>3</v>
      </c>
      <c r="S441">
        <v>1.0166855127921699</v>
      </c>
      <c r="T441" t="s">
        <v>1941</v>
      </c>
      <c r="U441">
        <v>2022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</row>
    <row r="442" spans="1:52" x14ac:dyDescent="0.35">
      <c r="A442">
        <v>56</v>
      </c>
      <c r="B442" t="s">
        <v>1943</v>
      </c>
      <c r="C442" t="s">
        <v>521</v>
      </c>
      <c r="D442" t="s">
        <v>1461</v>
      </c>
      <c r="E442" t="s">
        <v>1710</v>
      </c>
      <c r="F442" t="s">
        <v>1709</v>
      </c>
      <c r="G442" t="s">
        <v>1945</v>
      </c>
      <c r="H442">
        <v>4</v>
      </c>
      <c r="I442">
        <v>80</v>
      </c>
      <c r="J442">
        <v>0.66854631240932905</v>
      </c>
      <c r="K442">
        <v>28176</v>
      </c>
      <c r="L442">
        <v>1380180.69945958</v>
      </c>
      <c r="M442">
        <v>3827.8892643183999</v>
      </c>
      <c r="N442">
        <v>662.81608411236095</v>
      </c>
      <c r="O442">
        <v>22.804454939790599</v>
      </c>
      <c r="P442">
        <v>3827.8892643183999</v>
      </c>
      <c r="Q442">
        <v>0.3</v>
      </c>
      <c r="R442">
        <v>3</v>
      </c>
      <c r="S442">
        <v>5.7751906691351396</v>
      </c>
      <c r="T442" t="s">
        <v>1946</v>
      </c>
      <c r="U442">
        <v>2022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</row>
    <row r="443" spans="1:52" x14ac:dyDescent="0.35">
      <c r="A443" t="s">
        <v>1942</v>
      </c>
      <c r="B443" t="s">
        <v>1943</v>
      </c>
      <c r="C443" t="s">
        <v>521</v>
      </c>
      <c r="D443" t="s">
        <v>521</v>
      </c>
      <c r="E443" t="s">
        <v>1710</v>
      </c>
      <c r="F443" t="s">
        <v>1709</v>
      </c>
      <c r="G443">
        <v>0</v>
      </c>
      <c r="H443">
        <v>4</v>
      </c>
      <c r="I443">
        <v>55</v>
      </c>
      <c r="J443">
        <v>0.871666218135282</v>
      </c>
      <c r="K443">
        <v>26372</v>
      </c>
      <c r="L443">
        <v>1292449.9237474599</v>
      </c>
      <c r="M443">
        <v>3924.5367922523201</v>
      </c>
      <c r="N443">
        <v>641.40438736128306</v>
      </c>
      <c r="O443">
        <v>24.166673318067101</v>
      </c>
      <c r="P443">
        <v>3924.5367922523201</v>
      </c>
      <c r="Q443">
        <v>0.3</v>
      </c>
      <c r="R443">
        <v>3</v>
      </c>
      <c r="S443">
        <v>6.1186622193180398</v>
      </c>
      <c r="T443" t="s">
        <v>1944</v>
      </c>
      <c r="U443">
        <v>2022</v>
      </c>
      <c r="W443">
        <v>20.1484879873117</v>
      </c>
      <c r="X443">
        <v>857.04593087711305</v>
      </c>
      <c r="Y443">
        <v>527.04959209179594</v>
      </c>
      <c r="Z443">
        <v>0</v>
      </c>
      <c r="AA443">
        <v>970.39187400686296</v>
      </c>
      <c r="AB443">
        <v>2994.5410085475401</v>
      </c>
      <c r="AC443">
        <v>867.86464800615295</v>
      </c>
      <c r="AE443">
        <v>715.85593091687201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715.85593091687201</v>
      </c>
      <c r="AZ443">
        <v>715.85593091687201</v>
      </c>
    </row>
    <row r="444" spans="1:52" x14ac:dyDescent="0.35">
      <c r="A444" t="s">
        <v>1951</v>
      </c>
      <c r="B444" t="s">
        <v>1948</v>
      </c>
      <c r="C444" t="s">
        <v>1461</v>
      </c>
      <c r="D444">
        <v>0</v>
      </c>
      <c r="E444">
        <v>0</v>
      </c>
      <c r="F444">
        <v>0</v>
      </c>
      <c r="G444">
        <v>0</v>
      </c>
      <c r="H444">
        <v>4</v>
      </c>
      <c r="I444">
        <v>252</v>
      </c>
      <c r="J444">
        <v>6.9144959404093098E-2</v>
      </c>
      <c r="K444">
        <v>1502</v>
      </c>
      <c r="L444">
        <v>52588.498107490697</v>
      </c>
      <c r="M444">
        <v>2.6801622919691401</v>
      </c>
      <c r="N444">
        <v>129.38098332897201</v>
      </c>
      <c r="O444">
        <v>6.9155404567449896E-2</v>
      </c>
      <c r="P444">
        <v>2.6801622919691401</v>
      </c>
      <c r="Q444">
        <v>0.3</v>
      </c>
      <c r="R444">
        <v>3</v>
      </c>
      <c r="S444">
        <v>2.0715272237144599E-2</v>
      </c>
      <c r="T444" t="s">
        <v>1954</v>
      </c>
      <c r="U444">
        <v>2022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</row>
    <row r="445" spans="1:52" x14ac:dyDescent="0.35">
      <c r="A445" t="s">
        <v>1951</v>
      </c>
      <c r="B445" t="s">
        <v>1948</v>
      </c>
      <c r="C445" t="s">
        <v>521</v>
      </c>
      <c r="D445">
        <v>0</v>
      </c>
      <c r="E445">
        <v>0</v>
      </c>
      <c r="F445">
        <v>0</v>
      </c>
      <c r="G445">
        <v>0</v>
      </c>
      <c r="H445">
        <v>4</v>
      </c>
      <c r="I445">
        <v>265</v>
      </c>
      <c r="J445">
        <v>0.839484499071524</v>
      </c>
      <c r="K445">
        <v>12661</v>
      </c>
      <c r="L445">
        <v>444569.15496666101</v>
      </c>
      <c r="M445">
        <v>958.72359375920405</v>
      </c>
      <c r="N445">
        <v>376.179155613734</v>
      </c>
      <c r="O445">
        <v>8.5203887623050196</v>
      </c>
      <c r="P445">
        <v>958.72359375920405</v>
      </c>
      <c r="Q445">
        <v>0.3</v>
      </c>
      <c r="R445">
        <v>3</v>
      </c>
      <c r="S445">
        <v>2.5485824492190399</v>
      </c>
      <c r="T445" t="s">
        <v>1955</v>
      </c>
      <c r="U445">
        <v>2022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</row>
    <row r="446" spans="1:52" x14ac:dyDescent="0.35">
      <c r="A446" t="s">
        <v>1947</v>
      </c>
      <c r="B446" t="s">
        <v>1948</v>
      </c>
      <c r="C446" t="s">
        <v>521</v>
      </c>
      <c r="D446">
        <v>0</v>
      </c>
      <c r="E446">
        <v>0</v>
      </c>
      <c r="F446">
        <v>0</v>
      </c>
      <c r="G446">
        <v>0</v>
      </c>
      <c r="H446">
        <v>4</v>
      </c>
      <c r="I446">
        <v>565</v>
      </c>
      <c r="J446">
        <v>0.84558232754594698</v>
      </c>
      <c r="K446">
        <v>12236</v>
      </c>
      <c r="L446">
        <v>434414.63958753401</v>
      </c>
      <c r="M446">
        <v>904.99772120969806</v>
      </c>
      <c r="N446">
        <v>371.858137578943</v>
      </c>
      <c r="O446">
        <v>8.1814023558054991</v>
      </c>
      <c r="P446">
        <v>904.99772120969806</v>
      </c>
      <c r="Q446">
        <v>0.3</v>
      </c>
      <c r="R446">
        <v>3</v>
      </c>
      <c r="S446">
        <v>2.4337176728250798</v>
      </c>
      <c r="T446" t="s">
        <v>1950</v>
      </c>
      <c r="U446">
        <v>2022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</row>
    <row r="447" spans="1:52" x14ac:dyDescent="0.35">
      <c r="A447" t="s">
        <v>1951</v>
      </c>
      <c r="B447" t="s">
        <v>1948</v>
      </c>
      <c r="C447" t="s">
        <v>521</v>
      </c>
      <c r="D447">
        <v>0</v>
      </c>
      <c r="E447">
        <v>0</v>
      </c>
      <c r="F447">
        <v>0</v>
      </c>
      <c r="G447" t="s">
        <v>1952</v>
      </c>
      <c r="H447">
        <v>4</v>
      </c>
      <c r="I447">
        <v>244</v>
      </c>
      <c r="J447">
        <v>1.3399053580775799</v>
      </c>
      <c r="K447">
        <v>19668</v>
      </c>
      <c r="L447">
        <v>699085.37565575505</v>
      </c>
      <c r="M447">
        <v>1568.3966930669301</v>
      </c>
      <c r="N447">
        <v>471.726389295464</v>
      </c>
      <c r="O447">
        <v>11.183450456156701</v>
      </c>
      <c r="P447">
        <v>1568.3966930669301</v>
      </c>
      <c r="Q447">
        <v>0.3</v>
      </c>
      <c r="R447">
        <v>3</v>
      </c>
      <c r="S447">
        <v>3.3248016830463398</v>
      </c>
      <c r="T447" t="s">
        <v>1953</v>
      </c>
      <c r="U447">
        <v>2022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</row>
    <row r="448" spans="1:52" x14ac:dyDescent="0.35">
      <c r="A448" t="s">
        <v>1947</v>
      </c>
      <c r="B448" t="s">
        <v>1948</v>
      </c>
      <c r="C448" t="s">
        <v>521</v>
      </c>
      <c r="D448" t="s">
        <v>521</v>
      </c>
      <c r="E448" t="s">
        <v>1709</v>
      </c>
      <c r="F448">
        <v>0</v>
      </c>
      <c r="G448">
        <v>0</v>
      </c>
      <c r="H448">
        <v>4</v>
      </c>
      <c r="I448">
        <v>433</v>
      </c>
      <c r="J448">
        <v>1.3701403236337899</v>
      </c>
      <c r="K448">
        <v>12671</v>
      </c>
      <c r="L448">
        <v>461975.12991730799</v>
      </c>
      <c r="M448">
        <v>1461.5668576476</v>
      </c>
      <c r="N448">
        <v>383.47262095711602</v>
      </c>
      <c r="O448">
        <v>12.984141536801999</v>
      </c>
      <c r="P448">
        <v>1461.5668576476</v>
      </c>
      <c r="Q448">
        <v>0.3</v>
      </c>
      <c r="R448">
        <v>3</v>
      </c>
      <c r="S448">
        <v>3.8113982009971199</v>
      </c>
      <c r="T448" t="s">
        <v>1949</v>
      </c>
      <c r="U448">
        <v>2022</v>
      </c>
      <c r="W448">
        <v>234.00461628653201</v>
      </c>
      <c r="X448">
        <v>454.67468480058699</v>
      </c>
      <c r="Y448">
        <v>63.8667782231229</v>
      </c>
      <c r="Z448">
        <v>0</v>
      </c>
      <c r="AA448">
        <v>0</v>
      </c>
      <c r="AB448">
        <v>1260.1058103727401</v>
      </c>
      <c r="AC448">
        <v>91.436517522782097</v>
      </c>
      <c r="AE448">
        <v>132.05616993305901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132.05616993305901</v>
      </c>
      <c r="AZ448">
        <v>132.05616993305901</v>
      </c>
    </row>
    <row r="449" spans="1:52" x14ac:dyDescent="0.35">
      <c r="A449" t="s">
        <v>1956</v>
      </c>
      <c r="B449" t="s">
        <v>1957</v>
      </c>
      <c r="C449" t="s">
        <v>521</v>
      </c>
      <c r="D449" t="s">
        <v>521</v>
      </c>
      <c r="E449" t="s">
        <v>1461</v>
      </c>
      <c r="F449" t="s">
        <v>1681</v>
      </c>
      <c r="G449">
        <v>0</v>
      </c>
      <c r="H449">
        <v>4</v>
      </c>
      <c r="I449">
        <v>12</v>
      </c>
      <c r="J449">
        <v>0.75496529053237404</v>
      </c>
      <c r="K449">
        <v>8558</v>
      </c>
      <c r="L449">
        <v>419521.027017457</v>
      </c>
      <c r="M449">
        <v>1786.3535272526599</v>
      </c>
      <c r="N449">
        <v>365.42809191636297</v>
      </c>
      <c r="O449">
        <v>19.309955403797801</v>
      </c>
      <c r="P449">
        <v>1786.3535272526599</v>
      </c>
      <c r="Q449">
        <v>0.3</v>
      </c>
      <c r="R449">
        <v>3</v>
      </c>
      <c r="S449">
        <v>4.8883858870420704</v>
      </c>
      <c r="T449" t="s">
        <v>1958</v>
      </c>
      <c r="U449">
        <v>2022</v>
      </c>
      <c r="W449">
        <v>0</v>
      </c>
      <c r="X449">
        <v>0.25047193431964798</v>
      </c>
      <c r="Y449">
        <v>0.12523596715982399</v>
      </c>
      <c r="Z449">
        <v>0</v>
      </c>
      <c r="AA449">
        <v>327.71883491177402</v>
      </c>
      <c r="AB449">
        <v>581.45331894783305</v>
      </c>
      <c r="AC449">
        <v>1101.1868709320199</v>
      </c>
      <c r="AE449">
        <v>231.87072055439901</v>
      </c>
      <c r="AF449">
        <v>63.799059244369502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147.834889899384</v>
      </c>
      <c r="AZ449">
        <v>147.834889899384</v>
      </c>
    </row>
    <row r="450" spans="1:52" x14ac:dyDescent="0.35">
      <c r="A450" t="s">
        <v>1956</v>
      </c>
      <c r="B450" t="s">
        <v>1957</v>
      </c>
      <c r="C450" t="s">
        <v>521</v>
      </c>
      <c r="D450" t="s">
        <v>521</v>
      </c>
      <c r="E450" t="s">
        <v>1681</v>
      </c>
      <c r="F450" t="s">
        <v>1461</v>
      </c>
      <c r="G450">
        <v>0</v>
      </c>
      <c r="H450">
        <v>4</v>
      </c>
      <c r="I450">
        <v>43</v>
      </c>
      <c r="J450">
        <v>1.00624860419982</v>
      </c>
      <c r="K450">
        <v>38025</v>
      </c>
      <c r="L450">
        <v>1863942.59960315</v>
      </c>
      <c r="M450">
        <v>6442.7753599818197</v>
      </c>
      <c r="N450">
        <v>770.26706844626199</v>
      </c>
      <c r="O450">
        <v>33.039873640932299</v>
      </c>
      <c r="P450">
        <v>6442.7753599818097</v>
      </c>
      <c r="Q450">
        <v>0.3</v>
      </c>
      <c r="R450">
        <v>3</v>
      </c>
      <c r="S450">
        <v>8.3643396218117001</v>
      </c>
      <c r="T450" t="s">
        <v>1959</v>
      </c>
      <c r="U450">
        <v>2022</v>
      </c>
      <c r="W450">
        <v>707.90090071578095</v>
      </c>
      <c r="X450">
        <v>864.339724517077</v>
      </c>
      <c r="Y450">
        <v>575.32150574207799</v>
      </c>
      <c r="Z450">
        <v>115.245336705543</v>
      </c>
      <c r="AA450">
        <v>1003.07446187433</v>
      </c>
      <c r="AB450">
        <v>5025.9991964861401</v>
      </c>
      <c r="AC450">
        <v>1060.4998783700601</v>
      </c>
      <c r="AE450">
        <v>86.6164121468383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86.6164121468383</v>
      </c>
      <c r="AZ450">
        <v>86.6164121468383</v>
      </c>
    </row>
    <row r="451" spans="1:52" x14ac:dyDescent="0.35">
      <c r="A451" t="s">
        <v>1960</v>
      </c>
      <c r="B451" t="s">
        <v>1961</v>
      </c>
      <c r="C451" t="s">
        <v>521</v>
      </c>
      <c r="D451" t="s">
        <v>521</v>
      </c>
      <c r="E451" t="s">
        <v>1710</v>
      </c>
      <c r="F451" t="s">
        <v>1709</v>
      </c>
      <c r="G451">
        <v>0</v>
      </c>
      <c r="H451">
        <v>4</v>
      </c>
      <c r="I451">
        <v>108</v>
      </c>
      <c r="J451">
        <v>0.766244909079562</v>
      </c>
      <c r="K451">
        <v>19852</v>
      </c>
      <c r="L451">
        <v>1651323.35368519</v>
      </c>
      <c r="M451">
        <v>6517.4383423174104</v>
      </c>
      <c r="N451">
        <v>725.00520602556196</v>
      </c>
      <c r="O451">
        <v>46.256716132056198</v>
      </c>
      <c r="P451">
        <v>6517.4383423174004</v>
      </c>
      <c r="Q451">
        <v>0.3</v>
      </c>
      <c r="R451">
        <v>3</v>
      </c>
      <c r="S451">
        <v>8.9895055761677103</v>
      </c>
      <c r="T451" t="s">
        <v>1962</v>
      </c>
      <c r="U451">
        <v>2022</v>
      </c>
      <c r="W451">
        <v>274.916847192234</v>
      </c>
      <c r="X451">
        <v>2986.3636130843302</v>
      </c>
      <c r="Y451">
        <v>836.83625484670597</v>
      </c>
      <c r="Z451">
        <v>9.4427477069806205</v>
      </c>
      <c r="AA451">
        <v>246.85483261915601</v>
      </c>
      <c r="AB451">
        <v>5541.5810007042201</v>
      </c>
      <c r="AC451">
        <v>777.918465528718</v>
      </c>
      <c r="AE451">
        <v>300.45885262038797</v>
      </c>
      <c r="AF451">
        <v>376.22217695092701</v>
      </c>
      <c r="AG451">
        <v>155.550267132404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277.410432234572</v>
      </c>
      <c r="AZ451">
        <v>300.45885262038797</v>
      </c>
    </row>
    <row r="452" spans="1:52" x14ac:dyDescent="0.35">
      <c r="A452" t="s">
        <v>1963</v>
      </c>
      <c r="B452" t="s">
        <v>1964</v>
      </c>
      <c r="C452" t="s">
        <v>1461</v>
      </c>
      <c r="D452">
        <v>0</v>
      </c>
      <c r="E452">
        <v>0</v>
      </c>
      <c r="F452">
        <v>0</v>
      </c>
      <c r="G452">
        <v>0</v>
      </c>
      <c r="H452">
        <v>4</v>
      </c>
      <c r="I452">
        <v>37</v>
      </c>
      <c r="J452">
        <v>9.8033899698505303E-2</v>
      </c>
      <c r="K452">
        <v>3731</v>
      </c>
      <c r="L452">
        <v>564901.08905983402</v>
      </c>
      <c r="M452">
        <v>192.42387700949999</v>
      </c>
      <c r="N452">
        <v>424.04433891249499</v>
      </c>
      <c r="O452">
        <v>3.15025954538052</v>
      </c>
      <c r="P452">
        <v>192.42387700949999</v>
      </c>
      <c r="Q452">
        <v>0.3</v>
      </c>
      <c r="R452">
        <v>3</v>
      </c>
      <c r="S452">
        <v>0.45378244525794198</v>
      </c>
      <c r="T452" t="s">
        <v>1965</v>
      </c>
      <c r="U452">
        <v>2022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</row>
    <row r="453" spans="1:52" x14ac:dyDescent="0.35">
      <c r="A453" t="s">
        <v>1963</v>
      </c>
      <c r="B453" t="s">
        <v>1964</v>
      </c>
      <c r="C453" t="s">
        <v>1461</v>
      </c>
      <c r="D453">
        <v>0</v>
      </c>
      <c r="E453">
        <v>0</v>
      </c>
      <c r="F453">
        <v>0</v>
      </c>
      <c r="G453">
        <v>0</v>
      </c>
      <c r="H453">
        <v>4</v>
      </c>
      <c r="I453">
        <v>40</v>
      </c>
      <c r="J453">
        <v>0.12600776303480901</v>
      </c>
      <c r="K453">
        <v>10794</v>
      </c>
      <c r="L453">
        <v>1634546.9659916901</v>
      </c>
      <c r="M453">
        <v>635.68111579722404</v>
      </c>
      <c r="N453">
        <v>721.31301021600598</v>
      </c>
      <c r="O453">
        <v>6.1185442204754903</v>
      </c>
      <c r="P453">
        <v>635.68111579722404</v>
      </c>
      <c r="Q453">
        <v>0.3</v>
      </c>
      <c r="R453">
        <v>3</v>
      </c>
      <c r="S453">
        <v>0.88128330807018396</v>
      </c>
      <c r="T453" t="s">
        <v>1966</v>
      </c>
      <c r="U453">
        <v>2022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</row>
    <row r="454" spans="1:52" x14ac:dyDescent="0.35">
      <c r="A454" t="s">
        <v>1967</v>
      </c>
      <c r="B454" t="s">
        <v>1968</v>
      </c>
      <c r="C454" t="s">
        <v>1461</v>
      </c>
      <c r="D454">
        <v>0</v>
      </c>
      <c r="E454">
        <v>0</v>
      </c>
      <c r="F454">
        <v>0</v>
      </c>
      <c r="G454">
        <v>0</v>
      </c>
      <c r="H454">
        <v>4</v>
      </c>
      <c r="I454">
        <v>46</v>
      </c>
      <c r="J454">
        <v>8.9194217349647595E-2</v>
      </c>
      <c r="K454">
        <v>9311</v>
      </c>
      <c r="L454">
        <v>456515.81843673502</v>
      </c>
      <c r="M454">
        <v>14.8239019725033</v>
      </c>
      <c r="N454">
        <v>381.200076347969</v>
      </c>
      <c r="O454">
        <v>0.15362587556617499</v>
      </c>
      <c r="P454">
        <v>14.8239019725033</v>
      </c>
      <c r="Q454">
        <v>0.3</v>
      </c>
      <c r="R454">
        <v>3</v>
      </c>
      <c r="S454">
        <v>3.8887458036529002E-2</v>
      </c>
      <c r="T454" t="s">
        <v>1971</v>
      </c>
      <c r="U454">
        <v>2022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</row>
    <row r="455" spans="1:52" x14ac:dyDescent="0.35">
      <c r="A455" t="s">
        <v>1967</v>
      </c>
      <c r="B455" t="s">
        <v>1968</v>
      </c>
      <c r="C455" t="s">
        <v>1461</v>
      </c>
      <c r="D455">
        <v>0</v>
      </c>
      <c r="E455">
        <v>0</v>
      </c>
      <c r="F455">
        <v>0</v>
      </c>
      <c r="G455">
        <v>0</v>
      </c>
      <c r="H455">
        <v>4</v>
      </c>
      <c r="I455">
        <v>26</v>
      </c>
      <c r="J455">
        <v>0.12823916074501601</v>
      </c>
      <c r="K455">
        <v>10996</v>
      </c>
      <c r="L455">
        <v>539804.46992548299</v>
      </c>
      <c r="M455">
        <v>619.75599203241597</v>
      </c>
      <c r="N455">
        <v>414.51791201766201</v>
      </c>
      <c r="O455">
        <v>5.9102162111099297</v>
      </c>
      <c r="P455">
        <v>619.75599203241597</v>
      </c>
      <c r="Q455">
        <v>0.3</v>
      </c>
      <c r="R455">
        <v>3</v>
      </c>
      <c r="S455">
        <v>1.49512475592613</v>
      </c>
      <c r="T455" t="s">
        <v>1969</v>
      </c>
      <c r="U455">
        <v>2022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</row>
    <row r="456" spans="1:52" x14ac:dyDescent="0.35">
      <c r="A456" t="s">
        <v>1967</v>
      </c>
      <c r="B456" t="s">
        <v>1968</v>
      </c>
      <c r="C456" t="s">
        <v>1461</v>
      </c>
      <c r="D456">
        <v>0</v>
      </c>
      <c r="E456">
        <v>0</v>
      </c>
      <c r="F456">
        <v>0</v>
      </c>
      <c r="G456">
        <v>0</v>
      </c>
      <c r="H456">
        <v>4</v>
      </c>
      <c r="I456">
        <v>40</v>
      </c>
      <c r="J456">
        <v>0.144973872631492</v>
      </c>
      <c r="K456">
        <v>6190</v>
      </c>
      <c r="L456">
        <v>303863.86603441299</v>
      </c>
      <c r="M456">
        <v>332.83073538450799</v>
      </c>
      <c r="N456">
        <v>311.003010616908</v>
      </c>
      <c r="O456">
        <v>4.2303675298078396</v>
      </c>
      <c r="P456">
        <v>332.83073538450901</v>
      </c>
      <c r="Q456">
        <v>0.3</v>
      </c>
      <c r="R456">
        <v>3</v>
      </c>
      <c r="S456">
        <v>1.07018493076418</v>
      </c>
      <c r="T456" t="s">
        <v>1970</v>
      </c>
      <c r="U456">
        <v>2022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</row>
    <row r="457" spans="1:52" x14ac:dyDescent="0.35">
      <c r="A457" t="s">
        <v>1972</v>
      </c>
      <c r="B457" t="s">
        <v>1973</v>
      </c>
      <c r="C457" t="s">
        <v>521</v>
      </c>
      <c r="D457" t="s">
        <v>521</v>
      </c>
      <c r="E457" t="s">
        <v>1461</v>
      </c>
      <c r="F457" t="s">
        <v>1681</v>
      </c>
      <c r="G457">
        <v>0</v>
      </c>
      <c r="H457">
        <v>4</v>
      </c>
      <c r="I457">
        <v>107</v>
      </c>
      <c r="J457">
        <v>1.60000583507415</v>
      </c>
      <c r="K457">
        <v>30583</v>
      </c>
      <c r="L457">
        <v>1763949.0577239201</v>
      </c>
      <c r="M457">
        <v>7288.2045556346602</v>
      </c>
      <c r="N457">
        <v>749.32130878422595</v>
      </c>
      <c r="O457">
        <v>41.675470445215801</v>
      </c>
      <c r="P457">
        <v>7288.2045556346602</v>
      </c>
      <c r="Q457">
        <v>0.3</v>
      </c>
      <c r="R457">
        <v>3</v>
      </c>
      <c r="S457">
        <v>9.7264077108120297</v>
      </c>
      <c r="T457" t="s">
        <v>1974</v>
      </c>
      <c r="U457">
        <v>2022</v>
      </c>
      <c r="W457">
        <v>816.42484146844504</v>
      </c>
      <c r="X457">
        <v>2080.0543079188101</v>
      </c>
      <c r="Y457">
        <v>1562.8907212229001</v>
      </c>
      <c r="Z457">
        <v>340.36738043462202</v>
      </c>
      <c r="AA457">
        <v>5.4816953152741901</v>
      </c>
      <c r="AB457">
        <v>5665.3817891210001</v>
      </c>
      <c r="AC457">
        <v>453.91339449332202</v>
      </c>
      <c r="AE457">
        <v>192.39519555857899</v>
      </c>
      <c r="AF457">
        <v>307.68288839226898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250.039041975423</v>
      </c>
      <c r="AZ457">
        <v>250.039041975423</v>
      </c>
    </row>
    <row r="458" spans="1:52" x14ac:dyDescent="0.35">
      <c r="A458" t="s">
        <v>1975</v>
      </c>
      <c r="B458" t="s">
        <v>1976</v>
      </c>
      <c r="C458" t="s">
        <v>521</v>
      </c>
      <c r="D458">
        <v>0</v>
      </c>
      <c r="E458">
        <v>0</v>
      </c>
      <c r="F458">
        <v>0</v>
      </c>
      <c r="G458" t="s">
        <v>1952</v>
      </c>
      <c r="H458">
        <v>4</v>
      </c>
      <c r="I458">
        <v>250</v>
      </c>
      <c r="J458">
        <v>1.1325818091545601</v>
      </c>
      <c r="K458">
        <v>24376</v>
      </c>
      <c r="L458">
        <v>4167022.0731603899</v>
      </c>
      <c r="M458">
        <v>3706.78460267217</v>
      </c>
      <c r="N458">
        <v>1151.6962802028199</v>
      </c>
      <c r="O458">
        <v>23.741935990083999</v>
      </c>
      <c r="P458">
        <v>3706.78460267217</v>
      </c>
      <c r="Q458">
        <v>0.3</v>
      </c>
      <c r="R458">
        <v>3</v>
      </c>
      <c r="S458">
        <v>3.2185435226198398</v>
      </c>
      <c r="T458" t="s">
        <v>1977</v>
      </c>
      <c r="U458">
        <v>2022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</row>
    <row r="459" spans="1:52" x14ac:dyDescent="0.35">
      <c r="A459" t="s">
        <v>1978</v>
      </c>
      <c r="B459" t="s">
        <v>1979</v>
      </c>
      <c r="C459" t="s">
        <v>1461</v>
      </c>
      <c r="D459">
        <v>0</v>
      </c>
      <c r="E459">
        <v>0</v>
      </c>
      <c r="F459">
        <v>0</v>
      </c>
      <c r="G459">
        <v>0</v>
      </c>
      <c r="H459">
        <v>4</v>
      </c>
      <c r="I459">
        <v>23</v>
      </c>
      <c r="J459">
        <v>0.10992166450539199</v>
      </c>
      <c r="K459">
        <v>1986</v>
      </c>
      <c r="L459">
        <v>97533.115047637097</v>
      </c>
      <c r="M459">
        <v>103.611791265037</v>
      </c>
      <c r="N459">
        <v>176.19805546589799</v>
      </c>
      <c r="O459">
        <v>2.32498181230903</v>
      </c>
      <c r="P459">
        <v>103.611791265037</v>
      </c>
      <c r="Q459">
        <v>0.3</v>
      </c>
      <c r="R459">
        <v>3</v>
      </c>
      <c r="S459">
        <v>0.58804162731007104</v>
      </c>
      <c r="T459" t="s">
        <v>1980</v>
      </c>
      <c r="U459">
        <v>2022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</row>
    <row r="460" spans="1:52" x14ac:dyDescent="0.35">
      <c r="A460" t="s">
        <v>1978</v>
      </c>
      <c r="B460" t="s">
        <v>1979</v>
      </c>
      <c r="C460" t="s">
        <v>1461</v>
      </c>
      <c r="D460">
        <v>0</v>
      </c>
      <c r="E460">
        <v>0</v>
      </c>
      <c r="F460">
        <v>0</v>
      </c>
      <c r="G460">
        <v>0</v>
      </c>
      <c r="H460">
        <v>4</v>
      </c>
      <c r="I460">
        <v>357</v>
      </c>
      <c r="J460">
        <v>0.17906239655455</v>
      </c>
      <c r="K460">
        <v>5941</v>
      </c>
      <c r="L460">
        <v>299124.09685767902</v>
      </c>
      <c r="M460">
        <v>59.215894707613799</v>
      </c>
      <c r="N460">
        <v>308.56791347383597</v>
      </c>
      <c r="O460">
        <v>0.76826052611800499</v>
      </c>
      <c r="P460">
        <v>59.215894707613799</v>
      </c>
      <c r="Q460">
        <v>0.3</v>
      </c>
      <c r="R460">
        <v>3</v>
      </c>
      <c r="S460">
        <v>0.191905548574267</v>
      </c>
      <c r="T460" t="s">
        <v>1982</v>
      </c>
      <c r="U460">
        <v>2022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</row>
    <row r="461" spans="1:52" x14ac:dyDescent="0.35">
      <c r="A461" t="s">
        <v>1978</v>
      </c>
      <c r="B461" t="s">
        <v>1979</v>
      </c>
      <c r="C461" t="s">
        <v>1461</v>
      </c>
      <c r="D461">
        <v>0</v>
      </c>
      <c r="E461">
        <v>0</v>
      </c>
      <c r="F461">
        <v>0</v>
      </c>
      <c r="G461">
        <v>0</v>
      </c>
      <c r="H461">
        <v>4</v>
      </c>
      <c r="I461">
        <v>302</v>
      </c>
      <c r="J461">
        <v>0.23475348023839801</v>
      </c>
      <c r="K461">
        <v>11544</v>
      </c>
      <c r="L461">
        <v>576219.69630345795</v>
      </c>
      <c r="M461">
        <v>577.32368216615396</v>
      </c>
      <c r="N461">
        <v>428.27143956515698</v>
      </c>
      <c r="O461">
        <v>5.3733015494892404</v>
      </c>
      <c r="P461">
        <v>577.32368216615498</v>
      </c>
      <c r="Q461">
        <v>0.3</v>
      </c>
      <c r="R461">
        <v>3</v>
      </c>
      <c r="S461">
        <v>1.34803217966702</v>
      </c>
      <c r="T461" t="s">
        <v>1981</v>
      </c>
      <c r="U461">
        <v>2022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</row>
    <row r="462" spans="1:52" x14ac:dyDescent="0.35">
      <c r="A462" t="s">
        <v>1983</v>
      </c>
      <c r="B462" t="s">
        <v>1984</v>
      </c>
      <c r="C462" t="s">
        <v>1461</v>
      </c>
      <c r="D462">
        <v>0</v>
      </c>
      <c r="E462">
        <v>0</v>
      </c>
      <c r="F462">
        <v>0</v>
      </c>
      <c r="G462">
        <v>0</v>
      </c>
      <c r="H462">
        <v>4</v>
      </c>
      <c r="I462">
        <v>91</v>
      </c>
      <c r="J462">
        <v>0.160145731086308</v>
      </c>
      <c r="K462">
        <v>15152</v>
      </c>
      <c r="L462">
        <v>401878.99687679601</v>
      </c>
      <c r="M462">
        <v>403.01928574323398</v>
      </c>
      <c r="N462">
        <v>357.661932214638</v>
      </c>
      <c r="O462">
        <v>3.2740917701377401</v>
      </c>
      <c r="P462">
        <v>403.01928574323398</v>
      </c>
      <c r="Q462">
        <v>0.3</v>
      </c>
      <c r="R462">
        <v>3</v>
      </c>
      <c r="S462">
        <v>1.1268162738140499</v>
      </c>
      <c r="T462" t="s">
        <v>1985</v>
      </c>
      <c r="U462">
        <v>2022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</row>
    <row r="463" spans="1:52" x14ac:dyDescent="0.35">
      <c r="A463" t="s">
        <v>1983</v>
      </c>
      <c r="B463" t="s">
        <v>1984</v>
      </c>
      <c r="C463" t="s">
        <v>1706</v>
      </c>
      <c r="D463">
        <v>0</v>
      </c>
      <c r="E463">
        <v>0</v>
      </c>
      <c r="F463">
        <v>0</v>
      </c>
      <c r="G463">
        <v>0</v>
      </c>
      <c r="H463">
        <v>4</v>
      </c>
      <c r="I463">
        <v>95</v>
      </c>
      <c r="J463">
        <v>0.69480227703603903</v>
      </c>
      <c r="K463">
        <v>3193</v>
      </c>
      <c r="L463">
        <v>84343.456642426201</v>
      </c>
      <c r="M463">
        <v>344.98754323444803</v>
      </c>
      <c r="N463">
        <v>163.85162826227301</v>
      </c>
      <c r="O463">
        <v>6.10525706188636</v>
      </c>
      <c r="P463">
        <v>344.98754323444803</v>
      </c>
      <c r="Q463">
        <v>0.3</v>
      </c>
      <c r="R463">
        <v>3</v>
      </c>
      <c r="S463">
        <v>2.1054874272121098</v>
      </c>
      <c r="T463" t="s">
        <v>1986</v>
      </c>
      <c r="U463">
        <v>2022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</row>
    <row r="464" spans="1:52" x14ac:dyDescent="0.35">
      <c r="A464" t="s">
        <v>1987</v>
      </c>
      <c r="B464" t="s">
        <v>1988</v>
      </c>
      <c r="C464" t="s">
        <v>1461</v>
      </c>
      <c r="D464">
        <v>0</v>
      </c>
      <c r="E464">
        <v>0</v>
      </c>
      <c r="F464">
        <v>0</v>
      </c>
      <c r="G464" t="s">
        <v>1991</v>
      </c>
      <c r="H464">
        <v>4</v>
      </c>
      <c r="I464">
        <v>140</v>
      </c>
      <c r="J464">
        <v>0.30341108534338301</v>
      </c>
      <c r="K464">
        <v>25799</v>
      </c>
      <c r="L464">
        <v>1268898.459205</v>
      </c>
      <c r="M464">
        <v>1202.1205961371199</v>
      </c>
      <c r="N464">
        <v>635.53357435176497</v>
      </c>
      <c r="O464">
        <v>7.4842209757065197</v>
      </c>
      <c r="P464">
        <v>1202.1205961371199</v>
      </c>
      <c r="Q464">
        <v>0.3</v>
      </c>
      <c r="R464">
        <v>3</v>
      </c>
      <c r="S464">
        <v>1.8915139099665499</v>
      </c>
      <c r="T464" t="s">
        <v>1992</v>
      </c>
      <c r="U464">
        <v>2022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</row>
    <row r="465" spans="1:52" x14ac:dyDescent="0.35">
      <c r="A465" t="s">
        <v>1987</v>
      </c>
      <c r="B465" t="s">
        <v>1988</v>
      </c>
      <c r="C465" t="s">
        <v>1706</v>
      </c>
      <c r="D465">
        <v>0</v>
      </c>
      <c r="E465">
        <v>0</v>
      </c>
      <c r="F465">
        <v>0</v>
      </c>
      <c r="G465" t="s">
        <v>1989</v>
      </c>
      <c r="H465">
        <v>4</v>
      </c>
      <c r="I465">
        <v>104</v>
      </c>
      <c r="J465">
        <v>1.19922505099946</v>
      </c>
      <c r="K465">
        <v>12788</v>
      </c>
      <c r="L465">
        <v>629085.71545551799</v>
      </c>
      <c r="M465">
        <v>1321.7707655454101</v>
      </c>
      <c r="N465">
        <v>447.48653888859502</v>
      </c>
      <c r="O465">
        <v>11.6883936128747</v>
      </c>
      <c r="P465">
        <v>1321.7707655454101</v>
      </c>
      <c r="Q465">
        <v>0.3</v>
      </c>
      <c r="R465">
        <v>3</v>
      </c>
      <c r="S465">
        <v>2.9537665397225998</v>
      </c>
      <c r="T465" t="s">
        <v>1990</v>
      </c>
      <c r="U465">
        <v>2022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</row>
    <row r="466" spans="1:52" x14ac:dyDescent="0.35">
      <c r="A466" t="s">
        <v>1993</v>
      </c>
      <c r="B466" t="s">
        <v>1994</v>
      </c>
      <c r="C466" t="s">
        <v>1706</v>
      </c>
      <c r="D466">
        <v>0</v>
      </c>
      <c r="E466">
        <v>0</v>
      </c>
      <c r="F466">
        <v>0</v>
      </c>
      <c r="G466">
        <v>0</v>
      </c>
      <c r="H466">
        <v>4</v>
      </c>
      <c r="I466">
        <v>361</v>
      </c>
      <c r="J466">
        <v>1.3907757410845101</v>
      </c>
      <c r="K466">
        <v>31739</v>
      </c>
      <c r="L466">
        <v>1157610.7678445</v>
      </c>
      <c r="M466">
        <v>2592.4726069451499</v>
      </c>
      <c r="N466">
        <v>607.02467145719504</v>
      </c>
      <c r="O466">
        <v>14.5518281238959</v>
      </c>
      <c r="P466">
        <v>2592.4726069451499</v>
      </c>
      <c r="Q466">
        <v>0.3</v>
      </c>
      <c r="R466">
        <v>3</v>
      </c>
      <c r="S466">
        <v>4.2707862280486504</v>
      </c>
      <c r="T466" t="s">
        <v>1995</v>
      </c>
      <c r="U466">
        <v>2022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</row>
    <row r="467" spans="1:52" x14ac:dyDescent="0.35">
      <c r="A467" t="s">
        <v>1996</v>
      </c>
      <c r="B467" t="s">
        <v>1997</v>
      </c>
      <c r="C467" t="s">
        <v>1461</v>
      </c>
      <c r="D467">
        <v>0</v>
      </c>
      <c r="E467">
        <v>0</v>
      </c>
      <c r="F467">
        <v>0</v>
      </c>
      <c r="G467" t="s">
        <v>1998</v>
      </c>
      <c r="H467">
        <v>4</v>
      </c>
      <c r="I467">
        <v>64</v>
      </c>
      <c r="J467">
        <v>0.31606161597894999</v>
      </c>
      <c r="K467">
        <v>27298</v>
      </c>
      <c r="L467">
        <v>1340674.56883674</v>
      </c>
      <c r="M467">
        <v>1790.6585116313499</v>
      </c>
      <c r="N467">
        <v>653.26102701441505</v>
      </c>
      <c r="O467">
        <v>10.8379553304423</v>
      </c>
      <c r="P467">
        <v>1790.6585116313499</v>
      </c>
      <c r="Q467">
        <v>0.3</v>
      </c>
      <c r="R467">
        <v>3</v>
      </c>
      <c r="S467">
        <v>2.7411072107196701</v>
      </c>
      <c r="T467" t="s">
        <v>1999</v>
      </c>
      <c r="U467">
        <v>2022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</row>
    <row r="468" spans="1:52" x14ac:dyDescent="0.35">
      <c r="A468" t="s">
        <v>2000</v>
      </c>
      <c r="B468" t="s">
        <v>2001</v>
      </c>
      <c r="C468" t="s">
        <v>1461</v>
      </c>
      <c r="D468">
        <v>0</v>
      </c>
      <c r="E468">
        <v>0</v>
      </c>
      <c r="F468">
        <v>0</v>
      </c>
      <c r="G468">
        <v>0</v>
      </c>
      <c r="H468">
        <v>4</v>
      </c>
      <c r="I468">
        <v>108</v>
      </c>
      <c r="J468">
        <v>0.13497656924318199</v>
      </c>
      <c r="K468">
        <v>1755</v>
      </c>
      <c r="L468">
        <v>86923.304331519394</v>
      </c>
      <c r="M468">
        <v>27.8459872133161</v>
      </c>
      <c r="N468">
        <v>166.338651877682</v>
      </c>
      <c r="O468">
        <v>0.66469752085891698</v>
      </c>
      <c r="P468">
        <v>27.8459872133161</v>
      </c>
      <c r="Q468">
        <v>0.3</v>
      </c>
      <c r="R468">
        <v>3</v>
      </c>
      <c r="S468">
        <v>0.167405391945779</v>
      </c>
      <c r="T468" t="s">
        <v>2002</v>
      </c>
      <c r="U468">
        <v>2022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</row>
    <row r="469" spans="1:52" x14ac:dyDescent="0.35">
      <c r="A469" t="s">
        <v>2000</v>
      </c>
      <c r="B469" t="s">
        <v>2001</v>
      </c>
      <c r="C469" t="s">
        <v>1691</v>
      </c>
      <c r="D469">
        <v>0</v>
      </c>
      <c r="E469">
        <v>0</v>
      </c>
      <c r="F469">
        <v>0</v>
      </c>
      <c r="G469">
        <v>0</v>
      </c>
      <c r="H469">
        <v>4</v>
      </c>
      <c r="I469">
        <v>111</v>
      </c>
      <c r="J469">
        <v>0.33417368340037301</v>
      </c>
      <c r="K469">
        <v>26139</v>
      </c>
      <c r="L469">
        <v>1284018.81841691</v>
      </c>
      <c r="M469">
        <v>1873.56371236565</v>
      </c>
      <c r="N469">
        <v>639.308911206571</v>
      </c>
      <c r="O469">
        <v>11.5884134606428</v>
      </c>
      <c r="P469">
        <v>1873.56371236565</v>
      </c>
      <c r="Q469">
        <v>0.3</v>
      </c>
      <c r="R469">
        <v>3</v>
      </c>
      <c r="S469">
        <v>2.93060784782377</v>
      </c>
      <c r="T469" t="s">
        <v>2003</v>
      </c>
      <c r="U469">
        <v>2022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</row>
    <row r="470" spans="1:52" x14ac:dyDescent="0.35">
      <c r="A470" t="s">
        <v>2004</v>
      </c>
      <c r="B470" t="s">
        <v>2005</v>
      </c>
      <c r="C470" t="s">
        <v>1461</v>
      </c>
      <c r="D470">
        <v>0</v>
      </c>
      <c r="E470">
        <v>0</v>
      </c>
      <c r="F470">
        <v>0</v>
      </c>
      <c r="G470">
        <v>0</v>
      </c>
      <c r="H470">
        <v>4</v>
      </c>
      <c r="I470">
        <v>113</v>
      </c>
      <c r="J470">
        <v>7.4098751530129806E-2</v>
      </c>
      <c r="K470">
        <v>2245</v>
      </c>
      <c r="L470">
        <v>110343.77788350001</v>
      </c>
      <c r="M470">
        <v>15.0322892803208</v>
      </c>
      <c r="N470">
        <v>187.41268734849899</v>
      </c>
      <c r="O470">
        <v>0.31726119230969302</v>
      </c>
      <c r="P470">
        <v>15.0322892803208</v>
      </c>
      <c r="Q470">
        <v>0.3</v>
      </c>
      <c r="R470">
        <v>3</v>
      </c>
      <c r="S470">
        <v>8.0209560478516906E-2</v>
      </c>
      <c r="T470" t="s">
        <v>2006</v>
      </c>
      <c r="U470">
        <v>2022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</row>
    <row r="471" spans="1:52" x14ac:dyDescent="0.35">
      <c r="A471" t="s">
        <v>2004</v>
      </c>
      <c r="B471" t="s">
        <v>2005</v>
      </c>
      <c r="C471" t="s">
        <v>1461</v>
      </c>
      <c r="D471">
        <v>0</v>
      </c>
      <c r="E471">
        <v>0</v>
      </c>
      <c r="F471">
        <v>0</v>
      </c>
      <c r="G471">
        <v>0</v>
      </c>
      <c r="H471">
        <v>4</v>
      </c>
      <c r="I471">
        <v>116</v>
      </c>
      <c r="J471">
        <v>0.105332893453986</v>
      </c>
      <c r="K471">
        <v>59816</v>
      </c>
      <c r="L471">
        <v>2936931.0193763101</v>
      </c>
      <c r="M471">
        <v>990.21624924910805</v>
      </c>
      <c r="N471">
        <v>966.87857485173299</v>
      </c>
      <c r="O471">
        <v>4.0487537654087804</v>
      </c>
      <c r="P471">
        <v>990.21624924910702</v>
      </c>
      <c r="Q471">
        <v>0.3</v>
      </c>
      <c r="R471">
        <v>3</v>
      </c>
      <c r="S471">
        <v>1.02413713056052</v>
      </c>
      <c r="T471" t="s">
        <v>2007</v>
      </c>
      <c r="U471">
        <v>2022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</row>
    <row r="472" spans="1:52" x14ac:dyDescent="0.35">
      <c r="A472" t="s">
        <v>2008</v>
      </c>
      <c r="B472" t="s">
        <v>2009</v>
      </c>
      <c r="C472" t="s">
        <v>521</v>
      </c>
      <c r="D472" t="s">
        <v>1461</v>
      </c>
      <c r="E472">
        <v>0</v>
      </c>
      <c r="F472">
        <v>0</v>
      </c>
      <c r="G472">
        <v>0</v>
      </c>
      <c r="H472">
        <v>4</v>
      </c>
      <c r="I472">
        <v>40</v>
      </c>
      <c r="J472">
        <v>0.36577988691306401</v>
      </c>
      <c r="K472">
        <v>5664</v>
      </c>
      <c r="L472">
        <v>277744.06599859498</v>
      </c>
      <c r="M472">
        <v>711.36129131552298</v>
      </c>
      <c r="N472">
        <v>297.33597501183101</v>
      </c>
      <c r="O472">
        <v>9.45210651556485</v>
      </c>
      <c r="P472">
        <v>711.36129131552298</v>
      </c>
      <c r="Q472">
        <v>0.3</v>
      </c>
      <c r="R472">
        <v>3</v>
      </c>
      <c r="S472">
        <v>2.3924494548203099</v>
      </c>
      <c r="T472" t="s">
        <v>2011</v>
      </c>
      <c r="U472">
        <v>2022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</row>
    <row r="473" spans="1:52" x14ac:dyDescent="0.35">
      <c r="A473" t="s">
        <v>2008</v>
      </c>
      <c r="B473" t="s">
        <v>2009</v>
      </c>
      <c r="C473" t="s">
        <v>521</v>
      </c>
      <c r="D473" t="s">
        <v>1461</v>
      </c>
      <c r="E473">
        <v>0</v>
      </c>
      <c r="F473">
        <v>0</v>
      </c>
      <c r="G473">
        <v>0</v>
      </c>
      <c r="H473">
        <v>4</v>
      </c>
      <c r="I473">
        <v>30</v>
      </c>
      <c r="J473">
        <v>0.38244999021085502</v>
      </c>
      <c r="K473">
        <v>12494</v>
      </c>
      <c r="L473">
        <v>613362.1352127</v>
      </c>
      <c r="M473">
        <v>1896.86108099279</v>
      </c>
      <c r="N473">
        <v>441.85883656321801</v>
      </c>
      <c r="O473">
        <v>16.970114600255101</v>
      </c>
      <c r="P473">
        <v>1896.86108099279</v>
      </c>
      <c r="Q473">
        <v>0.3</v>
      </c>
      <c r="R473">
        <v>3</v>
      </c>
      <c r="S473">
        <v>4.2929119529363504</v>
      </c>
      <c r="T473" t="s">
        <v>2010</v>
      </c>
      <c r="U473">
        <v>2022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</row>
    <row r="474" spans="1:52" x14ac:dyDescent="0.35">
      <c r="A474" t="s">
        <v>2012</v>
      </c>
      <c r="B474" t="s">
        <v>2013</v>
      </c>
      <c r="C474" t="s">
        <v>1461</v>
      </c>
      <c r="D474">
        <v>0</v>
      </c>
      <c r="E474">
        <v>0</v>
      </c>
      <c r="F474">
        <v>0</v>
      </c>
      <c r="G474">
        <v>0</v>
      </c>
      <c r="H474">
        <v>4</v>
      </c>
      <c r="I474">
        <v>225</v>
      </c>
      <c r="J474">
        <v>0.13520158538183999</v>
      </c>
      <c r="K474">
        <v>26078</v>
      </c>
      <c r="L474">
        <v>1290011.0818948699</v>
      </c>
      <c r="M474">
        <v>957.58858185998497</v>
      </c>
      <c r="N474">
        <v>640.79893933572203</v>
      </c>
      <c r="O474">
        <v>5.9298242045904797</v>
      </c>
      <c r="P474">
        <v>957.58858185998497</v>
      </c>
      <c r="Q474">
        <v>0.3</v>
      </c>
      <c r="R474">
        <v>3</v>
      </c>
      <c r="S474">
        <v>1.4943666774053299</v>
      </c>
      <c r="T474" t="s">
        <v>2014</v>
      </c>
      <c r="U474">
        <v>2022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</row>
    <row r="475" spans="1:52" x14ac:dyDescent="0.35">
      <c r="A475" t="s">
        <v>2015</v>
      </c>
      <c r="B475" t="s">
        <v>2016</v>
      </c>
      <c r="C475" t="s">
        <v>521</v>
      </c>
      <c r="D475" t="s">
        <v>521</v>
      </c>
      <c r="E475" t="s">
        <v>1709</v>
      </c>
      <c r="F475">
        <v>0</v>
      </c>
      <c r="G475">
        <v>0</v>
      </c>
      <c r="H475">
        <v>4</v>
      </c>
      <c r="I475">
        <v>171</v>
      </c>
      <c r="J475">
        <v>0.25015721717749101</v>
      </c>
      <c r="K475">
        <v>16228</v>
      </c>
      <c r="L475">
        <v>803955.51832696202</v>
      </c>
      <c r="M475">
        <v>1023.5631587505</v>
      </c>
      <c r="N475">
        <v>505.87250324116798</v>
      </c>
      <c r="O475">
        <v>8.0349309028585996</v>
      </c>
      <c r="P475">
        <v>1023.56315875051</v>
      </c>
      <c r="Q475">
        <v>0.3</v>
      </c>
      <c r="R475">
        <v>3</v>
      </c>
      <c r="S475">
        <v>2.02336191865035</v>
      </c>
      <c r="T475" t="s">
        <v>2017</v>
      </c>
      <c r="U475">
        <v>2022</v>
      </c>
      <c r="W475">
        <v>122.04730533871501</v>
      </c>
      <c r="X475">
        <v>80.1671705709295</v>
      </c>
      <c r="Y475">
        <v>1.61064755284409</v>
      </c>
      <c r="Z475">
        <v>0</v>
      </c>
      <c r="AA475">
        <v>0</v>
      </c>
      <c r="AB475">
        <v>726.99686333059799</v>
      </c>
      <c r="AC475">
        <v>261.57056012473799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</row>
    <row r="476" spans="1:52" x14ac:dyDescent="0.35">
      <c r="A476" t="s">
        <v>2021</v>
      </c>
      <c r="B476" t="s">
        <v>2019</v>
      </c>
      <c r="C476">
        <v>0</v>
      </c>
      <c r="D476">
        <v>0</v>
      </c>
      <c r="E476">
        <v>0</v>
      </c>
      <c r="F476">
        <v>0</v>
      </c>
      <c r="G476" t="s">
        <v>2023</v>
      </c>
      <c r="H476">
        <v>4</v>
      </c>
      <c r="I476">
        <v>1029</v>
      </c>
      <c r="J476">
        <v>0.234591370856717</v>
      </c>
      <c r="K476">
        <v>904</v>
      </c>
      <c r="L476">
        <v>28069.9402575573</v>
      </c>
      <c r="M476">
        <v>728.14705117726805</v>
      </c>
      <c r="N476">
        <v>94.524808852326501</v>
      </c>
      <c r="O476">
        <v>24.217810680057799</v>
      </c>
      <c r="P476">
        <v>728.14705117726805</v>
      </c>
      <c r="Q476">
        <v>0.3</v>
      </c>
      <c r="R476">
        <v>3</v>
      </c>
      <c r="S476">
        <v>7.7032374888462503</v>
      </c>
      <c r="T476" t="s">
        <v>2024</v>
      </c>
      <c r="U476">
        <v>2022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</row>
    <row r="477" spans="1:52" x14ac:dyDescent="0.35">
      <c r="A477" t="s">
        <v>2018</v>
      </c>
      <c r="B477" t="s">
        <v>2019</v>
      </c>
      <c r="C477" t="s">
        <v>1691</v>
      </c>
      <c r="D477">
        <v>0</v>
      </c>
      <c r="E477">
        <v>0</v>
      </c>
      <c r="F477">
        <v>0</v>
      </c>
      <c r="G477">
        <v>0</v>
      </c>
      <c r="H477">
        <v>4</v>
      </c>
      <c r="I477">
        <v>309</v>
      </c>
      <c r="J477">
        <v>0.31082967741553402</v>
      </c>
      <c r="K477">
        <v>26211</v>
      </c>
      <c r="L477">
        <v>1298059.5963580301</v>
      </c>
      <c r="M477">
        <v>2441.9316862616802</v>
      </c>
      <c r="N477">
        <v>642.794836924273</v>
      </c>
      <c r="O477">
        <v>15.0831383646305</v>
      </c>
      <c r="P477">
        <v>2441.9316862616802</v>
      </c>
      <c r="Q477">
        <v>0.3</v>
      </c>
      <c r="R477">
        <v>3</v>
      </c>
      <c r="S477">
        <v>3.7989285943025801</v>
      </c>
      <c r="T477" t="s">
        <v>2020</v>
      </c>
      <c r="U477">
        <v>2022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</row>
    <row r="478" spans="1:52" x14ac:dyDescent="0.35">
      <c r="A478" t="s">
        <v>2021</v>
      </c>
      <c r="B478" t="s">
        <v>2019</v>
      </c>
      <c r="C478">
        <v>0</v>
      </c>
      <c r="D478">
        <v>0</v>
      </c>
      <c r="E478">
        <v>0</v>
      </c>
      <c r="F478">
        <v>0</v>
      </c>
      <c r="G478" t="s">
        <v>2023</v>
      </c>
      <c r="H478">
        <v>4</v>
      </c>
      <c r="I478">
        <v>1356</v>
      </c>
      <c r="J478">
        <v>0.33254305367143999</v>
      </c>
      <c r="K478">
        <v>922</v>
      </c>
      <c r="L478">
        <v>28119.1703888792</v>
      </c>
      <c r="M478">
        <v>625.13597240194201</v>
      </c>
      <c r="N478">
        <v>94.607663146632902</v>
      </c>
      <c r="O478">
        <v>20.587756823162501</v>
      </c>
      <c r="P478">
        <v>625.13597240194201</v>
      </c>
      <c r="Q478">
        <v>0.3</v>
      </c>
      <c r="R478">
        <v>3</v>
      </c>
      <c r="S478">
        <v>6.6076674088550398</v>
      </c>
      <c r="T478" t="s">
        <v>2026</v>
      </c>
      <c r="U478">
        <v>2022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</row>
    <row r="479" spans="1:52" x14ac:dyDescent="0.35">
      <c r="A479" t="s">
        <v>2021</v>
      </c>
      <c r="B479" t="s">
        <v>2019</v>
      </c>
      <c r="C479" t="s">
        <v>521</v>
      </c>
      <c r="D479" t="s">
        <v>521</v>
      </c>
      <c r="E479" t="s">
        <v>1710</v>
      </c>
      <c r="F479">
        <v>0</v>
      </c>
      <c r="G479">
        <v>0</v>
      </c>
      <c r="H479">
        <v>4</v>
      </c>
      <c r="I479">
        <v>1339</v>
      </c>
      <c r="J479">
        <v>0.90886924286694504</v>
      </c>
      <c r="K479">
        <v>25643</v>
      </c>
      <c r="L479">
        <v>787783.08991404204</v>
      </c>
      <c r="M479">
        <v>5458.7667733768203</v>
      </c>
      <c r="N479">
        <v>500.75857025921499</v>
      </c>
      <c r="O479">
        <v>34.088675184730299</v>
      </c>
      <c r="P479">
        <v>5458.7667733768103</v>
      </c>
      <c r="Q479">
        <v>0.3</v>
      </c>
      <c r="R479">
        <v>3</v>
      </c>
      <c r="S479">
        <v>10.9009952052365</v>
      </c>
      <c r="T479" t="s">
        <v>2025</v>
      </c>
      <c r="U479">
        <v>2022</v>
      </c>
      <c r="W479">
        <v>1290.5249929974</v>
      </c>
      <c r="X479">
        <v>235.13734487384201</v>
      </c>
      <c r="Y479">
        <v>89.6066768532163</v>
      </c>
      <c r="Z479">
        <v>0</v>
      </c>
      <c r="AA479">
        <v>0</v>
      </c>
      <c r="AB479">
        <v>3555.4078861796302</v>
      </c>
      <c r="AC479">
        <v>1452.9969149173901</v>
      </c>
      <c r="AE479">
        <v>276.70800848361802</v>
      </c>
      <c r="AF479">
        <v>13.405129838771099</v>
      </c>
      <c r="AG479">
        <v>18.4003345136211</v>
      </c>
      <c r="AH479">
        <v>228.242164515376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134.18890933784601</v>
      </c>
      <c r="AZ479">
        <v>123.32124951449801</v>
      </c>
    </row>
    <row r="480" spans="1:52" x14ac:dyDescent="0.35">
      <c r="A480" t="s">
        <v>2021</v>
      </c>
      <c r="B480" t="s">
        <v>2019</v>
      </c>
      <c r="C480" t="s">
        <v>1706</v>
      </c>
      <c r="D480">
        <v>0</v>
      </c>
      <c r="E480">
        <v>0</v>
      </c>
      <c r="F480">
        <v>0</v>
      </c>
      <c r="G480">
        <v>0</v>
      </c>
      <c r="H480">
        <v>4</v>
      </c>
      <c r="I480">
        <v>621</v>
      </c>
      <c r="J480">
        <v>1.07532656790628</v>
      </c>
      <c r="K480">
        <v>12866</v>
      </c>
      <c r="L480">
        <v>403066.78559077898</v>
      </c>
      <c r="M480">
        <v>2692.2788682871701</v>
      </c>
      <c r="N480">
        <v>358.19009289184299</v>
      </c>
      <c r="O480">
        <v>23.735493667006001</v>
      </c>
      <c r="P480">
        <v>2692.2788682871701</v>
      </c>
      <c r="Q480">
        <v>0.3</v>
      </c>
      <c r="R480">
        <v>3</v>
      </c>
      <c r="S480">
        <v>7.5163409645171697</v>
      </c>
      <c r="T480" t="s">
        <v>2022</v>
      </c>
      <c r="U480">
        <v>2022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</row>
    <row r="481" spans="1:52" x14ac:dyDescent="0.35">
      <c r="A481" t="s">
        <v>2027</v>
      </c>
      <c r="B481" t="s">
        <v>2028</v>
      </c>
      <c r="C481" t="s">
        <v>1461</v>
      </c>
      <c r="D481">
        <v>0</v>
      </c>
      <c r="E481">
        <v>0</v>
      </c>
      <c r="F481">
        <v>0</v>
      </c>
      <c r="G481">
        <v>0</v>
      </c>
      <c r="H481">
        <v>4</v>
      </c>
      <c r="I481">
        <v>250</v>
      </c>
      <c r="J481">
        <v>8.9152360179284906E-2</v>
      </c>
      <c r="K481">
        <v>1986</v>
      </c>
      <c r="L481">
        <v>98554.918906977997</v>
      </c>
      <c r="M481">
        <v>75.252668589846706</v>
      </c>
      <c r="N481">
        <v>177.11861850221399</v>
      </c>
      <c r="O481">
        <v>1.6886213785414099</v>
      </c>
      <c r="P481">
        <v>75.252668589846706</v>
      </c>
      <c r="Q481">
        <v>0.3</v>
      </c>
      <c r="R481">
        <v>3</v>
      </c>
      <c r="S481">
        <v>0.42487158733629099</v>
      </c>
      <c r="T481" t="s">
        <v>2029</v>
      </c>
      <c r="U481">
        <v>2022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</row>
    <row r="482" spans="1:52" x14ac:dyDescent="0.35">
      <c r="A482" t="s">
        <v>2027</v>
      </c>
      <c r="B482" t="s">
        <v>2028</v>
      </c>
      <c r="C482" t="s">
        <v>521</v>
      </c>
      <c r="D482">
        <v>0</v>
      </c>
      <c r="E482">
        <v>0</v>
      </c>
      <c r="F482">
        <v>0</v>
      </c>
      <c r="G482">
        <v>0</v>
      </c>
      <c r="H482">
        <v>4</v>
      </c>
      <c r="I482">
        <v>257</v>
      </c>
      <c r="J482">
        <v>0.34016472286674099</v>
      </c>
      <c r="K482">
        <v>16229</v>
      </c>
      <c r="L482">
        <v>806433.93982981995</v>
      </c>
      <c r="M482">
        <v>2245.4091618820098</v>
      </c>
      <c r="N482">
        <v>506.65165113909899</v>
      </c>
      <c r="O482">
        <v>17.6258313459047</v>
      </c>
      <c r="P482">
        <v>2245.4091618820198</v>
      </c>
      <c r="Q482">
        <v>0.3</v>
      </c>
      <c r="R482">
        <v>3</v>
      </c>
      <c r="S482">
        <v>4.4318599511788497</v>
      </c>
      <c r="T482" t="s">
        <v>2030</v>
      </c>
      <c r="U482">
        <v>2022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</row>
    <row r="483" spans="1:52" x14ac:dyDescent="0.35">
      <c r="A483" t="s">
        <v>2031</v>
      </c>
      <c r="B483" t="s">
        <v>2032</v>
      </c>
      <c r="C483" t="s">
        <v>1691</v>
      </c>
      <c r="D483">
        <v>0</v>
      </c>
      <c r="E483">
        <v>0</v>
      </c>
      <c r="F483">
        <v>0</v>
      </c>
      <c r="G483">
        <v>0</v>
      </c>
      <c r="H483">
        <v>4</v>
      </c>
      <c r="I483">
        <v>85</v>
      </c>
      <c r="J483">
        <v>0.28681371395404598</v>
      </c>
      <c r="K483">
        <v>11775</v>
      </c>
      <c r="L483">
        <v>581605.41207217204</v>
      </c>
      <c r="M483">
        <v>1188.0345404462701</v>
      </c>
      <c r="N483">
        <v>430.26823322268302</v>
      </c>
      <c r="O483">
        <v>10.9483484073487</v>
      </c>
      <c r="P483">
        <v>1188.0345404462701</v>
      </c>
      <c r="Q483">
        <v>0.3</v>
      </c>
      <c r="R483">
        <v>3</v>
      </c>
      <c r="S483">
        <v>2.7611486247728898</v>
      </c>
      <c r="T483" t="s">
        <v>2033</v>
      </c>
      <c r="U483">
        <v>2022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</row>
    <row r="484" spans="1:52" x14ac:dyDescent="0.35">
      <c r="A484" t="s">
        <v>2034</v>
      </c>
      <c r="B484" t="s">
        <v>2035</v>
      </c>
      <c r="C484" t="s">
        <v>1706</v>
      </c>
      <c r="D484">
        <v>0</v>
      </c>
      <c r="E484">
        <v>0</v>
      </c>
      <c r="F484">
        <v>0</v>
      </c>
      <c r="G484" t="s">
        <v>2036</v>
      </c>
      <c r="H484">
        <v>4</v>
      </c>
      <c r="I484">
        <v>75</v>
      </c>
      <c r="J484">
        <v>0.89059989192573397</v>
      </c>
      <c r="K484">
        <v>20527</v>
      </c>
      <c r="L484">
        <v>1009009.85323604</v>
      </c>
      <c r="M484">
        <v>3918.0206688027702</v>
      </c>
      <c r="N484">
        <v>566.72551693204002</v>
      </c>
      <c r="O484">
        <v>27.346640507984102</v>
      </c>
      <c r="P484">
        <v>3918.0206688027802</v>
      </c>
      <c r="Q484">
        <v>0.3</v>
      </c>
      <c r="R484">
        <v>3</v>
      </c>
      <c r="S484">
        <v>6.9134361375025399</v>
      </c>
      <c r="T484" t="s">
        <v>2037</v>
      </c>
      <c r="U484">
        <v>2022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</row>
    <row r="485" spans="1:52" x14ac:dyDescent="0.35">
      <c r="A485" t="s">
        <v>2038</v>
      </c>
      <c r="B485" t="s">
        <v>2039</v>
      </c>
      <c r="C485" t="s">
        <v>1461</v>
      </c>
      <c r="D485">
        <v>0</v>
      </c>
      <c r="E485">
        <v>0</v>
      </c>
      <c r="F485">
        <v>0</v>
      </c>
      <c r="G485">
        <v>0</v>
      </c>
      <c r="H485">
        <v>4</v>
      </c>
      <c r="I485">
        <v>195</v>
      </c>
      <c r="J485">
        <v>0.10690375757859701</v>
      </c>
      <c r="K485">
        <v>13141</v>
      </c>
      <c r="L485">
        <v>653734.21632447804</v>
      </c>
      <c r="M485">
        <v>434.05050900150502</v>
      </c>
      <c r="N485">
        <v>456.16889853725701</v>
      </c>
      <c r="O485">
        <v>3.7863962574666701</v>
      </c>
      <c r="P485">
        <v>434.05050900150502</v>
      </c>
      <c r="Q485">
        <v>0.3</v>
      </c>
      <c r="R485">
        <v>3</v>
      </c>
      <c r="S485">
        <v>0.95151271906814205</v>
      </c>
      <c r="T485" t="s">
        <v>2040</v>
      </c>
      <c r="U485">
        <v>2022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</row>
    <row r="486" spans="1:52" x14ac:dyDescent="0.35">
      <c r="A486" t="s">
        <v>2038</v>
      </c>
      <c r="B486" t="s">
        <v>2039</v>
      </c>
      <c r="C486" t="s">
        <v>1461</v>
      </c>
      <c r="D486">
        <v>0</v>
      </c>
      <c r="E486">
        <v>0</v>
      </c>
      <c r="F486">
        <v>0</v>
      </c>
      <c r="G486">
        <v>0</v>
      </c>
      <c r="H486">
        <v>4</v>
      </c>
      <c r="I486">
        <v>253</v>
      </c>
      <c r="J486">
        <v>0.13075322096793501</v>
      </c>
      <c r="K486">
        <v>7391</v>
      </c>
      <c r="L486">
        <v>365820.098147418</v>
      </c>
      <c r="M486">
        <v>429.07407205048497</v>
      </c>
      <c r="N486">
        <v>341.23914459664201</v>
      </c>
      <c r="O486">
        <v>4.9909207149316401</v>
      </c>
      <c r="P486">
        <v>429.07407205048497</v>
      </c>
      <c r="Q486">
        <v>0.3</v>
      </c>
      <c r="R486">
        <v>3</v>
      </c>
      <c r="S486">
        <v>1.2573999168754999</v>
      </c>
      <c r="T486" t="s">
        <v>2041</v>
      </c>
      <c r="U486">
        <v>2022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</row>
    <row r="487" spans="1:52" x14ac:dyDescent="0.35">
      <c r="A487" t="s">
        <v>2042</v>
      </c>
      <c r="B487" t="s">
        <v>2043</v>
      </c>
      <c r="C487" t="s">
        <v>521</v>
      </c>
      <c r="D487" t="s">
        <v>521</v>
      </c>
      <c r="E487" t="s">
        <v>1709</v>
      </c>
      <c r="F487">
        <v>0</v>
      </c>
      <c r="G487">
        <v>0</v>
      </c>
      <c r="H487">
        <v>4</v>
      </c>
      <c r="I487">
        <v>208</v>
      </c>
      <c r="J487">
        <v>0.519895198890303</v>
      </c>
      <c r="K487">
        <v>37319</v>
      </c>
      <c r="L487">
        <v>1836033.10017003</v>
      </c>
      <c r="M487">
        <v>3457.3757977918399</v>
      </c>
      <c r="N487">
        <v>764.47857206385697</v>
      </c>
      <c r="O487">
        <v>17.897055653523601</v>
      </c>
      <c r="P487">
        <v>3457.3757977918399</v>
      </c>
      <c r="Q487">
        <v>0.3</v>
      </c>
      <c r="R487">
        <v>3</v>
      </c>
      <c r="S487">
        <v>4.5225280657088698</v>
      </c>
      <c r="T487" t="s">
        <v>2044</v>
      </c>
      <c r="U487">
        <v>2022</v>
      </c>
      <c r="W487">
        <v>141.00796627523999</v>
      </c>
      <c r="X487">
        <v>388.11297077325401</v>
      </c>
      <c r="Y487">
        <v>463.98826827691801</v>
      </c>
      <c r="Z487">
        <v>0</v>
      </c>
      <c r="AA487">
        <v>0</v>
      </c>
      <c r="AB487">
        <v>2084.10162987582</v>
      </c>
      <c r="AC487">
        <v>494.084397180407</v>
      </c>
      <c r="AE487">
        <v>369.70788675234297</v>
      </c>
      <c r="AF487">
        <v>582.46859506045496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476.08824090639803</v>
      </c>
      <c r="AZ487">
        <v>476.08824090639803</v>
      </c>
    </row>
    <row r="488" spans="1:52" x14ac:dyDescent="0.35">
      <c r="A488" t="s">
        <v>2042</v>
      </c>
      <c r="B488" t="s">
        <v>2043</v>
      </c>
      <c r="C488" t="s">
        <v>521</v>
      </c>
      <c r="D488" t="s">
        <v>521</v>
      </c>
      <c r="E488" t="s">
        <v>1709</v>
      </c>
      <c r="F488">
        <v>0</v>
      </c>
      <c r="G488">
        <v>0</v>
      </c>
      <c r="H488">
        <v>4</v>
      </c>
      <c r="I488">
        <v>212</v>
      </c>
      <c r="J488">
        <v>0.70304894704435505</v>
      </c>
      <c r="K488">
        <v>29143</v>
      </c>
      <c r="L488">
        <v>1435358.1259351301</v>
      </c>
      <c r="M488">
        <v>3361.3952209602999</v>
      </c>
      <c r="N488">
        <v>675.93541237265595</v>
      </c>
      <c r="O488">
        <v>19.690305307427401</v>
      </c>
      <c r="P488">
        <v>3361.3952209602999</v>
      </c>
      <c r="Q488">
        <v>0.3</v>
      </c>
      <c r="R488">
        <v>3</v>
      </c>
      <c r="S488">
        <v>4.9729532725045296</v>
      </c>
      <c r="T488" t="s">
        <v>2045</v>
      </c>
      <c r="U488">
        <v>2022</v>
      </c>
      <c r="W488">
        <v>90.338123607823604</v>
      </c>
      <c r="X488">
        <v>427.999736494822</v>
      </c>
      <c r="Y488">
        <v>564.53656503900697</v>
      </c>
      <c r="Z488">
        <v>0</v>
      </c>
      <c r="AA488">
        <v>0</v>
      </c>
      <c r="AB488">
        <v>1687.78955706023</v>
      </c>
      <c r="AC488">
        <v>394.012672876659</v>
      </c>
      <c r="AE488">
        <v>1212.4722484226099</v>
      </c>
      <c r="AF488">
        <v>229.84656243458701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721.15940542859801</v>
      </c>
      <c r="AZ488">
        <v>721.15940542859801</v>
      </c>
    </row>
    <row r="489" spans="1:52" x14ac:dyDescent="0.35">
      <c r="A489" t="s">
        <v>2046</v>
      </c>
      <c r="B489" t="s">
        <v>2047</v>
      </c>
      <c r="C489" t="s">
        <v>1706</v>
      </c>
      <c r="D489">
        <v>0</v>
      </c>
      <c r="E489">
        <v>0</v>
      </c>
      <c r="F489">
        <v>0</v>
      </c>
      <c r="G489">
        <v>0</v>
      </c>
      <c r="H489">
        <v>4</v>
      </c>
      <c r="I489">
        <v>137</v>
      </c>
      <c r="J489">
        <v>0.422205159064305</v>
      </c>
      <c r="K489">
        <v>3523</v>
      </c>
      <c r="L489">
        <v>176207.61735204901</v>
      </c>
      <c r="M489">
        <v>1227.3390012407499</v>
      </c>
      <c r="N489">
        <v>236.83037521409199</v>
      </c>
      <c r="O489">
        <v>20.677984881203301</v>
      </c>
      <c r="P489">
        <v>1227.3390012407399</v>
      </c>
      <c r="Q489">
        <v>0.3</v>
      </c>
      <c r="R489">
        <v>3</v>
      </c>
      <c r="S489">
        <v>5.1823546710646697</v>
      </c>
      <c r="T489" t="s">
        <v>2048</v>
      </c>
      <c r="U489">
        <v>2022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</row>
    <row r="490" spans="1:52" x14ac:dyDescent="0.35">
      <c r="A490" t="s">
        <v>2046</v>
      </c>
      <c r="B490" t="s">
        <v>2047</v>
      </c>
      <c r="C490" t="s">
        <v>521</v>
      </c>
      <c r="D490" t="s">
        <v>1461</v>
      </c>
      <c r="E490">
        <v>0</v>
      </c>
      <c r="F490">
        <v>0</v>
      </c>
      <c r="G490">
        <v>0</v>
      </c>
      <c r="H490">
        <v>4</v>
      </c>
      <c r="I490">
        <v>139</v>
      </c>
      <c r="J490">
        <v>0.52007379344929205</v>
      </c>
      <c r="K490">
        <v>20604</v>
      </c>
      <c r="L490">
        <v>1012167.15176308</v>
      </c>
      <c r="M490">
        <v>2285.3287358849998</v>
      </c>
      <c r="N490">
        <v>567.61149642751002</v>
      </c>
      <c r="O490">
        <v>15.921094125738801</v>
      </c>
      <c r="P490">
        <v>2285.3287358849998</v>
      </c>
      <c r="Q490">
        <v>0.3</v>
      </c>
      <c r="R490">
        <v>3</v>
      </c>
      <c r="S490">
        <v>4.0262199590188503</v>
      </c>
      <c r="T490" t="s">
        <v>2049</v>
      </c>
      <c r="U490">
        <v>2022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</row>
    <row r="491" spans="1:52" x14ac:dyDescent="0.35">
      <c r="A491" t="s">
        <v>2050</v>
      </c>
      <c r="B491" t="s">
        <v>2051</v>
      </c>
      <c r="C491" t="s">
        <v>1461</v>
      </c>
      <c r="D491">
        <v>0</v>
      </c>
      <c r="E491">
        <v>0</v>
      </c>
      <c r="F491">
        <v>0</v>
      </c>
      <c r="G491">
        <v>0</v>
      </c>
      <c r="H491">
        <v>4</v>
      </c>
      <c r="I491">
        <v>201</v>
      </c>
      <c r="J491">
        <v>0.13213292198899601</v>
      </c>
      <c r="K491">
        <v>12639</v>
      </c>
      <c r="L491">
        <v>473624.063819503</v>
      </c>
      <c r="M491">
        <v>585.243800868623</v>
      </c>
      <c r="N491">
        <v>388.27724868744298</v>
      </c>
      <c r="O491">
        <v>5.20571592747062</v>
      </c>
      <c r="P491">
        <v>585.243800868623</v>
      </c>
      <c r="Q491">
        <v>0.3</v>
      </c>
      <c r="R491">
        <v>3</v>
      </c>
      <c r="S491">
        <v>1.5072832694859599</v>
      </c>
      <c r="T491" t="s">
        <v>2052</v>
      </c>
      <c r="U491">
        <v>2022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</row>
    <row r="492" spans="1:52" x14ac:dyDescent="0.35">
      <c r="A492" t="s">
        <v>2057</v>
      </c>
      <c r="B492" t="s">
        <v>2058</v>
      </c>
      <c r="C492" t="s">
        <v>1461</v>
      </c>
      <c r="D492">
        <v>0</v>
      </c>
      <c r="E492">
        <v>0</v>
      </c>
      <c r="F492">
        <v>0</v>
      </c>
      <c r="G492">
        <v>0</v>
      </c>
      <c r="H492">
        <v>4</v>
      </c>
      <c r="I492">
        <v>420</v>
      </c>
      <c r="J492">
        <v>0.132959485242053</v>
      </c>
      <c r="K492">
        <v>12046</v>
      </c>
      <c r="L492">
        <v>303496.18035756599</v>
      </c>
      <c r="M492">
        <v>293.013573164403</v>
      </c>
      <c r="N492">
        <v>310.81479151872998</v>
      </c>
      <c r="O492">
        <v>2.6697236520093601</v>
      </c>
      <c r="P492">
        <v>293.01357316440198</v>
      </c>
      <c r="Q492">
        <v>0.3</v>
      </c>
      <c r="R492">
        <v>3</v>
      </c>
      <c r="S492">
        <v>0.94272724838047095</v>
      </c>
      <c r="T492" t="s">
        <v>2060</v>
      </c>
      <c r="U492">
        <v>2022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</row>
    <row r="493" spans="1:52" x14ac:dyDescent="0.35">
      <c r="A493" t="s">
        <v>2057</v>
      </c>
      <c r="B493" t="s">
        <v>2058</v>
      </c>
      <c r="C493" t="s">
        <v>1461</v>
      </c>
      <c r="D493">
        <v>0</v>
      </c>
      <c r="E493">
        <v>0</v>
      </c>
      <c r="F493">
        <v>0</v>
      </c>
      <c r="G493">
        <v>0</v>
      </c>
      <c r="H493">
        <v>4</v>
      </c>
      <c r="I493">
        <v>358</v>
      </c>
      <c r="J493">
        <v>0.182991894668007</v>
      </c>
      <c r="K493">
        <v>29007</v>
      </c>
      <c r="L493">
        <v>734857.70556918497</v>
      </c>
      <c r="M493">
        <v>630.80550089900498</v>
      </c>
      <c r="N493">
        <v>483.64498614273703</v>
      </c>
      <c r="O493">
        <v>3.7037704672807101</v>
      </c>
      <c r="P493">
        <v>630.80550089900396</v>
      </c>
      <c r="Q493">
        <v>0.3</v>
      </c>
      <c r="R493">
        <v>3</v>
      </c>
      <c r="S493">
        <v>1.30427383509117</v>
      </c>
      <c r="T493" t="s">
        <v>2059</v>
      </c>
      <c r="U493">
        <v>2022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</row>
    <row r="494" spans="1:52" x14ac:dyDescent="0.35">
      <c r="A494" t="s">
        <v>2061</v>
      </c>
      <c r="B494" t="s">
        <v>2062</v>
      </c>
      <c r="C494" t="s">
        <v>1461</v>
      </c>
      <c r="D494">
        <v>0</v>
      </c>
      <c r="E494">
        <v>0</v>
      </c>
      <c r="F494">
        <v>0</v>
      </c>
      <c r="G494">
        <v>0</v>
      </c>
      <c r="H494">
        <v>4</v>
      </c>
      <c r="I494">
        <v>149</v>
      </c>
      <c r="J494">
        <v>0.114996243845845</v>
      </c>
      <c r="K494">
        <v>4124</v>
      </c>
      <c r="L494">
        <v>153169.66372687899</v>
      </c>
      <c r="M494">
        <v>155.29247429024201</v>
      </c>
      <c r="N494">
        <v>220.806291186896</v>
      </c>
      <c r="O494">
        <v>2.41819367757551</v>
      </c>
      <c r="P494">
        <v>155.29247429024201</v>
      </c>
      <c r="Q494">
        <v>0.3</v>
      </c>
      <c r="R494">
        <v>3</v>
      </c>
      <c r="S494">
        <v>0.70329732660922595</v>
      </c>
      <c r="T494" t="s">
        <v>2063</v>
      </c>
      <c r="U494">
        <v>2022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</row>
    <row r="495" spans="1:52" x14ac:dyDescent="0.35">
      <c r="A495" t="s">
        <v>2061</v>
      </c>
      <c r="B495" t="s">
        <v>2062</v>
      </c>
      <c r="C495" t="s">
        <v>1691</v>
      </c>
      <c r="D495">
        <v>0</v>
      </c>
      <c r="E495">
        <v>0</v>
      </c>
      <c r="F495">
        <v>0</v>
      </c>
      <c r="G495">
        <v>0</v>
      </c>
      <c r="H495">
        <v>4</v>
      </c>
      <c r="I495">
        <v>363</v>
      </c>
      <c r="J495">
        <v>0.25714438012206497</v>
      </c>
      <c r="K495">
        <v>30959</v>
      </c>
      <c r="L495">
        <v>1122933.7684941699</v>
      </c>
      <c r="M495">
        <v>2037.3692896341499</v>
      </c>
      <c r="N495">
        <v>597.86362997034303</v>
      </c>
      <c r="O495">
        <v>11.579139694299</v>
      </c>
      <c r="P495">
        <v>2037.3692896341499</v>
      </c>
      <c r="Q495">
        <v>0.3</v>
      </c>
      <c r="R495">
        <v>3</v>
      </c>
      <c r="S495">
        <v>3.4077491713874899</v>
      </c>
      <c r="T495" t="s">
        <v>2064</v>
      </c>
      <c r="U495">
        <v>2022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</row>
    <row r="496" spans="1:52" x14ac:dyDescent="0.35">
      <c r="A496" t="s">
        <v>2065</v>
      </c>
      <c r="B496" t="s">
        <v>2066</v>
      </c>
      <c r="C496" t="s">
        <v>1461</v>
      </c>
      <c r="D496">
        <v>0</v>
      </c>
      <c r="E496">
        <v>0</v>
      </c>
      <c r="F496">
        <v>0</v>
      </c>
      <c r="G496">
        <v>0</v>
      </c>
      <c r="H496">
        <v>4</v>
      </c>
      <c r="I496">
        <v>662</v>
      </c>
      <c r="J496">
        <v>0.104266332530314</v>
      </c>
      <c r="K496">
        <v>4334</v>
      </c>
      <c r="L496">
        <v>301265.98061918397</v>
      </c>
      <c r="M496">
        <v>74.212486343265297</v>
      </c>
      <c r="N496">
        <v>309.67069606590201</v>
      </c>
      <c r="O496">
        <v>1.12728188607841</v>
      </c>
      <c r="P496">
        <v>74.212486343265297</v>
      </c>
      <c r="Q496">
        <v>0.3</v>
      </c>
      <c r="R496">
        <v>3</v>
      </c>
      <c r="S496">
        <v>0.23964969009360701</v>
      </c>
      <c r="T496" t="s">
        <v>2070</v>
      </c>
      <c r="U496">
        <v>2022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</row>
    <row r="497" spans="1:52" x14ac:dyDescent="0.35">
      <c r="A497" t="s">
        <v>2065</v>
      </c>
      <c r="B497" t="s">
        <v>2066</v>
      </c>
      <c r="C497" t="s">
        <v>1461</v>
      </c>
      <c r="D497">
        <v>0</v>
      </c>
      <c r="E497">
        <v>0</v>
      </c>
      <c r="F497">
        <v>0</v>
      </c>
      <c r="G497">
        <v>0</v>
      </c>
      <c r="H497">
        <v>4</v>
      </c>
      <c r="I497">
        <v>828</v>
      </c>
      <c r="J497">
        <v>0.107006994243789</v>
      </c>
      <c r="K497">
        <v>6719</v>
      </c>
      <c r="L497">
        <v>473317.23130208201</v>
      </c>
      <c r="M497">
        <v>67.595951539079806</v>
      </c>
      <c r="N497">
        <v>388.15145758401098</v>
      </c>
      <c r="O497">
        <v>0.82464753546152303</v>
      </c>
      <c r="P497">
        <v>67.595951539079806</v>
      </c>
      <c r="Q497">
        <v>0.3</v>
      </c>
      <c r="R497">
        <v>3</v>
      </c>
      <c r="S497">
        <v>0.174148390321191</v>
      </c>
      <c r="T497" t="s">
        <v>2071</v>
      </c>
      <c r="U497">
        <v>2022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</row>
    <row r="498" spans="1:52" x14ac:dyDescent="0.35">
      <c r="A498" t="s">
        <v>2065</v>
      </c>
      <c r="B498" t="s">
        <v>2066</v>
      </c>
      <c r="C498" t="s">
        <v>521</v>
      </c>
      <c r="D498" t="s">
        <v>521</v>
      </c>
      <c r="E498" t="s">
        <v>1709</v>
      </c>
      <c r="F498">
        <v>0</v>
      </c>
      <c r="G498">
        <v>0</v>
      </c>
      <c r="H498">
        <v>4</v>
      </c>
      <c r="I498">
        <v>30</v>
      </c>
      <c r="J498">
        <v>0.57771245554665296</v>
      </c>
      <c r="K498">
        <v>21941</v>
      </c>
      <c r="L498">
        <v>1405810.8021691099</v>
      </c>
      <c r="M498">
        <v>2859.9568181263699</v>
      </c>
      <c r="N498">
        <v>668.94205760618297</v>
      </c>
      <c r="O498">
        <v>19.307732229312101</v>
      </c>
      <c r="P498">
        <v>2859.9568181263699</v>
      </c>
      <c r="Q498">
        <v>0.3</v>
      </c>
      <c r="R498">
        <v>3</v>
      </c>
      <c r="S498">
        <v>4.2753431117199598</v>
      </c>
      <c r="T498" t="s">
        <v>2067</v>
      </c>
      <c r="U498">
        <v>2022</v>
      </c>
      <c r="W498">
        <v>1161.3054530325901</v>
      </c>
      <c r="X498">
        <v>798.324891300628</v>
      </c>
      <c r="Y498">
        <v>102.60396147721499</v>
      </c>
      <c r="Z498">
        <v>0</v>
      </c>
      <c r="AA498">
        <v>0</v>
      </c>
      <c r="AB498">
        <v>2355.9179677090601</v>
      </c>
      <c r="AC498">
        <v>74.879304944456806</v>
      </c>
      <c r="AE498">
        <v>406.799771056726</v>
      </c>
      <c r="AF498">
        <v>350.05042973570102</v>
      </c>
      <c r="AG498">
        <v>416.35838159384201</v>
      </c>
      <c r="AH498">
        <v>287.36695273002601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365.14388377907301</v>
      </c>
      <c r="AZ498">
        <v>378.425100396213</v>
      </c>
    </row>
    <row r="499" spans="1:52" x14ac:dyDescent="0.35">
      <c r="A499" t="s">
        <v>2065</v>
      </c>
      <c r="B499" t="s">
        <v>2066</v>
      </c>
      <c r="C499" t="s">
        <v>521</v>
      </c>
      <c r="D499" t="s">
        <v>1461</v>
      </c>
      <c r="E499" t="s">
        <v>1709</v>
      </c>
      <c r="F499">
        <v>0</v>
      </c>
      <c r="G499" t="s">
        <v>2068</v>
      </c>
      <c r="H499">
        <v>4</v>
      </c>
      <c r="I499">
        <v>442</v>
      </c>
      <c r="J499">
        <v>0.61651257103616097</v>
      </c>
      <c r="K499">
        <v>12495</v>
      </c>
      <c r="L499">
        <v>801306.68894282496</v>
      </c>
      <c r="M499">
        <v>1949.4717847106899</v>
      </c>
      <c r="N499">
        <v>505.03845492764202</v>
      </c>
      <c r="O499">
        <v>17.440094091013599</v>
      </c>
      <c r="P499">
        <v>1949.4717847106899</v>
      </c>
      <c r="Q499">
        <v>0.3</v>
      </c>
      <c r="R499">
        <v>3</v>
      </c>
      <c r="S499">
        <v>3.8600462315092199</v>
      </c>
      <c r="T499" t="s">
        <v>2069</v>
      </c>
      <c r="U499">
        <v>2022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</row>
    <row r="500" spans="1:52" x14ac:dyDescent="0.35">
      <c r="A500" t="s">
        <v>2065</v>
      </c>
      <c r="B500" t="s">
        <v>2066</v>
      </c>
      <c r="C500" t="s">
        <v>521</v>
      </c>
      <c r="D500">
        <v>0</v>
      </c>
      <c r="E500">
        <v>0</v>
      </c>
      <c r="F500">
        <v>0</v>
      </c>
      <c r="G500">
        <v>0</v>
      </c>
      <c r="H500">
        <v>4</v>
      </c>
      <c r="I500">
        <v>882</v>
      </c>
      <c r="J500">
        <v>1.59535821443145</v>
      </c>
      <c r="K500">
        <v>24072</v>
      </c>
      <c r="L500">
        <v>1544113.81262496</v>
      </c>
      <c r="M500">
        <v>4026.1757269689701</v>
      </c>
      <c r="N500">
        <v>701.075382502818</v>
      </c>
      <c r="O500">
        <v>25.949956780580798</v>
      </c>
      <c r="P500">
        <v>4026.1757269689701</v>
      </c>
      <c r="Q500">
        <v>0.3</v>
      </c>
      <c r="R500">
        <v>3</v>
      </c>
      <c r="S500">
        <v>5.7428570842063298</v>
      </c>
      <c r="T500" t="s">
        <v>2072</v>
      </c>
      <c r="U500">
        <v>2022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</row>
    <row r="501" spans="1:52" x14ac:dyDescent="0.35">
      <c r="A501" t="s">
        <v>2073</v>
      </c>
      <c r="B501" t="s">
        <v>2074</v>
      </c>
      <c r="C501" t="s">
        <v>1691</v>
      </c>
      <c r="D501">
        <v>0</v>
      </c>
      <c r="E501">
        <v>0</v>
      </c>
      <c r="F501">
        <v>0</v>
      </c>
      <c r="G501">
        <v>0</v>
      </c>
      <c r="H501">
        <v>4</v>
      </c>
      <c r="I501">
        <v>2904</v>
      </c>
      <c r="J501">
        <v>0.58083347814469199</v>
      </c>
      <c r="K501">
        <v>58974</v>
      </c>
      <c r="L501">
        <v>2657939.82516697</v>
      </c>
      <c r="M501">
        <v>3036.1462048304502</v>
      </c>
      <c r="N501">
        <v>919.80896018263604</v>
      </c>
      <c r="O501">
        <v>12.502371177485699</v>
      </c>
      <c r="P501">
        <v>3036.1462048304502</v>
      </c>
      <c r="Q501">
        <v>0.3</v>
      </c>
      <c r="R501">
        <v>3</v>
      </c>
      <c r="S501">
        <v>3.3008443451427101</v>
      </c>
      <c r="T501" t="s">
        <v>2075</v>
      </c>
      <c r="U501">
        <v>2022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</row>
    <row r="502" spans="1:52" x14ac:dyDescent="0.35">
      <c r="A502" t="s">
        <v>2076</v>
      </c>
      <c r="B502" t="s">
        <v>2077</v>
      </c>
      <c r="C502" t="s">
        <v>1461</v>
      </c>
      <c r="D502">
        <v>0</v>
      </c>
      <c r="E502">
        <v>0</v>
      </c>
      <c r="F502">
        <v>0</v>
      </c>
      <c r="G502">
        <v>0</v>
      </c>
      <c r="H502">
        <v>4</v>
      </c>
      <c r="I502">
        <v>258</v>
      </c>
      <c r="J502">
        <v>0.132555400489165</v>
      </c>
      <c r="K502">
        <v>21285</v>
      </c>
      <c r="L502">
        <v>777915.16507108603</v>
      </c>
      <c r="M502">
        <v>536.69240779711799</v>
      </c>
      <c r="N502">
        <v>497.612386958385</v>
      </c>
      <c r="O502">
        <v>3.67865131261141</v>
      </c>
      <c r="P502">
        <v>536.69240779711799</v>
      </c>
      <c r="Q502">
        <v>0.3</v>
      </c>
      <c r="R502">
        <v>3</v>
      </c>
      <c r="S502">
        <v>1.07853506436527</v>
      </c>
      <c r="T502" t="s">
        <v>2078</v>
      </c>
      <c r="U502">
        <v>2022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</row>
    <row r="503" spans="1:52" x14ac:dyDescent="0.35">
      <c r="A503" t="s">
        <v>2079</v>
      </c>
      <c r="B503" t="s">
        <v>2080</v>
      </c>
      <c r="C503" t="s">
        <v>1461</v>
      </c>
      <c r="D503">
        <v>0</v>
      </c>
      <c r="E503">
        <v>0</v>
      </c>
      <c r="F503">
        <v>0</v>
      </c>
      <c r="G503">
        <v>0</v>
      </c>
      <c r="H503">
        <v>4</v>
      </c>
      <c r="I503">
        <v>1582</v>
      </c>
      <c r="J503">
        <v>0.210088566247459</v>
      </c>
      <c r="K503">
        <v>2018</v>
      </c>
      <c r="L503">
        <v>73592.499584029996</v>
      </c>
      <c r="M503">
        <v>347.91852545042201</v>
      </c>
      <c r="N503">
        <v>153.052997901293</v>
      </c>
      <c r="O503">
        <v>7.7449206588378203</v>
      </c>
      <c r="P503">
        <v>347.91852545042201</v>
      </c>
      <c r="Q503">
        <v>0.3</v>
      </c>
      <c r="R503">
        <v>3</v>
      </c>
      <c r="S503">
        <v>2.2731898768477601</v>
      </c>
      <c r="T503" t="s">
        <v>2083</v>
      </c>
      <c r="U503">
        <v>2022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</row>
    <row r="504" spans="1:52" x14ac:dyDescent="0.35">
      <c r="A504" t="s">
        <v>2079</v>
      </c>
      <c r="B504" t="s">
        <v>2080</v>
      </c>
      <c r="C504" t="s">
        <v>1691</v>
      </c>
      <c r="D504">
        <v>0</v>
      </c>
      <c r="E504">
        <v>0</v>
      </c>
      <c r="F504">
        <v>0</v>
      </c>
      <c r="G504" t="s">
        <v>2081</v>
      </c>
      <c r="H504">
        <v>4</v>
      </c>
      <c r="I504">
        <v>981</v>
      </c>
      <c r="J504">
        <v>0.36546633546495499</v>
      </c>
      <c r="K504">
        <v>6101</v>
      </c>
      <c r="L504">
        <v>232774.84555019101</v>
      </c>
      <c r="M504">
        <v>550.68470255171303</v>
      </c>
      <c r="N504">
        <v>272.20311275503502</v>
      </c>
      <c r="O504">
        <v>7.0502172511716203</v>
      </c>
      <c r="P504">
        <v>550.68470255171303</v>
      </c>
      <c r="Q504">
        <v>0.3</v>
      </c>
      <c r="R504">
        <v>3</v>
      </c>
      <c r="S504">
        <v>2.0230654123609901</v>
      </c>
      <c r="T504" t="s">
        <v>2082</v>
      </c>
      <c r="U504">
        <v>2022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</row>
    <row r="505" spans="1:52" x14ac:dyDescent="0.35">
      <c r="A505" t="s">
        <v>2079</v>
      </c>
      <c r="B505" t="s">
        <v>2080</v>
      </c>
      <c r="C505" t="s">
        <v>521</v>
      </c>
      <c r="D505" t="s">
        <v>521</v>
      </c>
      <c r="E505" t="s">
        <v>1710</v>
      </c>
      <c r="F505">
        <v>0</v>
      </c>
      <c r="G505" t="s">
        <v>1952</v>
      </c>
      <c r="H505">
        <v>4</v>
      </c>
      <c r="I505">
        <v>1647</v>
      </c>
      <c r="J505">
        <v>0.75893100059664098</v>
      </c>
      <c r="K505">
        <v>30114</v>
      </c>
      <c r="L505">
        <v>1140021.33460916</v>
      </c>
      <c r="M505">
        <v>5473.9191835041902</v>
      </c>
      <c r="N505">
        <v>602.39526995697497</v>
      </c>
      <c r="O505">
        <v>31.543810729453099</v>
      </c>
      <c r="P505">
        <v>5473.9191835041802</v>
      </c>
      <c r="Q505">
        <v>0.3</v>
      </c>
      <c r="R505">
        <v>3</v>
      </c>
      <c r="S505">
        <v>9.0869225847260608</v>
      </c>
      <c r="T505" t="s">
        <v>2084</v>
      </c>
      <c r="U505">
        <v>2022</v>
      </c>
      <c r="W505">
        <v>278.17576598085901</v>
      </c>
      <c r="X505">
        <v>335.31593660769499</v>
      </c>
      <c r="Y505">
        <v>167.323429308849</v>
      </c>
      <c r="Z505">
        <v>0</v>
      </c>
      <c r="AA505">
        <v>0</v>
      </c>
      <c r="AB505">
        <v>4055.6854859259001</v>
      </c>
      <c r="AC505">
        <v>1108.3836254842399</v>
      </c>
      <c r="AE505">
        <v>97.483410403418901</v>
      </c>
      <c r="AF505">
        <v>25.9912556275433</v>
      </c>
      <c r="AG505">
        <v>46.172769771393099</v>
      </c>
      <c r="AH505">
        <v>78.950455742537997</v>
      </c>
      <c r="AI505">
        <v>130.936760279494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75.906930364877397</v>
      </c>
      <c r="AZ505">
        <v>78.950455742537997</v>
      </c>
    </row>
    <row r="506" spans="1:52" x14ac:dyDescent="0.35">
      <c r="A506" t="s">
        <v>2085</v>
      </c>
      <c r="B506" t="s">
        <v>2086</v>
      </c>
      <c r="C506" t="s">
        <v>521</v>
      </c>
      <c r="D506">
        <v>0</v>
      </c>
      <c r="E506">
        <v>0</v>
      </c>
      <c r="F506">
        <v>0</v>
      </c>
      <c r="G506" t="s">
        <v>1952</v>
      </c>
      <c r="H506">
        <v>4</v>
      </c>
      <c r="I506">
        <v>278</v>
      </c>
      <c r="J506">
        <v>1.7256633745090999</v>
      </c>
      <c r="K506">
        <v>41187</v>
      </c>
      <c r="L506">
        <v>1492413.1532457599</v>
      </c>
      <c r="M506">
        <v>3898.6323918258299</v>
      </c>
      <c r="N506">
        <v>689.23860958948796</v>
      </c>
      <c r="O506">
        <v>19.210214179115098</v>
      </c>
      <c r="P506">
        <v>3898.6323918258299</v>
      </c>
      <c r="Q506">
        <v>0.3</v>
      </c>
      <c r="R506">
        <v>3</v>
      </c>
      <c r="S506">
        <v>5.65643354505033</v>
      </c>
      <c r="T506" t="s">
        <v>2087</v>
      </c>
      <c r="U506">
        <v>2022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</row>
    <row r="507" spans="1:52" x14ac:dyDescent="0.35">
      <c r="A507" t="s">
        <v>2053</v>
      </c>
      <c r="B507" t="s">
        <v>2054</v>
      </c>
      <c r="C507" t="s">
        <v>1461</v>
      </c>
      <c r="D507">
        <v>0</v>
      </c>
      <c r="E507">
        <v>0</v>
      </c>
      <c r="F507">
        <v>0</v>
      </c>
      <c r="G507">
        <v>0</v>
      </c>
      <c r="H507">
        <v>4</v>
      </c>
      <c r="I507">
        <v>79</v>
      </c>
      <c r="J507">
        <v>0.106399129536044</v>
      </c>
      <c r="K507">
        <v>27642</v>
      </c>
      <c r="L507">
        <v>995343.55544526502</v>
      </c>
      <c r="M507">
        <v>546.09936490329505</v>
      </c>
      <c r="N507">
        <v>562.87449209175497</v>
      </c>
      <c r="O507">
        <v>3.2846336679346102</v>
      </c>
      <c r="P507">
        <v>546.09936490329505</v>
      </c>
      <c r="Q507">
        <v>0.3</v>
      </c>
      <c r="R507">
        <v>3</v>
      </c>
      <c r="S507">
        <v>0.97019739315931597</v>
      </c>
      <c r="T507" t="s">
        <v>2056</v>
      </c>
      <c r="U507">
        <v>2022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</row>
    <row r="508" spans="1:52" x14ac:dyDescent="0.35">
      <c r="A508" t="s">
        <v>2053</v>
      </c>
      <c r="B508" t="s">
        <v>2054</v>
      </c>
      <c r="C508" t="s">
        <v>1691</v>
      </c>
      <c r="D508">
        <v>0</v>
      </c>
      <c r="E508">
        <v>0</v>
      </c>
      <c r="F508">
        <v>0</v>
      </c>
      <c r="G508">
        <v>0</v>
      </c>
      <c r="H508">
        <v>4</v>
      </c>
      <c r="I508">
        <v>60</v>
      </c>
      <c r="J508">
        <v>0.70183913661018804</v>
      </c>
      <c r="K508">
        <v>19556</v>
      </c>
      <c r="L508">
        <v>704921.15512142295</v>
      </c>
      <c r="M508">
        <v>1467.9591906037899</v>
      </c>
      <c r="N508">
        <v>473.69122079182102</v>
      </c>
      <c r="O508">
        <v>10.4972119950275</v>
      </c>
      <c r="P508">
        <v>1467.9591906037899</v>
      </c>
      <c r="Q508">
        <v>0.3</v>
      </c>
      <c r="R508">
        <v>3</v>
      </c>
      <c r="S508">
        <v>3.0989790947570302</v>
      </c>
      <c r="T508" t="s">
        <v>2055</v>
      </c>
      <c r="U508">
        <v>2022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</row>
    <row r="509" spans="1:52" x14ac:dyDescent="0.35">
      <c r="A509" t="s">
        <v>2091</v>
      </c>
      <c r="B509" t="s">
        <v>2092</v>
      </c>
      <c r="C509" t="s">
        <v>1461</v>
      </c>
      <c r="D509">
        <v>0</v>
      </c>
      <c r="E509">
        <v>0</v>
      </c>
      <c r="F509">
        <v>0</v>
      </c>
      <c r="G509">
        <v>0</v>
      </c>
      <c r="H509">
        <v>4</v>
      </c>
      <c r="I509">
        <v>372</v>
      </c>
      <c r="J509">
        <v>0.10306828152174</v>
      </c>
      <c r="K509">
        <v>7268</v>
      </c>
      <c r="L509">
        <v>263535.74746123701</v>
      </c>
      <c r="M509">
        <v>149.114430485615</v>
      </c>
      <c r="N509">
        <v>289.630857782362</v>
      </c>
      <c r="O509">
        <v>1.7490902336468599</v>
      </c>
      <c r="P509">
        <v>149.114430485615</v>
      </c>
      <c r="Q509">
        <v>0.3</v>
      </c>
      <c r="R509">
        <v>3</v>
      </c>
      <c r="S509">
        <v>0.51484303719345004</v>
      </c>
      <c r="T509" t="s">
        <v>2094</v>
      </c>
      <c r="U509">
        <v>2022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</row>
    <row r="510" spans="1:52" x14ac:dyDescent="0.35">
      <c r="A510" t="s">
        <v>2091</v>
      </c>
      <c r="B510" t="s">
        <v>2092</v>
      </c>
      <c r="C510" t="s">
        <v>1461</v>
      </c>
      <c r="D510">
        <v>0</v>
      </c>
      <c r="E510">
        <v>0</v>
      </c>
      <c r="F510">
        <v>0</v>
      </c>
      <c r="G510">
        <v>0</v>
      </c>
      <c r="H510">
        <v>4</v>
      </c>
      <c r="I510">
        <v>345</v>
      </c>
      <c r="J510">
        <v>0.131086844312713</v>
      </c>
      <c r="K510">
        <v>24650</v>
      </c>
      <c r="L510">
        <v>900335.51331271406</v>
      </c>
      <c r="M510">
        <v>542.18988343770695</v>
      </c>
      <c r="N510">
        <v>535.33699178161999</v>
      </c>
      <c r="O510">
        <v>3.4533686978329099</v>
      </c>
      <c r="P510">
        <v>542.18988343770695</v>
      </c>
      <c r="Q510">
        <v>0.3</v>
      </c>
      <c r="R510">
        <v>3</v>
      </c>
      <c r="S510">
        <v>1.01280107999501</v>
      </c>
      <c r="T510" t="s">
        <v>2093</v>
      </c>
      <c r="U510">
        <v>2022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</row>
    <row r="511" spans="1:52" x14ac:dyDescent="0.35">
      <c r="A511" t="s">
        <v>2095</v>
      </c>
      <c r="B511" t="s">
        <v>2096</v>
      </c>
      <c r="C511" t="s">
        <v>1461</v>
      </c>
      <c r="D511">
        <v>0</v>
      </c>
      <c r="E511">
        <v>0</v>
      </c>
      <c r="F511">
        <v>0</v>
      </c>
      <c r="G511">
        <v>0</v>
      </c>
      <c r="H511">
        <v>4</v>
      </c>
      <c r="I511">
        <v>44</v>
      </c>
      <c r="J511">
        <v>0.108114469384303</v>
      </c>
      <c r="K511">
        <v>3664</v>
      </c>
      <c r="L511">
        <v>131376.73501832</v>
      </c>
      <c r="M511">
        <v>310.69317114679598</v>
      </c>
      <c r="N511">
        <v>204.49575440795701</v>
      </c>
      <c r="O511">
        <v>5.1327956632044804</v>
      </c>
      <c r="P511">
        <v>310.69317114679598</v>
      </c>
      <c r="Q511">
        <v>0.3</v>
      </c>
      <c r="R511">
        <v>3</v>
      </c>
      <c r="S511">
        <v>1.5193135527253101</v>
      </c>
      <c r="T511" t="s">
        <v>2098</v>
      </c>
      <c r="U511">
        <v>2022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</row>
    <row r="512" spans="1:52" x14ac:dyDescent="0.35">
      <c r="A512" t="s">
        <v>2095</v>
      </c>
      <c r="B512" t="s">
        <v>2096</v>
      </c>
      <c r="C512" t="s">
        <v>1461</v>
      </c>
      <c r="D512">
        <v>0</v>
      </c>
      <c r="E512">
        <v>0</v>
      </c>
      <c r="F512">
        <v>0</v>
      </c>
      <c r="G512">
        <v>0</v>
      </c>
      <c r="H512">
        <v>4</v>
      </c>
      <c r="I512">
        <v>55</v>
      </c>
      <c r="J512">
        <v>0.157117301293978</v>
      </c>
      <c r="K512">
        <v>21656</v>
      </c>
      <c r="L512">
        <v>781166.42406603601</v>
      </c>
      <c r="M512">
        <v>336.61985705434103</v>
      </c>
      <c r="N512">
        <v>498.65117620944</v>
      </c>
      <c r="O512">
        <v>2.2874447329140399</v>
      </c>
      <c r="P512">
        <v>336.61985705434103</v>
      </c>
      <c r="Q512">
        <v>0.3</v>
      </c>
      <c r="R512">
        <v>3</v>
      </c>
      <c r="S512">
        <v>0.67506079021651899</v>
      </c>
      <c r="T512" t="s">
        <v>2099</v>
      </c>
      <c r="U512">
        <v>2022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</row>
    <row r="513" spans="1:52" x14ac:dyDescent="0.35">
      <c r="A513" t="s">
        <v>2095</v>
      </c>
      <c r="B513" t="s">
        <v>2096</v>
      </c>
      <c r="C513" t="s">
        <v>1461</v>
      </c>
      <c r="D513">
        <v>0</v>
      </c>
      <c r="E513">
        <v>0</v>
      </c>
      <c r="F513">
        <v>0</v>
      </c>
      <c r="G513">
        <v>0</v>
      </c>
      <c r="H513">
        <v>4</v>
      </c>
      <c r="I513">
        <v>32</v>
      </c>
      <c r="J513">
        <v>0.27578271871131299</v>
      </c>
      <c r="K513">
        <v>3482</v>
      </c>
      <c r="L513">
        <v>125401.486722246</v>
      </c>
      <c r="M513">
        <v>392.25120012701399</v>
      </c>
      <c r="N513">
        <v>199.79122344546599</v>
      </c>
      <c r="O513">
        <v>6.6473706868193201</v>
      </c>
      <c r="P513">
        <v>392.25120012701399</v>
      </c>
      <c r="Q513">
        <v>0.3</v>
      </c>
      <c r="R513">
        <v>3</v>
      </c>
      <c r="S513">
        <v>1.96330546138369</v>
      </c>
      <c r="T513" t="s">
        <v>2097</v>
      </c>
      <c r="U513">
        <v>2022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</row>
    <row r="514" spans="1:52" x14ac:dyDescent="0.35">
      <c r="A514" t="s">
        <v>2088</v>
      </c>
      <c r="B514" t="s">
        <v>2089</v>
      </c>
      <c r="C514" t="s">
        <v>1461</v>
      </c>
      <c r="D514">
        <v>0</v>
      </c>
      <c r="E514">
        <v>0</v>
      </c>
      <c r="F514">
        <v>0</v>
      </c>
      <c r="G514">
        <v>0</v>
      </c>
      <c r="H514">
        <v>4</v>
      </c>
      <c r="I514">
        <v>75</v>
      </c>
      <c r="J514">
        <v>0.236597353035784</v>
      </c>
      <c r="K514">
        <v>35610</v>
      </c>
      <c r="L514">
        <v>1285376.75047625</v>
      </c>
      <c r="M514">
        <v>1241.2387546519701</v>
      </c>
      <c r="N514">
        <v>639.64687691521306</v>
      </c>
      <c r="O514">
        <v>6.5776284832051504</v>
      </c>
      <c r="P514">
        <v>1241.2387546519701</v>
      </c>
      <c r="Q514">
        <v>0.3</v>
      </c>
      <c r="R514">
        <v>3</v>
      </c>
      <c r="S514">
        <v>1.94050623781362</v>
      </c>
      <c r="T514" t="s">
        <v>2090</v>
      </c>
      <c r="U514">
        <v>2022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</row>
    <row r="515" spans="1:52" x14ac:dyDescent="0.35">
      <c r="A515" t="s">
        <v>2100</v>
      </c>
      <c r="B515" t="s">
        <v>2101</v>
      </c>
      <c r="C515" t="s">
        <v>1461</v>
      </c>
      <c r="D515">
        <v>0</v>
      </c>
      <c r="E515">
        <v>0</v>
      </c>
      <c r="F515">
        <v>0</v>
      </c>
      <c r="G515">
        <v>0</v>
      </c>
      <c r="H515">
        <v>4</v>
      </c>
      <c r="I515">
        <v>446</v>
      </c>
      <c r="J515">
        <v>0.104447588441496</v>
      </c>
      <c r="K515">
        <v>8403</v>
      </c>
      <c r="L515">
        <v>320785.12792070501</v>
      </c>
      <c r="M515">
        <v>136.459738745381</v>
      </c>
      <c r="N515">
        <v>319.54511036455</v>
      </c>
      <c r="O515">
        <v>1.4886320111440701</v>
      </c>
      <c r="P515">
        <v>136.459738745381</v>
      </c>
      <c r="Q515">
        <v>0.3</v>
      </c>
      <c r="R515">
        <v>3</v>
      </c>
      <c r="S515">
        <v>0.42704373911308602</v>
      </c>
      <c r="T515" t="s">
        <v>2103</v>
      </c>
      <c r="U515">
        <v>2022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</row>
    <row r="516" spans="1:52" x14ac:dyDescent="0.35">
      <c r="A516" t="s">
        <v>2100</v>
      </c>
      <c r="B516" t="s">
        <v>2101</v>
      </c>
      <c r="C516" t="s">
        <v>1461</v>
      </c>
      <c r="D516">
        <v>0</v>
      </c>
      <c r="E516">
        <v>0</v>
      </c>
      <c r="F516">
        <v>0</v>
      </c>
      <c r="G516">
        <v>0</v>
      </c>
      <c r="H516">
        <v>4</v>
      </c>
      <c r="I516">
        <v>184</v>
      </c>
      <c r="J516">
        <v>0.1442230851919</v>
      </c>
      <c r="K516">
        <v>1979</v>
      </c>
      <c r="L516">
        <v>70994.878548307199</v>
      </c>
      <c r="M516">
        <v>128.315871540534</v>
      </c>
      <c r="N516">
        <v>150.32754807533999</v>
      </c>
      <c r="O516">
        <v>2.8844132439901</v>
      </c>
      <c r="P516">
        <v>128.315871540534</v>
      </c>
      <c r="Q516">
        <v>0.3</v>
      </c>
      <c r="R516">
        <v>3</v>
      </c>
      <c r="S516">
        <v>0.85357523077690001</v>
      </c>
      <c r="T516" t="s">
        <v>2102</v>
      </c>
      <c r="U516">
        <v>2022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</row>
    <row r="517" spans="1:52" x14ac:dyDescent="0.35">
      <c r="A517" t="s">
        <v>2100</v>
      </c>
      <c r="B517" t="s">
        <v>2101</v>
      </c>
      <c r="C517" t="s">
        <v>521</v>
      </c>
      <c r="D517" t="s">
        <v>521</v>
      </c>
      <c r="E517" t="s">
        <v>1461</v>
      </c>
      <c r="F517">
        <v>0</v>
      </c>
      <c r="G517">
        <v>0</v>
      </c>
      <c r="H517">
        <v>4</v>
      </c>
      <c r="I517">
        <v>629</v>
      </c>
      <c r="J517">
        <v>0.35430496038845</v>
      </c>
      <c r="K517">
        <v>10923</v>
      </c>
      <c r="L517">
        <v>398161.42381769401</v>
      </c>
      <c r="M517">
        <v>788.87080324705903</v>
      </c>
      <c r="N517">
        <v>356.00381669047601</v>
      </c>
      <c r="O517">
        <v>7.5480525647633403</v>
      </c>
      <c r="P517">
        <v>788.87080324706005</v>
      </c>
      <c r="Q517">
        <v>0.3</v>
      </c>
      <c r="R517">
        <v>3</v>
      </c>
      <c r="S517">
        <v>2.2159054657914901</v>
      </c>
      <c r="T517" t="s">
        <v>2105</v>
      </c>
      <c r="U517">
        <v>2022</v>
      </c>
      <c r="W517">
        <v>418.73985984727801</v>
      </c>
      <c r="X517">
        <v>68.156226942160004</v>
      </c>
      <c r="Y517">
        <v>2.2046766740782102</v>
      </c>
      <c r="Z517">
        <v>0</v>
      </c>
      <c r="AA517">
        <v>0</v>
      </c>
      <c r="AB517">
        <v>683.97193727745605</v>
      </c>
      <c r="AC517">
        <v>82.203103713199894</v>
      </c>
      <c r="AE517">
        <v>360.21842008629301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360.21842008629301</v>
      </c>
      <c r="AZ517">
        <v>360.21842008629301</v>
      </c>
    </row>
    <row r="518" spans="1:52" x14ac:dyDescent="0.35">
      <c r="A518" t="s">
        <v>2100</v>
      </c>
      <c r="B518" t="s">
        <v>2101</v>
      </c>
      <c r="C518" t="s">
        <v>521</v>
      </c>
      <c r="D518" t="s">
        <v>521</v>
      </c>
      <c r="E518" t="s">
        <v>1461</v>
      </c>
      <c r="F518">
        <v>0</v>
      </c>
      <c r="G518">
        <v>0</v>
      </c>
      <c r="H518">
        <v>4</v>
      </c>
      <c r="I518">
        <v>537</v>
      </c>
      <c r="J518">
        <v>1.2479429055428499</v>
      </c>
      <c r="K518">
        <v>39789</v>
      </c>
      <c r="L518">
        <v>1433410.24340911</v>
      </c>
      <c r="M518">
        <v>7297.3525488590103</v>
      </c>
      <c r="N518">
        <v>675.47661057525499</v>
      </c>
      <c r="O518">
        <v>36.583378987515403</v>
      </c>
      <c r="P518">
        <v>7297.3525488590003</v>
      </c>
      <c r="Q518">
        <v>0.3</v>
      </c>
      <c r="R518">
        <v>3</v>
      </c>
      <c r="S518">
        <v>10.8032645906782</v>
      </c>
      <c r="T518" t="s">
        <v>2104</v>
      </c>
      <c r="U518">
        <v>2022</v>
      </c>
      <c r="W518">
        <v>2214.5829095385102</v>
      </c>
      <c r="X518">
        <v>2503.0995429783602</v>
      </c>
      <c r="Y518">
        <v>463.21669360976301</v>
      </c>
      <c r="Z518">
        <v>0</v>
      </c>
      <c r="AA518">
        <v>0</v>
      </c>
      <c r="AB518">
        <v>5776.2949435425598</v>
      </c>
      <c r="AC518">
        <v>1069.79475012491</v>
      </c>
      <c r="AE518">
        <v>78.380268373971205</v>
      </c>
      <c r="AF518">
        <v>202.27290254764901</v>
      </c>
      <c r="AG518">
        <v>198.79096345535601</v>
      </c>
      <c r="AH518">
        <v>169.74505727572301</v>
      </c>
      <c r="AI518">
        <v>182.94133905668599</v>
      </c>
      <c r="AJ518">
        <v>50.501132557602901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147.10527721116401</v>
      </c>
      <c r="AZ518">
        <v>176.34319816620399</v>
      </c>
    </row>
    <row r="519" spans="1:52" x14ac:dyDescent="0.35">
      <c r="A519" t="s">
        <v>2106</v>
      </c>
      <c r="B519" t="s">
        <v>2107</v>
      </c>
      <c r="C519" t="s">
        <v>1461</v>
      </c>
      <c r="D519">
        <v>0</v>
      </c>
      <c r="E519">
        <v>0</v>
      </c>
      <c r="F519">
        <v>0</v>
      </c>
      <c r="G519">
        <v>0</v>
      </c>
      <c r="H519">
        <v>4</v>
      </c>
      <c r="I519">
        <v>63</v>
      </c>
      <c r="J519">
        <v>0.132117919947534</v>
      </c>
      <c r="K519">
        <v>29993</v>
      </c>
      <c r="L519">
        <v>1082874.42022936</v>
      </c>
      <c r="M519">
        <v>427.26980096542201</v>
      </c>
      <c r="N519">
        <v>587.10274522824898</v>
      </c>
      <c r="O519">
        <v>2.4671311948047299</v>
      </c>
      <c r="P519">
        <v>427.26980096542201</v>
      </c>
      <c r="Q519">
        <v>0.3</v>
      </c>
      <c r="R519">
        <v>3</v>
      </c>
      <c r="S519">
        <v>0.72775984176212904</v>
      </c>
      <c r="T519" t="s">
        <v>2108</v>
      </c>
      <c r="U519">
        <v>2022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</row>
    <row r="520" spans="1:52" x14ac:dyDescent="0.35">
      <c r="A520" t="s">
        <v>2112</v>
      </c>
      <c r="B520" t="s">
        <v>2113</v>
      </c>
      <c r="C520" t="s">
        <v>1461</v>
      </c>
      <c r="D520">
        <v>0</v>
      </c>
      <c r="E520">
        <v>0</v>
      </c>
      <c r="F520">
        <v>0</v>
      </c>
      <c r="G520">
        <v>0</v>
      </c>
      <c r="H520">
        <v>4</v>
      </c>
      <c r="I520">
        <v>2402</v>
      </c>
      <c r="J520">
        <v>8.65518723817017E-2</v>
      </c>
      <c r="K520">
        <v>3726</v>
      </c>
      <c r="L520">
        <v>186761.92004958901</v>
      </c>
      <c r="M520">
        <v>49.8166714099495</v>
      </c>
      <c r="N520">
        <v>243.819944865982</v>
      </c>
      <c r="O520">
        <v>0.81611860908985501</v>
      </c>
      <c r="P520">
        <v>49.8166714099495</v>
      </c>
      <c r="Q520">
        <v>0.3</v>
      </c>
      <c r="R520">
        <v>3</v>
      </c>
      <c r="S520">
        <v>0.20431745826754</v>
      </c>
      <c r="T520" t="s">
        <v>2117</v>
      </c>
      <c r="U520">
        <v>2022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</row>
    <row r="521" spans="1:52" x14ac:dyDescent="0.35">
      <c r="A521" t="s">
        <v>2112</v>
      </c>
      <c r="B521" t="s">
        <v>2113</v>
      </c>
      <c r="C521" t="s">
        <v>521</v>
      </c>
      <c r="D521" t="s">
        <v>521</v>
      </c>
      <c r="E521" t="s">
        <v>1461</v>
      </c>
      <c r="F521">
        <v>0</v>
      </c>
      <c r="G521">
        <v>0</v>
      </c>
      <c r="H521">
        <v>4</v>
      </c>
      <c r="I521">
        <v>1286</v>
      </c>
      <c r="J521">
        <v>0.37849566372993698</v>
      </c>
      <c r="K521">
        <v>16856</v>
      </c>
      <c r="L521">
        <v>883966.13411418302</v>
      </c>
      <c r="M521">
        <v>2646.7773935909199</v>
      </c>
      <c r="N521">
        <v>530.44807431096501</v>
      </c>
      <c r="O521">
        <v>20.3863818859341</v>
      </c>
      <c r="P521">
        <v>2646.7773935909199</v>
      </c>
      <c r="Q521">
        <v>0.3</v>
      </c>
      <c r="R521">
        <v>3</v>
      </c>
      <c r="S521">
        <v>4.9897012012514104</v>
      </c>
      <c r="T521" t="s">
        <v>2114</v>
      </c>
      <c r="U521">
        <v>2022</v>
      </c>
      <c r="W521">
        <v>100.734291884334</v>
      </c>
      <c r="X521">
        <v>341.44351906287199</v>
      </c>
      <c r="Y521">
        <v>142.80713118474401</v>
      </c>
      <c r="Z521">
        <v>0</v>
      </c>
      <c r="AA521">
        <v>0</v>
      </c>
      <c r="AB521">
        <v>1811.3811934741</v>
      </c>
      <c r="AC521">
        <v>379.49510877074403</v>
      </c>
      <c r="AE521">
        <v>237.045708285057</v>
      </c>
      <c r="AF521">
        <v>94.280768482806096</v>
      </c>
      <c r="AG521">
        <v>70.145718730538306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133.82406516613301</v>
      </c>
      <c r="AZ521">
        <v>94.280768482806096</v>
      </c>
    </row>
    <row r="522" spans="1:52" x14ac:dyDescent="0.35">
      <c r="A522" t="s">
        <v>2112</v>
      </c>
      <c r="B522" t="s">
        <v>2113</v>
      </c>
      <c r="C522" t="s">
        <v>521</v>
      </c>
      <c r="D522" t="s">
        <v>521</v>
      </c>
      <c r="E522" t="s">
        <v>1461</v>
      </c>
      <c r="F522">
        <v>0</v>
      </c>
      <c r="G522">
        <v>0</v>
      </c>
      <c r="H522">
        <v>4</v>
      </c>
      <c r="I522">
        <v>2363</v>
      </c>
      <c r="J522">
        <v>0.55112883167804305</v>
      </c>
      <c r="K522">
        <v>24452</v>
      </c>
      <c r="L522">
        <v>1240117.70339204</v>
      </c>
      <c r="M522">
        <v>2022.7972228290701</v>
      </c>
      <c r="N522">
        <v>628.28474835955103</v>
      </c>
      <c r="O522">
        <v>12.935855485271</v>
      </c>
      <c r="P522">
        <v>2022.7972228290701</v>
      </c>
      <c r="Q522">
        <v>0.3</v>
      </c>
      <c r="R522">
        <v>3</v>
      </c>
      <c r="S522">
        <v>3.2195548723896001</v>
      </c>
      <c r="T522" t="s">
        <v>2116</v>
      </c>
      <c r="U522">
        <v>2022</v>
      </c>
      <c r="W522">
        <v>28.010965581977999</v>
      </c>
      <c r="X522">
        <v>94.014264112085002</v>
      </c>
      <c r="Y522">
        <v>126.576515501264</v>
      </c>
      <c r="Z522">
        <v>0</v>
      </c>
      <c r="AA522">
        <v>0</v>
      </c>
      <c r="AB522">
        <v>1326.48885627137</v>
      </c>
      <c r="AC522">
        <v>183.215295115456</v>
      </c>
      <c r="AE522">
        <v>133.62084346486</v>
      </c>
      <c r="AF522">
        <v>181.69423776638601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157.65754061562299</v>
      </c>
      <c r="AZ522">
        <v>157.65754061562299</v>
      </c>
    </row>
    <row r="523" spans="1:52" x14ac:dyDescent="0.35">
      <c r="A523" t="s">
        <v>2112</v>
      </c>
      <c r="B523" t="s">
        <v>2113</v>
      </c>
      <c r="C523" t="s">
        <v>521</v>
      </c>
      <c r="D523" t="s">
        <v>521</v>
      </c>
      <c r="E523" t="s">
        <v>1461</v>
      </c>
      <c r="F523">
        <v>0</v>
      </c>
      <c r="G523">
        <v>0</v>
      </c>
      <c r="H523">
        <v>4</v>
      </c>
      <c r="I523">
        <v>2301</v>
      </c>
      <c r="J523">
        <v>0.85703774234125996</v>
      </c>
      <c r="K523">
        <v>10987</v>
      </c>
      <c r="L523">
        <v>576692.671697616</v>
      </c>
      <c r="M523">
        <v>3369.1024137687</v>
      </c>
      <c r="N523">
        <v>428.44717141217598</v>
      </c>
      <c r="O523">
        <v>32.1421298002642</v>
      </c>
      <c r="P523">
        <v>3369.1024137687</v>
      </c>
      <c r="Q523">
        <v>0.3</v>
      </c>
      <c r="R523">
        <v>3</v>
      </c>
      <c r="S523">
        <v>7.8635188619965302</v>
      </c>
      <c r="T523" t="s">
        <v>2115</v>
      </c>
      <c r="U523">
        <v>2022</v>
      </c>
      <c r="W523">
        <v>33.072097157928397</v>
      </c>
      <c r="X523">
        <v>686.62771230022895</v>
      </c>
      <c r="Y523">
        <v>73.691439420019094</v>
      </c>
      <c r="Z523">
        <v>0</v>
      </c>
      <c r="AA523">
        <v>0</v>
      </c>
      <c r="AB523">
        <v>2806.0797146937298</v>
      </c>
      <c r="AC523">
        <v>182.72470638027499</v>
      </c>
      <c r="AE523">
        <v>87.610365000959206</v>
      </c>
      <c r="AF523">
        <v>259.68021630076998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173.64529065086401</v>
      </c>
      <c r="AZ523">
        <v>173.64529065086401</v>
      </c>
    </row>
    <row r="524" spans="1:52" x14ac:dyDescent="0.35">
      <c r="A524" t="s">
        <v>2109</v>
      </c>
      <c r="B524" t="s">
        <v>2110</v>
      </c>
      <c r="C524" t="s">
        <v>1461</v>
      </c>
      <c r="D524">
        <v>0</v>
      </c>
      <c r="E524">
        <v>0</v>
      </c>
      <c r="F524">
        <v>0</v>
      </c>
      <c r="G524">
        <v>0</v>
      </c>
      <c r="H524">
        <v>4</v>
      </c>
      <c r="I524">
        <v>279</v>
      </c>
      <c r="J524">
        <v>9.0350330109357599E-2</v>
      </c>
      <c r="K524">
        <v>28022</v>
      </c>
      <c r="L524">
        <v>708204.30269238504</v>
      </c>
      <c r="M524">
        <v>167.19451879166101</v>
      </c>
      <c r="N524">
        <v>474.79304016053499</v>
      </c>
      <c r="O524">
        <v>0.998786057725915</v>
      </c>
      <c r="P524">
        <v>167.19451879166101</v>
      </c>
      <c r="Q524">
        <v>0.3</v>
      </c>
      <c r="R524">
        <v>3</v>
      </c>
      <c r="S524">
        <v>0.35214189057011003</v>
      </c>
      <c r="T524" t="s">
        <v>2111</v>
      </c>
      <c r="U524">
        <v>2022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</row>
    <row r="525" spans="1:52" x14ac:dyDescent="0.35">
      <c r="A525" t="s">
        <v>2118</v>
      </c>
      <c r="B525" t="s">
        <v>2119</v>
      </c>
      <c r="C525" t="s">
        <v>1461</v>
      </c>
      <c r="D525">
        <v>0</v>
      </c>
      <c r="E525">
        <v>0</v>
      </c>
      <c r="F525">
        <v>0</v>
      </c>
      <c r="G525">
        <v>0</v>
      </c>
      <c r="H525">
        <v>4</v>
      </c>
      <c r="I525">
        <v>65</v>
      </c>
      <c r="J525">
        <v>0.23444367992221199</v>
      </c>
      <c r="K525">
        <v>22080</v>
      </c>
      <c r="L525">
        <v>629380.15793861402</v>
      </c>
      <c r="M525">
        <v>774.64314699103397</v>
      </c>
      <c r="N525">
        <v>447.59124928865202</v>
      </c>
      <c r="O525">
        <v>5.21317313616695</v>
      </c>
      <c r="P525">
        <v>774.64314699103397</v>
      </c>
      <c r="Q525">
        <v>0.3</v>
      </c>
      <c r="R525">
        <v>3</v>
      </c>
      <c r="S525">
        <v>1.7306932345575501</v>
      </c>
      <c r="T525" t="s">
        <v>2120</v>
      </c>
      <c r="U525">
        <v>2022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</row>
  </sheetData>
  <conditionalFormatting sqref="C1:C1048576">
    <cfRule type="containsText" dxfId="1" priority="1" operator="containsText" text="Y">
      <formula>NOT(ISERROR(SEARCH("Y",C1)))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2C01-4C18-4BB6-BA25-5CA1EC7C7562}">
  <dimension ref="A1:AY799"/>
  <sheetViews>
    <sheetView topLeftCell="A750" workbookViewId="0">
      <selection activeCell="B1" sqref="B1:B1048576"/>
    </sheetView>
  </sheetViews>
  <sheetFormatPr defaultRowHeight="14.5" x14ac:dyDescent="0.35"/>
  <cols>
    <col min="1" max="1" width="19" customWidth="1"/>
    <col min="20" max="20" width="25.90625" style="43" customWidth="1"/>
    <col min="28" max="28" width="28.36328125" style="43" customWidth="1"/>
  </cols>
  <sheetData>
    <row r="1" spans="1:51" ht="29" x14ac:dyDescent="0.35">
      <c r="A1" t="s">
        <v>1657</v>
      </c>
      <c r="B1" t="s">
        <v>1658</v>
      </c>
      <c r="C1" t="s">
        <v>1659</v>
      </c>
      <c r="D1" t="s">
        <v>1660</v>
      </c>
      <c r="E1" t="s">
        <v>1661</v>
      </c>
      <c r="F1" t="s">
        <v>444</v>
      </c>
      <c r="G1" t="s">
        <v>495</v>
      </c>
      <c r="H1" t="s">
        <v>2520</v>
      </c>
      <c r="I1" t="s">
        <v>2521</v>
      </c>
      <c r="J1" t="s">
        <v>1662</v>
      </c>
      <c r="K1" t="s">
        <v>1663</v>
      </c>
      <c r="L1" t="s">
        <v>1664</v>
      </c>
      <c r="M1" t="s">
        <v>1665</v>
      </c>
      <c r="N1" t="s">
        <v>1666</v>
      </c>
      <c r="O1" t="s">
        <v>1667</v>
      </c>
      <c r="P1" t="s">
        <v>1668</v>
      </c>
      <c r="Q1" t="s">
        <v>1669</v>
      </c>
      <c r="R1" t="s">
        <v>1670</v>
      </c>
      <c r="S1" t="s">
        <v>1671</v>
      </c>
      <c r="T1" s="62" t="s">
        <v>2555</v>
      </c>
      <c r="U1" t="s">
        <v>2523</v>
      </c>
      <c r="V1" t="s">
        <v>2524</v>
      </c>
      <c r="W1" t="s">
        <v>2525</v>
      </c>
      <c r="X1" t="s">
        <v>2526</v>
      </c>
      <c r="Y1" t="s">
        <v>2527</v>
      </c>
      <c r="Z1" t="s">
        <v>2528</v>
      </c>
      <c r="AA1" t="s">
        <v>2529</v>
      </c>
      <c r="AB1" s="62" t="s">
        <v>2554</v>
      </c>
      <c r="AC1" t="s">
        <v>2530</v>
      </c>
      <c r="AD1" t="s">
        <v>2531</v>
      </c>
      <c r="AE1" t="s">
        <v>2532</v>
      </c>
      <c r="AF1" t="s">
        <v>2533</v>
      </c>
      <c r="AG1" t="s">
        <v>2534</v>
      </c>
      <c r="AH1" t="s">
        <v>2535</v>
      </c>
      <c r="AI1" t="s">
        <v>2536</v>
      </c>
      <c r="AJ1" t="s">
        <v>2537</v>
      </c>
      <c r="AK1" t="s">
        <v>2538</v>
      </c>
      <c r="AL1" t="s">
        <v>2539</v>
      </c>
      <c r="AM1" t="s">
        <v>2540</v>
      </c>
      <c r="AN1" t="s">
        <v>2541</v>
      </c>
      <c r="AO1" t="s">
        <v>2542</v>
      </c>
      <c r="AP1" t="s">
        <v>2543</v>
      </c>
      <c r="AQ1" t="s">
        <v>2544</v>
      </c>
      <c r="AR1" t="s">
        <v>2545</v>
      </c>
      <c r="AS1" t="s">
        <v>2546</v>
      </c>
      <c r="AT1" t="s">
        <v>2547</v>
      </c>
      <c r="AU1" t="s">
        <v>2548</v>
      </c>
      <c r="AV1" t="s">
        <v>2549</v>
      </c>
      <c r="AW1" t="s">
        <v>2550</v>
      </c>
      <c r="AX1" t="s">
        <v>2556</v>
      </c>
      <c r="AY1" t="s">
        <v>2557</v>
      </c>
    </row>
    <row r="2" spans="1:51" x14ac:dyDescent="0.35">
      <c r="A2" t="s">
        <v>2558</v>
      </c>
      <c r="B2" t="s">
        <v>521</v>
      </c>
      <c r="C2" t="s">
        <v>521</v>
      </c>
      <c r="D2" t="s">
        <v>1710</v>
      </c>
      <c r="E2" t="s">
        <v>1709</v>
      </c>
      <c r="F2">
        <v>0</v>
      </c>
      <c r="G2">
        <v>100</v>
      </c>
      <c r="H2">
        <v>80</v>
      </c>
      <c r="I2">
        <v>1.41327812705119</v>
      </c>
      <c r="J2">
        <v>20896</v>
      </c>
      <c r="K2">
        <v>2088990.65327625</v>
      </c>
      <c r="L2">
        <v>17977.458745627999</v>
      </c>
      <c r="M2">
        <v>815.44244253249894</v>
      </c>
      <c r="N2">
        <v>124.36458386565801</v>
      </c>
      <c r="O2">
        <v>17977.458745627999</v>
      </c>
      <c r="P2">
        <v>0.3</v>
      </c>
      <c r="Q2">
        <v>3</v>
      </c>
      <c r="R2">
        <v>22.0462632405984</v>
      </c>
      <c r="S2" t="s">
        <v>2559</v>
      </c>
      <c r="U2">
        <v>294.94780166477199</v>
      </c>
      <c r="V2">
        <v>3037.7700650040601</v>
      </c>
      <c r="W2">
        <v>1297.5703245311299</v>
      </c>
      <c r="X2">
        <v>234.928106105295</v>
      </c>
      <c r="Y2">
        <v>602.19434711228496</v>
      </c>
      <c r="Z2">
        <v>10822.9287152623</v>
      </c>
      <c r="AA2">
        <v>5697.5437122272097</v>
      </c>
      <c r="AC2">
        <v>376.438189981265</v>
      </c>
      <c r="AD2">
        <v>157.160961130625</v>
      </c>
      <c r="AE2">
        <v>108.06452739571399</v>
      </c>
      <c r="AF2">
        <v>106.64987714068501</v>
      </c>
      <c r="AG2">
        <v>227.19033462046701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2558</v>
      </c>
      <c r="AX2">
        <v>65.512222866298302</v>
      </c>
      <c r="AY2">
        <v>34.487777133701599</v>
      </c>
    </row>
    <row r="3" spans="1:51" x14ac:dyDescent="0.35">
      <c r="A3" t="s">
        <v>2560</v>
      </c>
      <c r="B3" t="s">
        <v>1461</v>
      </c>
      <c r="C3">
        <v>0</v>
      </c>
      <c r="D3">
        <v>0</v>
      </c>
      <c r="E3">
        <v>0</v>
      </c>
      <c r="F3">
        <v>0</v>
      </c>
      <c r="G3">
        <v>100</v>
      </c>
      <c r="H3">
        <v>20</v>
      </c>
      <c r="I3">
        <v>0.12619095761584101</v>
      </c>
      <c r="J3">
        <v>409</v>
      </c>
      <c r="K3">
        <v>35531.992047725602</v>
      </c>
      <c r="L3">
        <v>34.267937555588503</v>
      </c>
      <c r="M3">
        <v>106.34935046625699</v>
      </c>
      <c r="N3">
        <v>1.6944404593271101</v>
      </c>
      <c r="O3">
        <v>34.267937555588503</v>
      </c>
      <c r="P3">
        <v>0.3</v>
      </c>
      <c r="Q3">
        <v>3</v>
      </c>
      <c r="R3">
        <v>0.32222046872266502</v>
      </c>
      <c r="S3" t="s">
        <v>2561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51" x14ac:dyDescent="0.35">
      <c r="A4" t="s">
        <v>2560</v>
      </c>
      <c r="B4" t="s">
        <v>1461</v>
      </c>
      <c r="C4">
        <v>0</v>
      </c>
      <c r="D4">
        <v>0</v>
      </c>
      <c r="E4">
        <v>0</v>
      </c>
      <c r="F4">
        <v>0</v>
      </c>
      <c r="G4">
        <v>100</v>
      </c>
      <c r="H4">
        <v>2</v>
      </c>
      <c r="I4">
        <v>0.18056674617288601</v>
      </c>
      <c r="J4">
        <v>253</v>
      </c>
      <c r="K4">
        <v>22158.245954031299</v>
      </c>
      <c r="L4">
        <v>29.499041301445502</v>
      </c>
      <c r="M4">
        <v>83.983264688032605</v>
      </c>
      <c r="N4">
        <v>1.85458883685098</v>
      </c>
      <c r="O4">
        <v>29.499041301445502</v>
      </c>
      <c r="P4">
        <v>0.3</v>
      </c>
      <c r="Q4">
        <v>3</v>
      </c>
      <c r="R4">
        <v>0.35124904242558103</v>
      </c>
      <c r="S4" t="s">
        <v>2562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51" x14ac:dyDescent="0.35">
      <c r="A5" t="s">
        <v>2560</v>
      </c>
      <c r="B5" t="s">
        <v>521</v>
      </c>
      <c r="C5" t="s">
        <v>521</v>
      </c>
      <c r="D5" t="s">
        <v>1681</v>
      </c>
      <c r="E5">
        <v>0</v>
      </c>
      <c r="F5">
        <v>0</v>
      </c>
      <c r="G5">
        <v>100</v>
      </c>
      <c r="H5">
        <v>62</v>
      </c>
      <c r="I5">
        <v>0.79837911615949797</v>
      </c>
      <c r="J5">
        <v>23094</v>
      </c>
      <c r="K5">
        <v>2027407.00498004</v>
      </c>
      <c r="L5">
        <v>11459.6336555425</v>
      </c>
      <c r="M5">
        <v>803.33286563131298</v>
      </c>
      <c r="N5">
        <v>75.408647839723699</v>
      </c>
      <c r="O5">
        <v>11459.6336555425</v>
      </c>
      <c r="P5">
        <v>0.3</v>
      </c>
      <c r="Q5">
        <v>3</v>
      </c>
      <c r="R5">
        <v>14.2651124407026</v>
      </c>
      <c r="S5" t="s">
        <v>2563</v>
      </c>
      <c r="U5">
        <v>1065.2432233885199</v>
      </c>
      <c r="V5">
        <v>3097.5154753082902</v>
      </c>
      <c r="W5">
        <v>547.16304336880296</v>
      </c>
      <c r="X5">
        <v>0</v>
      </c>
      <c r="Y5">
        <v>0</v>
      </c>
      <c r="Z5">
        <v>8496.8571588060095</v>
      </c>
      <c r="AA5">
        <v>1634.2571982982399</v>
      </c>
      <c r="AC5">
        <v>255.69260387871699</v>
      </c>
      <c r="AD5">
        <v>335.680441635102</v>
      </c>
      <c r="AE5">
        <v>29.2634580545982</v>
      </c>
      <c r="AF5">
        <v>29.017259249645601</v>
      </c>
      <c r="AG5">
        <v>88.216753849958096</v>
      </c>
      <c r="AH5">
        <v>238.02396614017201</v>
      </c>
      <c r="AI5">
        <v>130.97387315570501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2560</v>
      </c>
      <c r="AX5">
        <v>83.868929510678598</v>
      </c>
      <c r="AY5">
        <v>16.131070489321299</v>
      </c>
    </row>
    <row r="6" spans="1:51" x14ac:dyDescent="0.35">
      <c r="A6" t="s">
        <v>2564</v>
      </c>
      <c r="B6" t="s">
        <v>1691</v>
      </c>
      <c r="C6">
        <v>0</v>
      </c>
      <c r="D6">
        <v>0</v>
      </c>
      <c r="E6">
        <v>0</v>
      </c>
      <c r="F6">
        <v>0</v>
      </c>
      <c r="G6">
        <v>100</v>
      </c>
      <c r="H6">
        <v>33</v>
      </c>
      <c r="I6">
        <v>0.35508617109388602</v>
      </c>
      <c r="J6">
        <v>180</v>
      </c>
      <c r="K6">
        <v>22409.3292111507</v>
      </c>
      <c r="L6">
        <v>210.59181250179699</v>
      </c>
      <c r="M6">
        <v>84.457747013855894</v>
      </c>
      <c r="N6">
        <v>15.6965869419636</v>
      </c>
      <c r="O6">
        <v>210.59181250179699</v>
      </c>
      <c r="P6">
        <v>0.3</v>
      </c>
      <c r="Q6">
        <v>3</v>
      </c>
      <c r="R6">
        <v>2.4934576157619701</v>
      </c>
      <c r="S6" t="s">
        <v>2565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51" x14ac:dyDescent="0.35">
      <c r="A7" t="s">
        <v>2564</v>
      </c>
      <c r="B7" t="s">
        <v>1691</v>
      </c>
      <c r="C7">
        <v>0</v>
      </c>
      <c r="D7">
        <v>0</v>
      </c>
      <c r="E7">
        <v>0</v>
      </c>
      <c r="F7">
        <v>0</v>
      </c>
      <c r="G7">
        <v>100</v>
      </c>
      <c r="H7">
        <v>20</v>
      </c>
      <c r="I7">
        <v>0.46196942237189498</v>
      </c>
      <c r="J7">
        <v>2112</v>
      </c>
      <c r="K7">
        <v>274540.35230145499</v>
      </c>
      <c r="L7">
        <v>489.11499951120902</v>
      </c>
      <c r="M7">
        <v>295.61615025896998</v>
      </c>
      <c r="N7">
        <v>10.6429990759604</v>
      </c>
      <c r="O7">
        <v>489.11499951120902</v>
      </c>
      <c r="P7">
        <v>0.3</v>
      </c>
      <c r="Q7">
        <v>3</v>
      </c>
      <c r="R7">
        <v>1.65456115669839</v>
      </c>
      <c r="S7" t="s">
        <v>2566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51" x14ac:dyDescent="0.35">
      <c r="A8" t="s">
        <v>2564</v>
      </c>
      <c r="B8" t="s">
        <v>1691</v>
      </c>
      <c r="C8">
        <v>0</v>
      </c>
      <c r="D8">
        <v>0</v>
      </c>
      <c r="E8">
        <v>0</v>
      </c>
      <c r="F8">
        <v>0</v>
      </c>
      <c r="G8">
        <v>100</v>
      </c>
      <c r="H8">
        <v>35</v>
      </c>
      <c r="I8">
        <v>0.51664825974367101</v>
      </c>
      <c r="J8">
        <v>29299</v>
      </c>
      <c r="K8">
        <v>3801513.4511333802</v>
      </c>
      <c r="L8">
        <v>4872.48310884081</v>
      </c>
      <c r="M8">
        <v>1100.0269605588801</v>
      </c>
      <c r="N8">
        <v>28.465836028666299</v>
      </c>
      <c r="O8">
        <v>4872.48310884082</v>
      </c>
      <c r="P8">
        <v>0.3</v>
      </c>
      <c r="Q8">
        <v>3</v>
      </c>
      <c r="R8">
        <v>4.4294215356006204</v>
      </c>
      <c r="S8" t="s">
        <v>2567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51" x14ac:dyDescent="0.35">
      <c r="A9" t="s">
        <v>2568</v>
      </c>
      <c r="B9" t="s">
        <v>1461</v>
      </c>
      <c r="C9">
        <v>0</v>
      </c>
      <c r="D9">
        <v>0</v>
      </c>
      <c r="E9">
        <v>0</v>
      </c>
      <c r="F9">
        <v>0</v>
      </c>
      <c r="G9">
        <v>100</v>
      </c>
      <c r="H9">
        <v>13</v>
      </c>
      <c r="I9">
        <v>0.221702496147092</v>
      </c>
      <c r="J9">
        <v>1386</v>
      </c>
      <c r="K9">
        <v>164073.19157298599</v>
      </c>
      <c r="L9">
        <v>161.49952478834899</v>
      </c>
      <c r="M9">
        <v>228.53034576486399</v>
      </c>
      <c r="N9">
        <v>4.3380008584546097</v>
      </c>
      <c r="O9">
        <v>161.49952478834899</v>
      </c>
      <c r="P9">
        <v>0.3</v>
      </c>
      <c r="Q9">
        <v>3</v>
      </c>
      <c r="R9">
        <v>0.706687439026222</v>
      </c>
      <c r="S9" t="s">
        <v>2569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51" x14ac:dyDescent="0.35">
      <c r="A10" t="s">
        <v>2568</v>
      </c>
      <c r="B10" t="s">
        <v>521</v>
      </c>
      <c r="C10" t="s">
        <v>1461</v>
      </c>
      <c r="D10">
        <v>0</v>
      </c>
      <c r="E10">
        <v>0</v>
      </c>
      <c r="F10">
        <v>0</v>
      </c>
      <c r="G10">
        <v>100</v>
      </c>
      <c r="H10">
        <v>19</v>
      </c>
      <c r="I10">
        <v>0.71391304731545302</v>
      </c>
      <c r="J10">
        <v>23635</v>
      </c>
      <c r="K10">
        <v>2793043.8014410702</v>
      </c>
      <c r="L10">
        <v>5796.2438977890997</v>
      </c>
      <c r="M10">
        <v>942.89631166053903</v>
      </c>
      <c r="N10">
        <v>37.702387120872302</v>
      </c>
      <c r="O10">
        <v>5796.2438977890997</v>
      </c>
      <c r="P10">
        <v>0.3</v>
      </c>
      <c r="Q10">
        <v>3</v>
      </c>
      <c r="R10">
        <v>6.14727603248474</v>
      </c>
      <c r="S10" t="s">
        <v>2570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1" x14ac:dyDescent="0.35">
      <c r="A11" t="s">
        <v>2571</v>
      </c>
      <c r="B11" t="s">
        <v>1461</v>
      </c>
      <c r="C11">
        <v>0</v>
      </c>
      <c r="D11">
        <v>0</v>
      </c>
      <c r="E11">
        <v>0</v>
      </c>
      <c r="F11">
        <v>0</v>
      </c>
      <c r="G11">
        <v>100</v>
      </c>
      <c r="H11">
        <v>26</v>
      </c>
      <c r="I11">
        <v>0.12798767956535401</v>
      </c>
      <c r="J11">
        <v>1111</v>
      </c>
      <c r="K11">
        <v>170402.165171817</v>
      </c>
      <c r="L11">
        <v>139.91051025720799</v>
      </c>
      <c r="M11">
        <v>232.896315559763</v>
      </c>
      <c r="N11">
        <v>4.1975251892228798</v>
      </c>
      <c r="O11">
        <v>139.91051025720799</v>
      </c>
      <c r="P11">
        <v>0.3</v>
      </c>
      <c r="Q11">
        <v>3</v>
      </c>
      <c r="R11">
        <v>0.60074162152774102</v>
      </c>
      <c r="S11" t="s">
        <v>2572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51" x14ac:dyDescent="0.35">
      <c r="A12" t="s">
        <v>2571</v>
      </c>
      <c r="B12" t="s">
        <v>1461</v>
      </c>
      <c r="C12">
        <v>0</v>
      </c>
      <c r="D12">
        <v>0</v>
      </c>
      <c r="E12">
        <v>0</v>
      </c>
      <c r="F12">
        <v>0</v>
      </c>
      <c r="G12">
        <v>100</v>
      </c>
      <c r="H12">
        <v>44</v>
      </c>
      <c r="I12">
        <v>0.15897537568846801</v>
      </c>
      <c r="J12">
        <v>405</v>
      </c>
      <c r="K12">
        <v>62362.406030653801</v>
      </c>
      <c r="L12">
        <v>161.18336640591701</v>
      </c>
      <c r="M12">
        <v>140.89205217387001</v>
      </c>
      <c r="N12">
        <v>8.0092658694641408</v>
      </c>
      <c r="O12">
        <v>161.18336640591701</v>
      </c>
      <c r="P12">
        <v>0.3</v>
      </c>
      <c r="Q12">
        <v>3</v>
      </c>
      <c r="R12">
        <v>1.14402029013677</v>
      </c>
      <c r="S12" t="s">
        <v>2573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51" x14ac:dyDescent="0.35">
      <c r="A13" t="s">
        <v>2571</v>
      </c>
      <c r="B13" t="s">
        <v>1691</v>
      </c>
      <c r="C13">
        <v>0</v>
      </c>
      <c r="D13">
        <v>0</v>
      </c>
      <c r="E13">
        <v>0</v>
      </c>
      <c r="F13">
        <v>0</v>
      </c>
      <c r="G13">
        <v>100</v>
      </c>
      <c r="H13">
        <v>8</v>
      </c>
      <c r="I13">
        <v>0.31076168351938299</v>
      </c>
      <c r="J13">
        <v>5228</v>
      </c>
      <c r="K13">
        <v>800543.83817580098</v>
      </c>
      <c r="L13">
        <v>2490.4409748728999</v>
      </c>
      <c r="M13">
        <v>504.79799723738398</v>
      </c>
      <c r="N13">
        <v>34.443594180263602</v>
      </c>
      <c r="O13">
        <v>2490.4409748728999</v>
      </c>
      <c r="P13">
        <v>0.3</v>
      </c>
      <c r="Q13">
        <v>3</v>
      </c>
      <c r="R13">
        <v>4.9335397297579897</v>
      </c>
      <c r="S13" t="s">
        <v>2574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51" x14ac:dyDescent="0.35">
      <c r="A14" t="s">
        <v>2571</v>
      </c>
      <c r="B14" t="s">
        <v>521</v>
      </c>
      <c r="C14" t="s">
        <v>521</v>
      </c>
      <c r="D14" t="s">
        <v>1461</v>
      </c>
      <c r="E14">
        <v>0</v>
      </c>
      <c r="F14">
        <v>0</v>
      </c>
      <c r="G14">
        <v>100</v>
      </c>
      <c r="H14">
        <v>36</v>
      </c>
      <c r="I14">
        <v>0.42396366553061998</v>
      </c>
      <c r="J14">
        <v>2595</v>
      </c>
      <c r="K14">
        <v>398322.82328814699</v>
      </c>
      <c r="L14">
        <v>1945.8782128181999</v>
      </c>
      <c r="M14">
        <v>356.075964571123</v>
      </c>
      <c r="N14">
        <v>38.198558513293001</v>
      </c>
      <c r="O14">
        <v>1945.8782128181999</v>
      </c>
      <c r="P14">
        <v>0.3</v>
      </c>
      <c r="Q14">
        <v>3</v>
      </c>
      <c r="R14">
        <v>5.4647839405895198</v>
      </c>
      <c r="S14" t="s">
        <v>2575</v>
      </c>
      <c r="U14">
        <v>800.02540234329695</v>
      </c>
      <c r="V14">
        <v>444.20000268123499</v>
      </c>
      <c r="W14">
        <v>7.7435313646703001</v>
      </c>
      <c r="X14">
        <v>0</v>
      </c>
      <c r="Y14">
        <v>0</v>
      </c>
      <c r="Z14">
        <v>1683.29796156315</v>
      </c>
      <c r="AA14">
        <v>203.74438387243799</v>
      </c>
      <c r="AC14">
        <v>190.99546101111301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2571</v>
      </c>
      <c r="AX14">
        <v>89.202977645665499</v>
      </c>
      <c r="AY14">
        <v>10.7970223543344</v>
      </c>
    </row>
    <row r="15" spans="1:51" x14ac:dyDescent="0.35">
      <c r="A15" t="s">
        <v>2571</v>
      </c>
      <c r="B15" t="s">
        <v>1706</v>
      </c>
      <c r="C15">
        <v>0</v>
      </c>
      <c r="D15">
        <v>0</v>
      </c>
      <c r="E15">
        <v>0</v>
      </c>
      <c r="F15">
        <v>0</v>
      </c>
      <c r="G15">
        <v>100</v>
      </c>
      <c r="H15">
        <v>49</v>
      </c>
      <c r="I15">
        <v>0.59618967676012602</v>
      </c>
      <c r="J15">
        <v>19211</v>
      </c>
      <c r="K15">
        <v>2942653.5761858001</v>
      </c>
      <c r="L15">
        <v>5171.5802738400698</v>
      </c>
      <c r="M15">
        <v>967.82008912505398</v>
      </c>
      <c r="N15">
        <v>37.311978993592497</v>
      </c>
      <c r="O15">
        <v>5171.5802738400798</v>
      </c>
      <c r="P15">
        <v>0.3</v>
      </c>
      <c r="Q15">
        <v>3</v>
      </c>
      <c r="R15">
        <v>5.3435347457143303</v>
      </c>
      <c r="S15" t="s">
        <v>2576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51" x14ac:dyDescent="0.35">
      <c r="A16" t="s">
        <v>2577</v>
      </c>
      <c r="B16" t="s">
        <v>1461</v>
      </c>
      <c r="C16">
        <v>0</v>
      </c>
      <c r="D16">
        <v>0</v>
      </c>
      <c r="E16">
        <v>0</v>
      </c>
      <c r="F16">
        <v>0</v>
      </c>
      <c r="G16">
        <v>100</v>
      </c>
      <c r="H16">
        <v>124</v>
      </c>
      <c r="I16">
        <v>3.07808042829615E-2</v>
      </c>
      <c r="J16">
        <v>83</v>
      </c>
      <c r="K16">
        <v>6584.4330568492996</v>
      </c>
      <c r="L16">
        <v>0</v>
      </c>
      <c r="M16">
        <v>45.780892705478003</v>
      </c>
      <c r="N16">
        <v>0</v>
      </c>
      <c r="O16">
        <v>0</v>
      </c>
      <c r="P16">
        <v>0.3</v>
      </c>
      <c r="Q16">
        <v>3</v>
      </c>
      <c r="R16">
        <v>0</v>
      </c>
      <c r="S16" t="s">
        <v>2578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51" x14ac:dyDescent="0.35">
      <c r="A17" t="s">
        <v>2577</v>
      </c>
      <c r="B17" t="s">
        <v>1461</v>
      </c>
      <c r="C17">
        <v>0</v>
      </c>
      <c r="D17">
        <v>0</v>
      </c>
      <c r="E17">
        <v>0</v>
      </c>
      <c r="F17">
        <v>0</v>
      </c>
      <c r="G17">
        <v>100</v>
      </c>
      <c r="H17">
        <v>207</v>
      </c>
      <c r="I17">
        <v>8.3332870320086197E-2</v>
      </c>
      <c r="J17">
        <v>350</v>
      </c>
      <c r="K17">
        <v>28821.193200566799</v>
      </c>
      <c r="L17">
        <v>5.3487174260246704</v>
      </c>
      <c r="M17">
        <v>95.781369416778901</v>
      </c>
      <c r="N17">
        <v>0.28590097238359602</v>
      </c>
      <c r="O17">
        <v>5.3487174260246704</v>
      </c>
      <c r="P17">
        <v>0.3</v>
      </c>
      <c r="Q17">
        <v>3</v>
      </c>
      <c r="R17">
        <v>5.5842983438151701E-2</v>
      </c>
      <c r="S17" t="s">
        <v>2579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51" x14ac:dyDescent="0.35">
      <c r="A18" t="s">
        <v>2577</v>
      </c>
      <c r="B18" t="s">
        <v>1461</v>
      </c>
      <c r="C18">
        <v>0</v>
      </c>
      <c r="D18">
        <v>0</v>
      </c>
      <c r="E18">
        <v>0</v>
      </c>
      <c r="F18">
        <v>0</v>
      </c>
      <c r="G18">
        <v>100</v>
      </c>
      <c r="H18">
        <v>211</v>
      </c>
      <c r="I18">
        <v>0.14789547087996599</v>
      </c>
      <c r="J18">
        <v>723</v>
      </c>
      <c r="K18">
        <v>63080.702763777103</v>
      </c>
      <c r="L18">
        <v>9.2095353868958192</v>
      </c>
      <c r="M18">
        <v>141.701133789153</v>
      </c>
      <c r="N18">
        <v>0.34250630637496299</v>
      </c>
      <c r="O18">
        <v>9.2095353868958192</v>
      </c>
      <c r="P18">
        <v>0.3</v>
      </c>
      <c r="Q18">
        <v>3</v>
      </c>
      <c r="R18">
        <v>6.4992672539934099E-2</v>
      </c>
      <c r="S18" t="s">
        <v>2580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51" x14ac:dyDescent="0.35">
      <c r="A19" t="s">
        <v>2577</v>
      </c>
      <c r="B19" t="s">
        <v>1461</v>
      </c>
      <c r="C19">
        <v>0</v>
      </c>
      <c r="D19">
        <v>0</v>
      </c>
      <c r="E19">
        <v>0</v>
      </c>
      <c r="F19">
        <v>0</v>
      </c>
      <c r="G19">
        <v>100</v>
      </c>
      <c r="H19">
        <v>269</v>
      </c>
      <c r="I19">
        <v>0.20043651698256201</v>
      </c>
      <c r="J19">
        <v>5883</v>
      </c>
      <c r="K19">
        <v>493246.04669884301</v>
      </c>
      <c r="L19">
        <v>91.455815243165702</v>
      </c>
      <c r="M19">
        <v>396.23868183875402</v>
      </c>
      <c r="N19">
        <v>1.19237236272944</v>
      </c>
      <c r="O19">
        <v>91.455815243165702</v>
      </c>
      <c r="P19">
        <v>0.3</v>
      </c>
      <c r="Q19">
        <v>3</v>
      </c>
      <c r="R19">
        <v>0.23080991189139599</v>
      </c>
      <c r="S19" t="s">
        <v>2581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51" x14ac:dyDescent="0.35">
      <c r="A20" t="s">
        <v>2577</v>
      </c>
      <c r="B20" t="s">
        <v>1691</v>
      </c>
      <c r="C20">
        <v>0</v>
      </c>
      <c r="D20">
        <v>0</v>
      </c>
      <c r="E20">
        <v>0</v>
      </c>
      <c r="F20">
        <v>0</v>
      </c>
      <c r="G20">
        <v>100</v>
      </c>
      <c r="H20">
        <v>264</v>
      </c>
      <c r="I20">
        <v>0.27097482692687302</v>
      </c>
      <c r="J20">
        <v>5906</v>
      </c>
      <c r="K20">
        <v>495480.55680743698</v>
      </c>
      <c r="L20">
        <v>507.148398055869</v>
      </c>
      <c r="M20">
        <v>397.13519063872502</v>
      </c>
      <c r="N20">
        <v>6.5991551149158703</v>
      </c>
      <c r="O20">
        <v>507.148398055869</v>
      </c>
      <c r="P20">
        <v>0.3</v>
      </c>
      <c r="Q20">
        <v>3</v>
      </c>
      <c r="R20">
        <v>1.2770170209298399</v>
      </c>
      <c r="S20" t="s">
        <v>2582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51" x14ac:dyDescent="0.35">
      <c r="A21" t="s">
        <v>2577</v>
      </c>
      <c r="B21" t="s">
        <v>1706</v>
      </c>
      <c r="C21">
        <v>0</v>
      </c>
      <c r="D21">
        <v>0</v>
      </c>
      <c r="E21">
        <v>0</v>
      </c>
      <c r="F21">
        <v>0</v>
      </c>
      <c r="G21">
        <v>100</v>
      </c>
      <c r="H21">
        <v>237</v>
      </c>
      <c r="I21">
        <v>1.24260167170658</v>
      </c>
      <c r="J21">
        <v>8406</v>
      </c>
      <c r="K21">
        <v>712927.87183379405</v>
      </c>
      <c r="L21">
        <v>1365.1907199924201</v>
      </c>
      <c r="M21">
        <v>476.37379203800299</v>
      </c>
      <c r="N21">
        <v>14.890134978262701</v>
      </c>
      <c r="O21">
        <v>1365.1907199924201</v>
      </c>
      <c r="P21">
        <v>0.3</v>
      </c>
      <c r="Q21">
        <v>3</v>
      </c>
      <c r="R21">
        <v>2.8657972852619</v>
      </c>
      <c r="S21" t="s">
        <v>2583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51" x14ac:dyDescent="0.35">
      <c r="A22" t="s">
        <v>2584</v>
      </c>
      <c r="B22" t="s">
        <v>1461</v>
      </c>
      <c r="C22">
        <v>0</v>
      </c>
      <c r="D22">
        <v>0</v>
      </c>
      <c r="E22">
        <v>0</v>
      </c>
      <c r="F22">
        <v>0</v>
      </c>
      <c r="G22">
        <v>100</v>
      </c>
      <c r="H22">
        <v>2</v>
      </c>
      <c r="I22">
        <v>0.11521671820141401</v>
      </c>
      <c r="J22">
        <v>313</v>
      </c>
      <c r="K22">
        <v>36543.983494998298</v>
      </c>
      <c r="L22">
        <v>5.4872673486401604</v>
      </c>
      <c r="M22">
        <v>107.853192938342</v>
      </c>
      <c r="N22">
        <v>0.31015868841328698</v>
      </c>
      <c r="O22">
        <v>5.4872673486401604</v>
      </c>
      <c r="P22">
        <v>0.3</v>
      </c>
      <c r="Q22">
        <v>3</v>
      </c>
      <c r="R22">
        <v>5.08771896236501E-2</v>
      </c>
      <c r="S22" t="s">
        <v>2585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51" x14ac:dyDescent="0.35">
      <c r="A23" t="s">
        <v>2584</v>
      </c>
      <c r="B23" t="s">
        <v>521</v>
      </c>
      <c r="C23">
        <v>0</v>
      </c>
      <c r="D23">
        <v>0</v>
      </c>
      <c r="E23">
        <v>0</v>
      </c>
      <c r="F23">
        <v>0</v>
      </c>
      <c r="G23">
        <v>100</v>
      </c>
      <c r="H23">
        <v>15</v>
      </c>
      <c r="I23">
        <v>0.50371572770190598</v>
      </c>
      <c r="J23">
        <v>29792</v>
      </c>
      <c r="K23">
        <v>3519081.6545392098</v>
      </c>
      <c r="L23">
        <v>7525.5638848876197</v>
      </c>
      <c r="M23">
        <v>1058.3753969777599</v>
      </c>
      <c r="N23">
        <v>43.600273864886098</v>
      </c>
      <c r="O23">
        <v>7525.5638848876097</v>
      </c>
      <c r="P23">
        <v>0.3</v>
      </c>
      <c r="Q23">
        <v>3</v>
      </c>
      <c r="R23">
        <v>7.1104864175576896</v>
      </c>
      <c r="S23" t="s">
        <v>2586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51" x14ac:dyDescent="0.35">
      <c r="A24" t="s">
        <v>2587</v>
      </c>
      <c r="B24" t="s">
        <v>1461</v>
      </c>
      <c r="C24">
        <v>0</v>
      </c>
      <c r="D24">
        <v>0</v>
      </c>
      <c r="E24">
        <v>0</v>
      </c>
      <c r="F24">
        <v>0</v>
      </c>
      <c r="G24">
        <v>100</v>
      </c>
      <c r="H24">
        <v>74</v>
      </c>
      <c r="I24">
        <v>7.5783127280263193E-2</v>
      </c>
      <c r="J24">
        <v>132</v>
      </c>
      <c r="K24">
        <v>8220.9936142240895</v>
      </c>
      <c r="L24">
        <v>34.4108183167248</v>
      </c>
      <c r="M24">
        <v>51.154897533484899</v>
      </c>
      <c r="N24">
        <v>2.99507729604642</v>
      </c>
      <c r="O24">
        <v>34.4108183167248</v>
      </c>
      <c r="P24">
        <v>0.3</v>
      </c>
      <c r="Q24">
        <v>3</v>
      </c>
      <c r="R24">
        <v>0.67267886313720504</v>
      </c>
      <c r="S24" t="s">
        <v>2588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51" x14ac:dyDescent="0.35">
      <c r="A25" t="s">
        <v>2587</v>
      </c>
      <c r="B25" t="s">
        <v>1461</v>
      </c>
      <c r="C25">
        <v>0</v>
      </c>
      <c r="D25">
        <v>0</v>
      </c>
      <c r="E25">
        <v>0</v>
      </c>
      <c r="F25">
        <v>0</v>
      </c>
      <c r="G25">
        <v>100</v>
      </c>
      <c r="H25">
        <v>53</v>
      </c>
      <c r="I25">
        <v>0.114747786870802</v>
      </c>
      <c r="J25">
        <v>2513</v>
      </c>
      <c r="K25">
        <v>160035.914733835</v>
      </c>
      <c r="L25">
        <v>182.364551219654</v>
      </c>
      <c r="M25">
        <v>225.701160396321</v>
      </c>
      <c r="N25">
        <v>3.6378448917244701</v>
      </c>
      <c r="O25">
        <v>182.364551219654</v>
      </c>
      <c r="P25">
        <v>0.3</v>
      </c>
      <c r="Q25">
        <v>3</v>
      </c>
      <c r="R25">
        <v>0.80799119906796302</v>
      </c>
      <c r="S25" t="s">
        <v>2589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51" x14ac:dyDescent="0.35">
      <c r="A26" t="s">
        <v>2587</v>
      </c>
      <c r="B26" t="s">
        <v>1461</v>
      </c>
      <c r="C26">
        <v>0</v>
      </c>
      <c r="D26">
        <v>0</v>
      </c>
      <c r="E26">
        <v>0</v>
      </c>
      <c r="F26">
        <v>0</v>
      </c>
      <c r="G26">
        <v>100</v>
      </c>
      <c r="H26">
        <v>32</v>
      </c>
      <c r="I26">
        <v>0.16274702263629401</v>
      </c>
      <c r="J26">
        <v>1412</v>
      </c>
      <c r="K26">
        <v>90230.274209259296</v>
      </c>
      <c r="L26">
        <v>60.073257737431199</v>
      </c>
      <c r="M26">
        <v>169.47326725440001</v>
      </c>
      <c r="N26">
        <v>1.59868844420495</v>
      </c>
      <c r="O26">
        <v>60.073257737431199</v>
      </c>
      <c r="P26">
        <v>0.3</v>
      </c>
      <c r="Q26">
        <v>3</v>
      </c>
      <c r="R26">
        <v>0.35447040533687002</v>
      </c>
      <c r="S26" t="s">
        <v>2590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51" x14ac:dyDescent="0.35">
      <c r="A27" t="s">
        <v>2587</v>
      </c>
      <c r="B27" t="s">
        <v>1461</v>
      </c>
      <c r="C27">
        <v>0</v>
      </c>
      <c r="D27">
        <v>0</v>
      </c>
      <c r="E27">
        <v>0</v>
      </c>
      <c r="F27">
        <v>0</v>
      </c>
      <c r="G27">
        <v>100</v>
      </c>
      <c r="H27">
        <v>85</v>
      </c>
      <c r="I27">
        <v>0.16497280191243099</v>
      </c>
      <c r="J27">
        <v>3025</v>
      </c>
      <c r="K27">
        <v>194066.898965806</v>
      </c>
      <c r="L27">
        <v>152.60293668919499</v>
      </c>
      <c r="M27">
        <v>248.542576879389</v>
      </c>
      <c r="N27">
        <v>2.77459884889445</v>
      </c>
      <c r="O27">
        <v>152.60293668919499</v>
      </c>
      <c r="P27">
        <v>0.3</v>
      </c>
      <c r="Q27">
        <v>3</v>
      </c>
      <c r="R27">
        <v>0.61399112620953</v>
      </c>
      <c r="S27" t="s">
        <v>2591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51" x14ac:dyDescent="0.35">
      <c r="A28" t="s">
        <v>2587</v>
      </c>
      <c r="B28" t="s">
        <v>1461</v>
      </c>
      <c r="C28">
        <v>0</v>
      </c>
      <c r="D28">
        <v>0</v>
      </c>
      <c r="E28">
        <v>0</v>
      </c>
      <c r="F28">
        <v>0</v>
      </c>
      <c r="G28">
        <v>100</v>
      </c>
      <c r="H28">
        <v>80</v>
      </c>
      <c r="I28">
        <v>0.332467234716951</v>
      </c>
      <c r="J28">
        <v>3207</v>
      </c>
      <c r="K28">
        <v>204168.13932211499</v>
      </c>
      <c r="L28">
        <v>225.05453837617699</v>
      </c>
      <c r="M28">
        <v>254.92888653500799</v>
      </c>
      <c r="N28">
        <v>3.9740954631393399</v>
      </c>
      <c r="O28">
        <v>225.05453837617699</v>
      </c>
      <c r="P28">
        <v>0.3</v>
      </c>
      <c r="Q28">
        <v>3</v>
      </c>
      <c r="R28">
        <v>0.88281301281748403</v>
      </c>
      <c r="S28" t="s">
        <v>2592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51" x14ac:dyDescent="0.35">
      <c r="A29" t="s">
        <v>2587</v>
      </c>
      <c r="B29" t="s">
        <v>521</v>
      </c>
      <c r="C29" t="s">
        <v>521</v>
      </c>
      <c r="D29" t="s">
        <v>1461</v>
      </c>
      <c r="E29">
        <v>0</v>
      </c>
      <c r="F29">
        <v>0</v>
      </c>
      <c r="G29">
        <v>100</v>
      </c>
      <c r="H29">
        <v>61</v>
      </c>
      <c r="I29">
        <v>0.37123193884963201</v>
      </c>
      <c r="J29">
        <v>10392</v>
      </c>
      <c r="K29">
        <v>663504.09290974797</v>
      </c>
      <c r="L29">
        <v>1236.47764580629</v>
      </c>
      <c r="M29">
        <v>459.56491630299701</v>
      </c>
      <c r="N29">
        <v>12.129326877221301</v>
      </c>
      <c r="O29">
        <v>1236.47764580629</v>
      </c>
      <c r="P29">
        <v>0.3</v>
      </c>
      <c r="Q29">
        <v>3</v>
      </c>
      <c r="R29">
        <v>2.6905396864347799</v>
      </c>
      <c r="S29" t="s">
        <v>2593</v>
      </c>
      <c r="U29">
        <v>11.933192500010501</v>
      </c>
      <c r="V29">
        <v>577.968515300994</v>
      </c>
      <c r="W29">
        <v>17.129493180482299</v>
      </c>
      <c r="X29">
        <v>0</v>
      </c>
      <c r="Y29">
        <v>0</v>
      </c>
      <c r="Z29">
        <v>999.90742723270796</v>
      </c>
      <c r="AA29">
        <v>96.336101459690596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2587</v>
      </c>
      <c r="AX29">
        <v>91.212162358248904</v>
      </c>
      <c r="AY29">
        <v>8.7878376417510502</v>
      </c>
    </row>
    <row r="30" spans="1:51" x14ac:dyDescent="0.35">
      <c r="A30" t="s">
        <v>2587</v>
      </c>
      <c r="B30" t="s">
        <v>521</v>
      </c>
      <c r="C30" t="s">
        <v>521</v>
      </c>
      <c r="D30" t="s">
        <v>1461</v>
      </c>
      <c r="E30">
        <v>0</v>
      </c>
      <c r="F30">
        <v>0</v>
      </c>
      <c r="G30">
        <v>100</v>
      </c>
      <c r="H30">
        <v>55</v>
      </c>
      <c r="I30">
        <v>0.69546388607922305</v>
      </c>
      <c r="J30">
        <v>662</v>
      </c>
      <c r="K30">
        <v>42824.192803202597</v>
      </c>
      <c r="L30">
        <v>260.436959774461</v>
      </c>
      <c r="M30">
        <v>116.75343222834999</v>
      </c>
      <c r="N30">
        <v>10.122169890288401</v>
      </c>
      <c r="O30">
        <v>260.436959774461</v>
      </c>
      <c r="P30">
        <v>0.3</v>
      </c>
      <c r="Q30">
        <v>3</v>
      </c>
      <c r="R30">
        <v>2.2306578470865701</v>
      </c>
      <c r="S30" t="s">
        <v>2594</v>
      </c>
      <c r="U30">
        <v>0.14064676815951299</v>
      </c>
      <c r="V30">
        <v>0.14265600770431799</v>
      </c>
      <c r="W30">
        <v>162.913339853894</v>
      </c>
      <c r="X30">
        <v>0</v>
      </c>
      <c r="Y30">
        <v>0</v>
      </c>
      <c r="Z30">
        <v>227.45469203758401</v>
      </c>
      <c r="AA30">
        <v>22.331825746172498</v>
      </c>
      <c r="AC30">
        <v>176.286371552086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2587</v>
      </c>
      <c r="AX30">
        <v>91.059635266021203</v>
      </c>
      <c r="AY30">
        <v>8.9403647339787398</v>
      </c>
    </row>
    <row r="31" spans="1:51" x14ac:dyDescent="0.35">
      <c r="A31" t="s">
        <v>2587</v>
      </c>
      <c r="B31" t="s">
        <v>521</v>
      </c>
      <c r="C31" t="s">
        <v>521</v>
      </c>
      <c r="D31" t="s">
        <v>1461</v>
      </c>
      <c r="E31">
        <v>0</v>
      </c>
      <c r="F31">
        <v>0</v>
      </c>
      <c r="G31">
        <v>100</v>
      </c>
      <c r="H31">
        <v>91</v>
      </c>
      <c r="I31">
        <v>1.04003713177321</v>
      </c>
      <c r="J31">
        <v>2118</v>
      </c>
      <c r="K31">
        <v>134683.42511118299</v>
      </c>
      <c r="L31">
        <v>1228.9177889904199</v>
      </c>
      <c r="M31">
        <v>207.053291975723</v>
      </c>
      <c r="N31">
        <v>26.7029875296925</v>
      </c>
      <c r="O31">
        <v>1228.9177889904199</v>
      </c>
      <c r="P31">
        <v>0.3</v>
      </c>
      <c r="Q31">
        <v>3</v>
      </c>
      <c r="R31">
        <v>5.9352728819907696</v>
      </c>
      <c r="S31" t="s">
        <v>2595</v>
      </c>
      <c r="U31">
        <v>164.43537653279699</v>
      </c>
      <c r="V31">
        <v>543.89498635626501</v>
      </c>
      <c r="W31">
        <v>23.9577636464563</v>
      </c>
      <c r="X31">
        <v>0</v>
      </c>
      <c r="Y31">
        <v>0</v>
      </c>
      <c r="Z31">
        <v>988.27333049030199</v>
      </c>
      <c r="AA31">
        <v>176.37328123750001</v>
      </c>
      <c r="AC31">
        <v>52.376395884979601</v>
      </c>
      <c r="AD31">
        <v>147.377794107499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2587</v>
      </c>
      <c r="AX31">
        <v>84.856068831399099</v>
      </c>
      <c r="AY31">
        <v>15.143931168600799</v>
      </c>
    </row>
    <row r="32" spans="1:51" x14ac:dyDescent="0.35">
      <c r="A32" t="s">
        <v>2596</v>
      </c>
      <c r="B32" t="s">
        <v>521</v>
      </c>
      <c r="C32" t="s">
        <v>521</v>
      </c>
      <c r="D32" t="s">
        <v>1461</v>
      </c>
      <c r="E32">
        <v>0</v>
      </c>
      <c r="F32">
        <v>0</v>
      </c>
      <c r="G32">
        <v>100</v>
      </c>
      <c r="H32">
        <v>43</v>
      </c>
      <c r="I32">
        <v>0.46896988329894701</v>
      </c>
      <c r="J32">
        <v>23977</v>
      </c>
      <c r="K32">
        <v>1663322.8531973001</v>
      </c>
      <c r="L32">
        <v>5700.5879373899197</v>
      </c>
      <c r="M32">
        <v>727.63459791857895</v>
      </c>
      <c r="N32">
        <v>36.814781553040298</v>
      </c>
      <c r="O32">
        <v>5700.5879373899197</v>
      </c>
      <c r="P32">
        <v>0.3</v>
      </c>
      <c r="Q32">
        <v>3</v>
      </c>
      <c r="R32">
        <v>7.8344102296628302</v>
      </c>
      <c r="S32" t="s">
        <v>2597</v>
      </c>
      <c r="U32">
        <v>532.46964159768095</v>
      </c>
      <c r="V32">
        <v>1539.90875782628</v>
      </c>
      <c r="W32">
        <v>108.478780438494</v>
      </c>
      <c r="X32">
        <v>0</v>
      </c>
      <c r="Y32">
        <v>0</v>
      </c>
      <c r="Z32">
        <v>4285.7606080988598</v>
      </c>
      <c r="AA32">
        <v>497.10131021252602</v>
      </c>
      <c r="AC32">
        <v>184.55625284759199</v>
      </c>
      <c r="AD32">
        <v>504.809411092983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2596</v>
      </c>
      <c r="AX32">
        <v>89.606613807742306</v>
      </c>
      <c r="AY32">
        <v>10.3933861922576</v>
      </c>
    </row>
    <row r="33" spans="1:51" x14ac:dyDescent="0.35">
      <c r="A33" t="s">
        <v>2598</v>
      </c>
      <c r="B33" t="s">
        <v>1461</v>
      </c>
      <c r="C33">
        <v>0</v>
      </c>
      <c r="D33">
        <v>0</v>
      </c>
      <c r="E33">
        <v>0</v>
      </c>
      <c r="F33">
        <v>0</v>
      </c>
      <c r="G33">
        <v>100</v>
      </c>
      <c r="H33">
        <v>62</v>
      </c>
      <c r="I33">
        <v>0.20848465317867201</v>
      </c>
      <c r="J33">
        <v>137</v>
      </c>
      <c r="K33">
        <v>19219.981596765701</v>
      </c>
      <c r="L33">
        <v>195.04304297556999</v>
      </c>
      <c r="M33">
        <v>78.217070736004004</v>
      </c>
      <c r="N33">
        <v>16.663651735055801</v>
      </c>
      <c r="O33">
        <v>195.04304297556999</v>
      </c>
      <c r="P33">
        <v>0.3</v>
      </c>
      <c r="Q33">
        <v>3</v>
      </c>
      <c r="R33">
        <v>2.49361221457493</v>
      </c>
      <c r="S33" t="s">
        <v>2599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51" x14ac:dyDescent="0.35">
      <c r="A34" t="s">
        <v>2598</v>
      </c>
      <c r="B34" t="s">
        <v>1461</v>
      </c>
      <c r="C34">
        <v>0</v>
      </c>
      <c r="D34">
        <v>0</v>
      </c>
      <c r="E34">
        <v>0</v>
      </c>
      <c r="F34">
        <v>0</v>
      </c>
      <c r="G34">
        <v>100</v>
      </c>
      <c r="H34">
        <v>29</v>
      </c>
      <c r="I34">
        <v>0.28207485148497402</v>
      </c>
      <c r="J34">
        <v>56</v>
      </c>
      <c r="K34">
        <v>7060.3523937742502</v>
      </c>
      <c r="L34">
        <v>172.60190321513801</v>
      </c>
      <c r="M34">
        <v>47.4065392839398</v>
      </c>
      <c r="N34">
        <v>23.0648995048629</v>
      </c>
      <c r="O34">
        <v>172.60190321513801</v>
      </c>
      <c r="P34">
        <v>0.3</v>
      </c>
      <c r="Q34">
        <v>3</v>
      </c>
      <c r="R34">
        <v>3.64088806781159</v>
      </c>
      <c r="S34" t="s">
        <v>2600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51" x14ac:dyDescent="0.35">
      <c r="A35" t="s">
        <v>2598</v>
      </c>
      <c r="B35" t="s">
        <v>1461</v>
      </c>
      <c r="C35">
        <v>0</v>
      </c>
      <c r="D35">
        <v>0</v>
      </c>
      <c r="E35">
        <v>0</v>
      </c>
      <c r="F35">
        <v>0</v>
      </c>
      <c r="G35">
        <v>100</v>
      </c>
      <c r="H35">
        <v>25</v>
      </c>
      <c r="I35">
        <v>0.34829506799680499</v>
      </c>
      <c r="J35">
        <v>76</v>
      </c>
      <c r="K35">
        <v>10566.1089160682</v>
      </c>
      <c r="L35">
        <v>217.02351931741799</v>
      </c>
      <c r="M35">
        <v>57.993938704654497</v>
      </c>
      <c r="N35">
        <v>24.894304975688701</v>
      </c>
      <c r="O35">
        <v>217.02351931741799</v>
      </c>
      <c r="P35">
        <v>0.3</v>
      </c>
      <c r="Q35">
        <v>3</v>
      </c>
      <c r="R35">
        <v>3.74217589225406</v>
      </c>
      <c r="S35" t="s">
        <v>2601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51" x14ac:dyDescent="0.35">
      <c r="A36" t="s">
        <v>2598</v>
      </c>
      <c r="B36" t="s">
        <v>1461</v>
      </c>
      <c r="C36">
        <v>0</v>
      </c>
      <c r="D36">
        <v>0</v>
      </c>
      <c r="E36">
        <v>0</v>
      </c>
      <c r="F36">
        <v>0</v>
      </c>
      <c r="G36">
        <v>100</v>
      </c>
      <c r="H36">
        <v>38</v>
      </c>
      <c r="I36">
        <v>0.53700169617644</v>
      </c>
      <c r="J36">
        <v>30481</v>
      </c>
      <c r="K36">
        <v>4101899.3747228598</v>
      </c>
      <c r="L36">
        <v>2871.48705797088</v>
      </c>
      <c r="M36">
        <v>1142.6614210278501</v>
      </c>
      <c r="N36">
        <v>16.4472107637704</v>
      </c>
      <c r="O36">
        <v>2871.48705797088</v>
      </c>
      <c r="P36">
        <v>0.3</v>
      </c>
      <c r="Q36">
        <v>3</v>
      </c>
      <c r="R36">
        <v>2.51298154040057</v>
      </c>
      <c r="S36" t="s">
        <v>2602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51" x14ac:dyDescent="0.35">
      <c r="A37" t="s">
        <v>2598</v>
      </c>
      <c r="B37" t="s">
        <v>1706</v>
      </c>
      <c r="C37">
        <v>0</v>
      </c>
      <c r="D37">
        <v>0</v>
      </c>
      <c r="E37">
        <v>0</v>
      </c>
      <c r="F37">
        <v>0</v>
      </c>
      <c r="G37">
        <v>100</v>
      </c>
      <c r="H37">
        <v>69</v>
      </c>
      <c r="I37">
        <v>0.56616065078933997</v>
      </c>
      <c r="J37">
        <v>2004</v>
      </c>
      <c r="K37">
        <v>270445.48790481698</v>
      </c>
      <c r="L37">
        <v>1181.08441359117</v>
      </c>
      <c r="M37">
        <v>293.40325913987698</v>
      </c>
      <c r="N37">
        <v>26.383480058060101</v>
      </c>
      <c r="O37">
        <v>1181.08441359117</v>
      </c>
      <c r="P37">
        <v>0.3</v>
      </c>
      <c r="Q37">
        <v>3</v>
      </c>
      <c r="R37">
        <v>4.0254645331942402</v>
      </c>
      <c r="S37" t="s">
        <v>2603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51" x14ac:dyDescent="0.35">
      <c r="A38" t="s">
        <v>2604</v>
      </c>
      <c r="B38" t="s">
        <v>521</v>
      </c>
      <c r="C38" t="s">
        <v>521</v>
      </c>
      <c r="D38" t="s">
        <v>1709</v>
      </c>
      <c r="E38">
        <v>0</v>
      </c>
      <c r="F38">
        <v>0</v>
      </c>
      <c r="G38">
        <v>100</v>
      </c>
      <c r="H38">
        <v>22</v>
      </c>
      <c r="I38">
        <v>2.8806351179846401</v>
      </c>
      <c r="J38">
        <v>22667</v>
      </c>
      <c r="K38">
        <v>1975199.07379277</v>
      </c>
      <c r="L38">
        <v>20910.348606480999</v>
      </c>
      <c r="M38">
        <v>792.92205945433705</v>
      </c>
      <c r="N38">
        <v>138.88784867756399</v>
      </c>
      <c r="O38">
        <v>20910.348606480999</v>
      </c>
      <c r="P38">
        <v>0.3</v>
      </c>
      <c r="Q38">
        <v>3</v>
      </c>
      <c r="R38">
        <v>26.3712534632607</v>
      </c>
      <c r="S38" t="s">
        <v>2605</v>
      </c>
      <c r="U38">
        <v>2065.2704148115799</v>
      </c>
      <c r="V38">
        <v>3014.8917678073899</v>
      </c>
      <c r="W38">
        <v>298.21109942475601</v>
      </c>
      <c r="X38">
        <v>0</v>
      </c>
      <c r="Y38">
        <v>0</v>
      </c>
      <c r="Z38">
        <v>13081.017292182099</v>
      </c>
      <c r="AA38">
        <v>3631.73902727821</v>
      </c>
      <c r="AC38">
        <v>47.718628050078699</v>
      </c>
      <c r="AD38">
        <v>33.297813793521897</v>
      </c>
      <c r="AE38">
        <v>140.60878421442499</v>
      </c>
      <c r="AF38">
        <v>131.58501553170299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2604</v>
      </c>
      <c r="AX38">
        <v>78.269658470102698</v>
      </c>
      <c r="AY38">
        <v>21.730341529897199</v>
      </c>
    </row>
    <row r="39" spans="1:51" x14ac:dyDescent="0.35">
      <c r="A39" t="s">
        <v>2606</v>
      </c>
      <c r="B39" t="s">
        <v>1461</v>
      </c>
      <c r="C39">
        <v>0</v>
      </c>
      <c r="D39">
        <v>0</v>
      </c>
      <c r="E39">
        <v>0</v>
      </c>
      <c r="F39">
        <v>0</v>
      </c>
      <c r="G39">
        <v>100</v>
      </c>
      <c r="H39">
        <v>9</v>
      </c>
      <c r="I39">
        <v>0.50862647993723398</v>
      </c>
      <c r="J39">
        <v>27749</v>
      </c>
      <c r="K39">
        <v>4251051.7382444199</v>
      </c>
      <c r="L39">
        <v>2460.7962799666602</v>
      </c>
      <c r="M39">
        <v>1163.2505297492801</v>
      </c>
      <c r="N39">
        <v>14.7724317823895</v>
      </c>
      <c r="O39">
        <v>2460.7962799666602</v>
      </c>
      <c r="P39">
        <v>0.3</v>
      </c>
      <c r="Q39">
        <v>3</v>
      </c>
      <c r="R39">
        <v>2.1154482349533401</v>
      </c>
      <c r="S39" t="s">
        <v>2607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51" x14ac:dyDescent="0.35">
      <c r="A40" t="s">
        <v>2608</v>
      </c>
      <c r="B40" t="s">
        <v>1461</v>
      </c>
      <c r="C40">
        <v>0</v>
      </c>
      <c r="D40">
        <v>0</v>
      </c>
      <c r="E40">
        <v>0</v>
      </c>
      <c r="F40">
        <v>0</v>
      </c>
      <c r="G40">
        <v>100</v>
      </c>
      <c r="H40">
        <v>26</v>
      </c>
      <c r="I40">
        <v>0.117617079973863</v>
      </c>
      <c r="J40">
        <v>311</v>
      </c>
      <c r="K40">
        <v>35445.197773090797</v>
      </c>
      <c r="L40">
        <v>39.8233177815479</v>
      </c>
      <c r="M40">
        <v>106.219380853564</v>
      </c>
      <c r="N40">
        <v>2.2581731790382702</v>
      </c>
      <c r="O40">
        <v>39.8233177815479</v>
      </c>
      <c r="P40">
        <v>0.3</v>
      </c>
      <c r="Q40">
        <v>3</v>
      </c>
      <c r="R40">
        <v>0.37491574006112</v>
      </c>
      <c r="S40" t="s">
        <v>2609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51" x14ac:dyDescent="0.35">
      <c r="A41" t="s">
        <v>2608</v>
      </c>
      <c r="B41" t="s">
        <v>521</v>
      </c>
      <c r="C41" t="s">
        <v>521</v>
      </c>
      <c r="D41" t="s">
        <v>1461</v>
      </c>
      <c r="E41" t="s">
        <v>1681</v>
      </c>
      <c r="F41">
        <v>0</v>
      </c>
      <c r="G41">
        <v>100</v>
      </c>
      <c r="H41">
        <v>17</v>
      </c>
      <c r="I41">
        <v>0.67656679581610002</v>
      </c>
      <c r="J41">
        <v>28746</v>
      </c>
      <c r="K41">
        <v>3240578.8348443899</v>
      </c>
      <c r="L41">
        <v>9668.4249550106597</v>
      </c>
      <c r="M41">
        <v>1015.63196094299</v>
      </c>
      <c r="N41">
        <v>57.025226642423199</v>
      </c>
      <c r="O41">
        <v>9668.4249550106597</v>
      </c>
      <c r="P41">
        <v>0.3</v>
      </c>
      <c r="Q41">
        <v>3</v>
      </c>
      <c r="R41">
        <v>9.5196147096766097</v>
      </c>
      <c r="S41" t="s">
        <v>2610</v>
      </c>
      <c r="U41">
        <v>513.55375772621301</v>
      </c>
      <c r="V41">
        <v>2038.13262901598</v>
      </c>
      <c r="W41">
        <v>938.79996340382399</v>
      </c>
      <c r="X41">
        <v>212.51782344000699</v>
      </c>
      <c r="Y41">
        <v>834.24755464295401</v>
      </c>
      <c r="Z41">
        <v>7561.7891889798802</v>
      </c>
      <c r="AA41">
        <v>1476.66346728143</v>
      </c>
      <c r="AC41">
        <v>268.086362805818</v>
      </c>
      <c r="AD41">
        <v>190.526910056931</v>
      </c>
      <c r="AE41">
        <v>509.516873088426</v>
      </c>
      <c r="AF41">
        <v>396.27547160781597</v>
      </c>
      <c r="AG41">
        <v>89.107429862381196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2608</v>
      </c>
      <c r="AX41">
        <v>83.662430689853906</v>
      </c>
      <c r="AY41">
        <v>16.337569310146002</v>
      </c>
    </row>
    <row r="42" spans="1:51" x14ac:dyDescent="0.35">
      <c r="A42" t="s">
        <v>2611</v>
      </c>
      <c r="B42" t="s">
        <v>521</v>
      </c>
      <c r="C42" t="s">
        <v>1461</v>
      </c>
      <c r="D42">
        <v>0</v>
      </c>
      <c r="E42">
        <v>0</v>
      </c>
      <c r="F42">
        <v>0</v>
      </c>
      <c r="G42">
        <v>100</v>
      </c>
      <c r="H42">
        <v>81</v>
      </c>
      <c r="I42">
        <v>0.52433445821899105</v>
      </c>
      <c r="J42">
        <v>24004</v>
      </c>
      <c r="K42">
        <v>1682277.1660284901</v>
      </c>
      <c r="L42">
        <v>2827.84553775214</v>
      </c>
      <c r="M42">
        <v>731.768715680112</v>
      </c>
      <c r="N42">
        <v>18.252143507012899</v>
      </c>
      <c r="O42">
        <v>2827.84553775213</v>
      </c>
      <c r="P42">
        <v>0.3</v>
      </c>
      <c r="Q42">
        <v>3</v>
      </c>
      <c r="R42">
        <v>3.8643979677703402</v>
      </c>
      <c r="S42" t="s">
        <v>2612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51" x14ac:dyDescent="0.35">
      <c r="A43" t="s">
        <v>2613</v>
      </c>
      <c r="B43" t="s">
        <v>1461</v>
      </c>
      <c r="C43">
        <v>0</v>
      </c>
      <c r="D43">
        <v>0</v>
      </c>
      <c r="E43">
        <v>0</v>
      </c>
      <c r="F43">
        <v>0</v>
      </c>
      <c r="G43">
        <v>100</v>
      </c>
      <c r="H43">
        <v>169</v>
      </c>
      <c r="I43">
        <v>0.19563179041217599</v>
      </c>
      <c r="J43">
        <v>69</v>
      </c>
      <c r="K43">
        <v>8847.59669723548</v>
      </c>
      <c r="L43">
        <v>64.443788388333303</v>
      </c>
      <c r="M43">
        <v>53.068611228268502</v>
      </c>
      <c r="N43">
        <v>7.7581204412082903</v>
      </c>
      <c r="O43">
        <v>64.443788388333203</v>
      </c>
      <c r="P43">
        <v>0.3</v>
      </c>
      <c r="Q43">
        <v>3</v>
      </c>
      <c r="R43">
        <v>1.2143484989862601</v>
      </c>
      <c r="S43" t="s">
        <v>2614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51" x14ac:dyDescent="0.35">
      <c r="A44" t="s">
        <v>2613</v>
      </c>
      <c r="B44" t="s">
        <v>1691</v>
      </c>
      <c r="C44">
        <v>0</v>
      </c>
      <c r="D44">
        <v>0</v>
      </c>
      <c r="E44">
        <v>0</v>
      </c>
      <c r="F44">
        <v>0</v>
      </c>
      <c r="G44">
        <v>100</v>
      </c>
      <c r="H44">
        <v>161</v>
      </c>
      <c r="I44">
        <v>0.42599831309899999</v>
      </c>
      <c r="J44">
        <v>281</v>
      </c>
      <c r="K44">
        <v>37643.688254643901</v>
      </c>
      <c r="L44">
        <v>396.888039869279</v>
      </c>
      <c r="M44">
        <v>109.463958104363</v>
      </c>
      <c r="N44">
        <v>23.676355473549702</v>
      </c>
      <c r="O44">
        <v>396.888039869279</v>
      </c>
      <c r="P44">
        <v>0.3</v>
      </c>
      <c r="Q44">
        <v>3</v>
      </c>
      <c r="R44">
        <v>3.6257417212237502</v>
      </c>
      <c r="S44" t="s">
        <v>2615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51" x14ac:dyDescent="0.35">
      <c r="A45" t="s">
        <v>2613</v>
      </c>
      <c r="B45" t="s">
        <v>521</v>
      </c>
      <c r="C45" t="s">
        <v>1461</v>
      </c>
      <c r="D45">
        <v>0</v>
      </c>
      <c r="E45">
        <v>0</v>
      </c>
      <c r="F45">
        <v>0</v>
      </c>
      <c r="G45">
        <v>100</v>
      </c>
      <c r="H45">
        <v>122</v>
      </c>
      <c r="I45">
        <v>0.66895394547221498</v>
      </c>
      <c r="J45">
        <v>2409</v>
      </c>
      <c r="K45">
        <v>307050.62155732402</v>
      </c>
      <c r="L45">
        <v>923.79976221931304</v>
      </c>
      <c r="M45">
        <v>312.62957057926201</v>
      </c>
      <c r="N45">
        <v>18.821725969830101</v>
      </c>
      <c r="O45">
        <v>923.79976221931395</v>
      </c>
      <c r="P45">
        <v>0.3</v>
      </c>
      <c r="Q45">
        <v>3</v>
      </c>
      <c r="R45">
        <v>2.9549340470500902</v>
      </c>
      <c r="S45" t="s">
        <v>2616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51" x14ac:dyDescent="0.35">
      <c r="A46" t="s">
        <v>2613</v>
      </c>
      <c r="B46" t="s">
        <v>521</v>
      </c>
      <c r="C46" t="s">
        <v>1461</v>
      </c>
      <c r="D46">
        <v>0</v>
      </c>
      <c r="E46">
        <v>0</v>
      </c>
      <c r="F46">
        <v>0</v>
      </c>
      <c r="G46">
        <v>100</v>
      </c>
      <c r="H46">
        <v>176</v>
      </c>
      <c r="I46">
        <v>0.719483788649395</v>
      </c>
      <c r="J46">
        <v>25993</v>
      </c>
      <c r="K46">
        <v>3251449.3962929798</v>
      </c>
      <c r="L46">
        <v>8540.9680537939003</v>
      </c>
      <c r="M46">
        <v>1017.33400968726</v>
      </c>
      <c r="N46">
        <v>52.975967144615701</v>
      </c>
      <c r="O46">
        <v>8540.9680537939093</v>
      </c>
      <c r="P46">
        <v>0.3</v>
      </c>
      <c r="Q46">
        <v>3</v>
      </c>
      <c r="R46">
        <v>8.3954413913867203</v>
      </c>
      <c r="S46" t="s">
        <v>2617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51" x14ac:dyDescent="0.35">
      <c r="A47" t="s">
        <v>2618</v>
      </c>
      <c r="B47" t="s">
        <v>1461</v>
      </c>
      <c r="C47">
        <v>0</v>
      </c>
      <c r="D47">
        <v>0</v>
      </c>
      <c r="E47">
        <v>0</v>
      </c>
      <c r="F47">
        <v>0</v>
      </c>
      <c r="G47">
        <v>100</v>
      </c>
      <c r="H47">
        <v>413</v>
      </c>
      <c r="I47">
        <v>0.118915051791827</v>
      </c>
      <c r="J47">
        <v>81</v>
      </c>
      <c r="K47">
        <v>10140.064702543799</v>
      </c>
      <c r="L47">
        <v>0</v>
      </c>
      <c r="M47">
        <v>56.812699648608501</v>
      </c>
      <c r="N47">
        <v>0</v>
      </c>
      <c r="O47">
        <v>0</v>
      </c>
      <c r="P47">
        <v>0.3</v>
      </c>
      <c r="Q47">
        <v>3</v>
      </c>
      <c r="R47">
        <v>0</v>
      </c>
      <c r="S47" t="s">
        <v>2619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51" x14ac:dyDescent="0.35">
      <c r="A48" t="s">
        <v>2618</v>
      </c>
      <c r="B48" t="s">
        <v>1461</v>
      </c>
      <c r="C48">
        <v>0</v>
      </c>
      <c r="D48">
        <v>0</v>
      </c>
      <c r="E48">
        <v>0</v>
      </c>
      <c r="F48">
        <v>0</v>
      </c>
      <c r="G48">
        <v>100</v>
      </c>
      <c r="H48">
        <v>142</v>
      </c>
      <c r="I48">
        <v>0.186803723981735</v>
      </c>
      <c r="J48">
        <v>120</v>
      </c>
      <c r="K48">
        <v>13982.747795794099</v>
      </c>
      <c r="L48">
        <v>70.177211463229199</v>
      </c>
      <c r="M48">
        <v>66.714667498353705</v>
      </c>
      <c r="N48">
        <v>6.4062736235367899</v>
      </c>
      <c r="O48">
        <v>70.177211463229199</v>
      </c>
      <c r="P48">
        <v>0.3</v>
      </c>
      <c r="Q48">
        <v>3</v>
      </c>
      <c r="R48">
        <v>1.0519007902566599</v>
      </c>
      <c r="S48" t="s">
        <v>2620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51" x14ac:dyDescent="0.35">
      <c r="A49" t="s">
        <v>2618</v>
      </c>
      <c r="B49" t="s">
        <v>1461</v>
      </c>
      <c r="C49">
        <v>0</v>
      </c>
      <c r="D49">
        <v>0</v>
      </c>
      <c r="E49">
        <v>0</v>
      </c>
      <c r="F49">
        <v>0</v>
      </c>
      <c r="G49">
        <v>100</v>
      </c>
      <c r="H49">
        <v>282</v>
      </c>
      <c r="I49">
        <v>0.19505115414392199</v>
      </c>
      <c r="J49">
        <v>94</v>
      </c>
      <c r="K49">
        <v>10975.0005327411</v>
      </c>
      <c r="L49">
        <v>75.309680687825704</v>
      </c>
      <c r="M49">
        <v>59.105424204922898</v>
      </c>
      <c r="N49">
        <v>7.7676004710389002</v>
      </c>
      <c r="O49">
        <v>75.309680687825704</v>
      </c>
      <c r="P49">
        <v>0.3</v>
      </c>
      <c r="Q49">
        <v>3</v>
      </c>
      <c r="R49">
        <v>1.27415853453181</v>
      </c>
      <c r="S49" t="s">
        <v>2621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51" x14ac:dyDescent="0.35">
      <c r="A50" t="s">
        <v>2618</v>
      </c>
      <c r="B50" t="s">
        <v>521</v>
      </c>
      <c r="C50" t="s">
        <v>521</v>
      </c>
      <c r="D50" t="s">
        <v>1681</v>
      </c>
      <c r="E50" t="s">
        <v>1461</v>
      </c>
      <c r="F50">
        <v>0</v>
      </c>
      <c r="G50">
        <v>100</v>
      </c>
      <c r="H50">
        <v>631</v>
      </c>
      <c r="I50">
        <v>1.5559439792716601</v>
      </c>
      <c r="J50">
        <v>17104</v>
      </c>
      <c r="K50">
        <v>1757178.4109580601</v>
      </c>
      <c r="L50">
        <v>15989.1410820412</v>
      </c>
      <c r="M50">
        <v>747.88184895521795</v>
      </c>
      <c r="N50">
        <v>122.25771953084001</v>
      </c>
      <c r="O50">
        <v>15989.1410820411</v>
      </c>
      <c r="P50">
        <v>0.3</v>
      </c>
      <c r="Q50">
        <v>3</v>
      </c>
      <c r="R50">
        <v>21.379234038608999</v>
      </c>
      <c r="S50" t="s">
        <v>2622</v>
      </c>
      <c r="U50">
        <v>1880.4554705923399</v>
      </c>
      <c r="V50">
        <v>2454.5152363715501</v>
      </c>
      <c r="W50">
        <v>751.09987582966505</v>
      </c>
      <c r="X50">
        <v>36.622818235875499</v>
      </c>
      <c r="Y50">
        <v>267.69212352017001</v>
      </c>
      <c r="Z50">
        <v>11367.608645693799</v>
      </c>
      <c r="AA50">
        <v>3134.3820405163801</v>
      </c>
      <c r="AC50">
        <v>386.97613174991397</v>
      </c>
      <c r="AD50">
        <v>23.790863913941699</v>
      </c>
      <c r="AE50">
        <v>0.92121727371318196</v>
      </c>
      <c r="AF50">
        <v>277.321553191833</v>
      </c>
      <c r="AG50">
        <v>98.553064044268694</v>
      </c>
      <c r="AH50">
        <v>164.65271643610299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2618</v>
      </c>
      <c r="AX50">
        <v>78.386539418365203</v>
      </c>
      <c r="AY50">
        <v>21.613460581634701</v>
      </c>
    </row>
    <row r="51" spans="1:51" x14ac:dyDescent="0.35">
      <c r="A51" t="s">
        <v>2623</v>
      </c>
      <c r="B51" t="s">
        <v>1461</v>
      </c>
      <c r="C51">
        <v>0</v>
      </c>
      <c r="D51">
        <v>0</v>
      </c>
      <c r="E51">
        <v>0</v>
      </c>
      <c r="F51">
        <v>0</v>
      </c>
      <c r="G51">
        <v>100</v>
      </c>
      <c r="H51">
        <v>53</v>
      </c>
      <c r="I51">
        <v>0.27825226766480898</v>
      </c>
      <c r="J51">
        <v>15082</v>
      </c>
      <c r="K51">
        <v>984436.45594025904</v>
      </c>
      <c r="L51">
        <v>461.45004235547401</v>
      </c>
      <c r="M51">
        <v>559.78197206190703</v>
      </c>
      <c r="N51">
        <v>3.7574674056064601</v>
      </c>
      <c r="O51">
        <v>461.45004235547401</v>
      </c>
      <c r="P51">
        <v>0.3</v>
      </c>
      <c r="Q51">
        <v>1.5</v>
      </c>
      <c r="R51">
        <v>0.82433887725209098</v>
      </c>
      <c r="S51" t="s">
        <v>2624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51" x14ac:dyDescent="0.35">
      <c r="A52" t="s">
        <v>2623</v>
      </c>
      <c r="B52" t="s">
        <v>1461</v>
      </c>
      <c r="C52">
        <v>0</v>
      </c>
      <c r="D52">
        <v>0</v>
      </c>
      <c r="E52">
        <v>0</v>
      </c>
      <c r="F52">
        <v>0</v>
      </c>
      <c r="G52">
        <v>100</v>
      </c>
      <c r="H52">
        <v>16</v>
      </c>
      <c r="I52">
        <v>0.36577602242101598</v>
      </c>
      <c r="J52">
        <v>4187</v>
      </c>
      <c r="K52">
        <v>273121.16492305102</v>
      </c>
      <c r="L52">
        <v>413.025648800883</v>
      </c>
      <c r="M52">
        <v>294.85109279268499</v>
      </c>
      <c r="N52">
        <v>6.3830102471697696</v>
      </c>
      <c r="O52">
        <v>413.025648800883</v>
      </c>
      <c r="P52">
        <v>0.3</v>
      </c>
      <c r="Q52">
        <v>1.5</v>
      </c>
      <c r="R52">
        <v>1.4007940241594701</v>
      </c>
      <c r="S52" t="s">
        <v>2625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51" x14ac:dyDescent="0.35">
      <c r="A53" t="s">
        <v>2626</v>
      </c>
      <c r="B53" t="s">
        <v>521</v>
      </c>
      <c r="C53" t="s">
        <v>521</v>
      </c>
      <c r="D53" t="s">
        <v>1709</v>
      </c>
      <c r="E53" t="s">
        <v>1710</v>
      </c>
      <c r="F53">
        <v>0</v>
      </c>
      <c r="G53">
        <v>100</v>
      </c>
      <c r="H53">
        <v>32</v>
      </c>
      <c r="I53">
        <v>0.586707220752958</v>
      </c>
      <c r="J53">
        <v>6197</v>
      </c>
      <c r="K53">
        <v>621181.74703607103</v>
      </c>
      <c r="L53">
        <v>4507.6580864825401</v>
      </c>
      <c r="M53">
        <v>444.66649435110298</v>
      </c>
      <c r="N53">
        <v>57.261170130807599</v>
      </c>
      <c r="O53">
        <v>4507.6580864825301</v>
      </c>
      <c r="P53">
        <v>0.3</v>
      </c>
      <c r="Q53">
        <v>1.5</v>
      </c>
      <c r="R53">
        <v>10.1371660418456</v>
      </c>
      <c r="S53" t="s">
        <v>2627</v>
      </c>
      <c r="U53">
        <v>122.176132383582</v>
      </c>
      <c r="V53">
        <v>426.53684620507499</v>
      </c>
      <c r="W53">
        <v>290.84209643603702</v>
      </c>
      <c r="X53">
        <v>44.279563021194797</v>
      </c>
      <c r="Y53">
        <v>189.39066913754701</v>
      </c>
      <c r="Z53">
        <v>2841.35308899556</v>
      </c>
      <c r="AA53">
        <v>1109.1938614461501</v>
      </c>
      <c r="AC53">
        <v>134.01295597232999</v>
      </c>
      <c r="AD53">
        <v>181.246647987122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2626</v>
      </c>
      <c r="AX53">
        <v>71.9230305230993</v>
      </c>
      <c r="AY53">
        <v>28.076969476900601</v>
      </c>
    </row>
    <row r="54" spans="1:51" x14ac:dyDescent="0.35">
      <c r="A54" t="s">
        <v>2626</v>
      </c>
      <c r="B54" t="s">
        <v>521</v>
      </c>
      <c r="C54" t="s">
        <v>521</v>
      </c>
      <c r="D54" t="s">
        <v>1709</v>
      </c>
      <c r="E54" t="s">
        <v>1710</v>
      </c>
      <c r="F54">
        <v>0</v>
      </c>
      <c r="G54">
        <v>100</v>
      </c>
      <c r="H54">
        <v>26</v>
      </c>
      <c r="I54">
        <v>0.88974794822057501</v>
      </c>
      <c r="J54">
        <v>16883</v>
      </c>
      <c r="K54">
        <v>1694718.2341411</v>
      </c>
      <c r="L54">
        <v>8164.5141380104997</v>
      </c>
      <c r="M54">
        <v>734.46958291208296</v>
      </c>
      <c r="N54">
        <v>62.835566546762202</v>
      </c>
      <c r="O54">
        <v>8164.5141380104897</v>
      </c>
      <c r="P54">
        <v>0.3</v>
      </c>
      <c r="Q54">
        <v>1.5</v>
      </c>
      <c r="R54">
        <v>11.116204575333301</v>
      </c>
      <c r="S54" t="s">
        <v>2628</v>
      </c>
      <c r="U54">
        <v>21.422227842254699</v>
      </c>
      <c r="V54">
        <v>983.87306426720102</v>
      </c>
      <c r="W54">
        <v>496.17708641107998</v>
      </c>
      <c r="X54">
        <v>91.401628786849102</v>
      </c>
      <c r="Y54">
        <v>1009.97334212983</v>
      </c>
      <c r="Z54">
        <v>6031.31691171688</v>
      </c>
      <c r="AA54">
        <v>1487.7980566963799</v>
      </c>
      <c r="AC54">
        <v>137.24593669264999</v>
      </c>
      <c r="AD54">
        <v>328.28644607161601</v>
      </c>
      <c r="AE54">
        <v>294.60243050504602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2626</v>
      </c>
      <c r="AX54">
        <v>80.213122648790304</v>
      </c>
      <c r="AY54">
        <v>19.786877351209601</v>
      </c>
    </row>
    <row r="55" spans="1:51" x14ac:dyDescent="0.35">
      <c r="A55" t="s">
        <v>2629</v>
      </c>
      <c r="B55" t="s">
        <v>1461</v>
      </c>
      <c r="C55">
        <v>0</v>
      </c>
      <c r="D55">
        <v>0</v>
      </c>
      <c r="E55">
        <v>0</v>
      </c>
      <c r="F55">
        <v>0</v>
      </c>
      <c r="G55">
        <v>100</v>
      </c>
      <c r="H55">
        <v>30</v>
      </c>
      <c r="I55">
        <v>0.16453711766818599</v>
      </c>
      <c r="J55">
        <v>253</v>
      </c>
      <c r="K55">
        <v>39375.103760973398</v>
      </c>
      <c r="L55">
        <v>107.79297933172499</v>
      </c>
      <c r="M55">
        <v>111.95304728604</v>
      </c>
      <c r="N55">
        <v>6.7768865474868996</v>
      </c>
      <c r="O55">
        <v>107.79297933172499</v>
      </c>
      <c r="P55">
        <v>0.3</v>
      </c>
      <c r="Q55">
        <v>3</v>
      </c>
      <c r="R55">
        <v>0.96284095828418004</v>
      </c>
      <c r="S55" t="s">
        <v>2630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51" x14ac:dyDescent="0.35">
      <c r="A56" t="s">
        <v>2629</v>
      </c>
      <c r="B56" t="s">
        <v>1461</v>
      </c>
      <c r="C56">
        <v>0</v>
      </c>
      <c r="D56">
        <v>0</v>
      </c>
      <c r="E56">
        <v>0</v>
      </c>
      <c r="F56">
        <v>0</v>
      </c>
      <c r="G56">
        <v>100</v>
      </c>
      <c r="H56">
        <v>28</v>
      </c>
      <c r="I56">
        <v>0.17043579383011101</v>
      </c>
      <c r="J56">
        <v>691</v>
      </c>
      <c r="K56">
        <v>107336.223582775</v>
      </c>
      <c r="L56">
        <v>156.69101408974001</v>
      </c>
      <c r="M56">
        <v>184.84096167254401</v>
      </c>
      <c r="N56">
        <v>5.9608070987417401</v>
      </c>
      <c r="O56">
        <v>156.69101408974001</v>
      </c>
      <c r="P56">
        <v>0.3</v>
      </c>
      <c r="Q56">
        <v>3</v>
      </c>
      <c r="R56">
        <v>0.84770720013525303</v>
      </c>
      <c r="S56" t="s">
        <v>2631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51" x14ac:dyDescent="0.35">
      <c r="A57" t="s">
        <v>2629</v>
      </c>
      <c r="B57" t="s">
        <v>521</v>
      </c>
      <c r="C57" t="s">
        <v>521</v>
      </c>
      <c r="D57" t="s">
        <v>1710</v>
      </c>
      <c r="E57" t="s">
        <v>1461</v>
      </c>
      <c r="F57">
        <v>0</v>
      </c>
      <c r="G57">
        <v>100</v>
      </c>
      <c r="H57">
        <v>25</v>
      </c>
      <c r="I57">
        <v>1.98729495614305</v>
      </c>
      <c r="J57">
        <v>13480</v>
      </c>
      <c r="K57">
        <v>2084892.6852535701</v>
      </c>
      <c r="L57">
        <v>12548.054641937701</v>
      </c>
      <c r="M57">
        <v>814.64222413798404</v>
      </c>
      <c r="N57">
        <v>108.076545607564</v>
      </c>
      <c r="O57">
        <v>12548.054641937701</v>
      </c>
      <c r="P57">
        <v>0.3</v>
      </c>
      <c r="Q57">
        <v>3</v>
      </c>
      <c r="R57">
        <v>15.403147872939501</v>
      </c>
      <c r="S57" t="s">
        <v>2632</v>
      </c>
      <c r="U57">
        <v>830.13415535463605</v>
      </c>
      <c r="V57">
        <v>2039.69954198494</v>
      </c>
      <c r="W57">
        <v>571.39747353438599</v>
      </c>
      <c r="X57">
        <v>38.547501315014898</v>
      </c>
      <c r="Y57">
        <v>935.504962039676</v>
      </c>
      <c r="Z57">
        <v>8867.1331475729894</v>
      </c>
      <c r="AA57">
        <v>2005.20972021987</v>
      </c>
      <c r="AC57">
        <v>177.10577101062199</v>
      </c>
      <c r="AD57">
        <v>199.81623747958301</v>
      </c>
      <c r="AE57">
        <v>308.34172369391098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2629</v>
      </c>
      <c r="AX57">
        <v>81.556783624255402</v>
      </c>
      <c r="AY57">
        <v>18.443216375744498</v>
      </c>
    </row>
    <row r="58" spans="1:51" x14ac:dyDescent="0.35">
      <c r="A58" t="s">
        <v>2633</v>
      </c>
      <c r="B58" t="s">
        <v>1691</v>
      </c>
      <c r="C58">
        <v>0</v>
      </c>
      <c r="D58">
        <v>0</v>
      </c>
      <c r="E58">
        <v>0</v>
      </c>
      <c r="F58" t="s">
        <v>2634</v>
      </c>
      <c r="G58">
        <v>100</v>
      </c>
      <c r="H58">
        <v>78</v>
      </c>
      <c r="I58">
        <v>0.42669506442338301</v>
      </c>
      <c r="J58">
        <v>58924</v>
      </c>
      <c r="K58">
        <v>1546571.7545491001</v>
      </c>
      <c r="L58">
        <v>3961.0116369136799</v>
      </c>
      <c r="M58">
        <v>701.63315141574606</v>
      </c>
      <c r="N58">
        <v>16.317739958689302</v>
      </c>
      <c r="O58">
        <v>3961.0116369136899</v>
      </c>
      <c r="P58">
        <v>0.3</v>
      </c>
      <c r="Q58">
        <v>3</v>
      </c>
      <c r="R58">
        <v>5.64541688048977</v>
      </c>
      <c r="S58" t="s">
        <v>2635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51" x14ac:dyDescent="0.35">
      <c r="A59" t="s">
        <v>2636</v>
      </c>
      <c r="B59" t="s">
        <v>1461</v>
      </c>
      <c r="C59">
        <v>0</v>
      </c>
      <c r="D59">
        <v>0</v>
      </c>
      <c r="E59">
        <v>0</v>
      </c>
      <c r="F59">
        <v>0</v>
      </c>
      <c r="G59">
        <v>100</v>
      </c>
      <c r="H59">
        <v>60</v>
      </c>
      <c r="I59">
        <v>0.166676131187669</v>
      </c>
      <c r="J59">
        <v>776</v>
      </c>
      <c r="K59">
        <v>100638.226040491</v>
      </c>
      <c r="L59">
        <v>170.50472738660201</v>
      </c>
      <c r="M59">
        <v>178.980843323209</v>
      </c>
      <c r="N59">
        <v>6.1207630055052196</v>
      </c>
      <c r="O59">
        <v>170.50472738660201</v>
      </c>
      <c r="P59">
        <v>0.3</v>
      </c>
      <c r="Q59">
        <v>3</v>
      </c>
      <c r="R59">
        <v>0.95264232875860999</v>
      </c>
      <c r="S59" t="s">
        <v>2637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51" x14ac:dyDescent="0.35">
      <c r="A60" t="s">
        <v>2636</v>
      </c>
      <c r="B60" t="s">
        <v>1461</v>
      </c>
      <c r="C60">
        <v>0</v>
      </c>
      <c r="D60">
        <v>0</v>
      </c>
      <c r="E60">
        <v>0</v>
      </c>
      <c r="F60">
        <v>0</v>
      </c>
      <c r="G60">
        <v>100</v>
      </c>
      <c r="H60">
        <v>79</v>
      </c>
      <c r="I60">
        <v>0.272228821895111</v>
      </c>
      <c r="J60">
        <v>88</v>
      </c>
      <c r="K60">
        <v>10631.1279347328</v>
      </c>
      <c r="L60">
        <v>177.793717833286</v>
      </c>
      <c r="M60">
        <v>58.172099179160803</v>
      </c>
      <c r="N60">
        <v>18.952874002791901</v>
      </c>
      <c r="O60">
        <v>177.793717833286</v>
      </c>
      <c r="P60">
        <v>0.3</v>
      </c>
      <c r="Q60">
        <v>3</v>
      </c>
      <c r="R60">
        <v>3.0563400726817398</v>
      </c>
      <c r="S60" t="s">
        <v>2638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51" x14ac:dyDescent="0.35">
      <c r="A61" t="s">
        <v>2636</v>
      </c>
      <c r="B61" t="s">
        <v>1691</v>
      </c>
      <c r="C61">
        <v>0</v>
      </c>
      <c r="D61">
        <v>0</v>
      </c>
      <c r="E61">
        <v>0</v>
      </c>
      <c r="F61">
        <v>0</v>
      </c>
      <c r="G61">
        <v>100</v>
      </c>
      <c r="H61">
        <v>111</v>
      </c>
      <c r="I61">
        <v>0.54100251869690796</v>
      </c>
      <c r="J61">
        <v>18777</v>
      </c>
      <c r="K61">
        <v>2449092.0369072799</v>
      </c>
      <c r="L61">
        <v>6249.3100098908499</v>
      </c>
      <c r="M61">
        <v>882.93273102857802</v>
      </c>
      <c r="N61">
        <v>45.605683204050102</v>
      </c>
      <c r="O61">
        <v>6249.3100098908599</v>
      </c>
      <c r="P61">
        <v>0.3</v>
      </c>
      <c r="Q61">
        <v>3</v>
      </c>
      <c r="R61">
        <v>7.0779004903472904</v>
      </c>
      <c r="S61" t="s">
        <v>2639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51" x14ac:dyDescent="0.35">
      <c r="A62" t="s">
        <v>2640</v>
      </c>
      <c r="B62" t="s">
        <v>1461</v>
      </c>
      <c r="C62">
        <v>0</v>
      </c>
      <c r="D62">
        <v>0</v>
      </c>
      <c r="E62">
        <v>0</v>
      </c>
      <c r="F62">
        <v>0</v>
      </c>
      <c r="G62">
        <v>100</v>
      </c>
      <c r="H62">
        <v>17</v>
      </c>
      <c r="I62">
        <v>0.25243711043567102</v>
      </c>
      <c r="J62">
        <v>92</v>
      </c>
      <c r="K62">
        <v>6351.6680605691299</v>
      </c>
      <c r="L62">
        <v>120.60303838177001</v>
      </c>
      <c r="M62">
        <v>44.964416347117997</v>
      </c>
      <c r="N62">
        <v>12.573735940838899</v>
      </c>
      <c r="O62">
        <v>120.60303838177001</v>
      </c>
      <c r="P62">
        <v>0.3</v>
      </c>
      <c r="Q62">
        <v>1.5</v>
      </c>
      <c r="R62">
        <v>2.6821884543265</v>
      </c>
      <c r="S62" t="s">
        <v>2641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51" x14ac:dyDescent="0.35">
      <c r="A63" t="s">
        <v>2640</v>
      </c>
      <c r="B63" t="s">
        <v>521</v>
      </c>
      <c r="C63">
        <v>0</v>
      </c>
      <c r="D63">
        <v>0</v>
      </c>
      <c r="E63">
        <v>0</v>
      </c>
      <c r="F63">
        <v>0</v>
      </c>
      <c r="G63">
        <v>100</v>
      </c>
      <c r="H63">
        <v>49</v>
      </c>
      <c r="I63">
        <v>0.43148690010239898</v>
      </c>
      <c r="J63">
        <v>2664</v>
      </c>
      <c r="K63">
        <v>188145.53454748099</v>
      </c>
      <c r="L63">
        <v>789.07476773811095</v>
      </c>
      <c r="M63">
        <v>244.721441005477</v>
      </c>
      <c r="N63">
        <v>15.2880130903138</v>
      </c>
      <c r="O63">
        <v>789.07476773811095</v>
      </c>
      <c r="P63">
        <v>0.3</v>
      </c>
      <c r="Q63">
        <v>1.5</v>
      </c>
      <c r="R63">
        <v>3.2243793780229102</v>
      </c>
      <c r="S63" t="s">
        <v>2642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51" x14ac:dyDescent="0.35">
      <c r="A64" t="s">
        <v>2640</v>
      </c>
      <c r="B64" t="s">
        <v>521</v>
      </c>
      <c r="C64" t="s">
        <v>521</v>
      </c>
      <c r="D64" t="s">
        <v>1710</v>
      </c>
      <c r="E64">
        <v>0</v>
      </c>
      <c r="F64">
        <v>0</v>
      </c>
      <c r="G64">
        <v>100</v>
      </c>
      <c r="H64">
        <v>60</v>
      </c>
      <c r="I64">
        <v>0.67178099717284201</v>
      </c>
      <c r="J64">
        <v>26129</v>
      </c>
      <c r="K64">
        <v>1851448.1378935899</v>
      </c>
      <c r="L64">
        <v>3281.3179320694499</v>
      </c>
      <c r="M64">
        <v>767.68108355494803</v>
      </c>
      <c r="N64">
        <v>20.2995736920398</v>
      </c>
      <c r="O64">
        <v>3281.3179320694499</v>
      </c>
      <c r="P64">
        <v>0.3</v>
      </c>
      <c r="Q64">
        <v>1.5</v>
      </c>
      <c r="R64">
        <v>4.2743243286319403</v>
      </c>
      <c r="S64" t="s">
        <v>2643</v>
      </c>
      <c r="U64">
        <v>366.38924620486699</v>
      </c>
      <c r="V64">
        <v>1476.18166648068</v>
      </c>
      <c r="W64">
        <v>74.184500715088902</v>
      </c>
      <c r="X64">
        <v>0</v>
      </c>
      <c r="Y64">
        <v>0</v>
      </c>
      <c r="Z64">
        <v>2588.7197081549798</v>
      </c>
      <c r="AA64">
        <v>570.54575769828296</v>
      </c>
      <c r="AC64">
        <v>236.34987775153201</v>
      </c>
      <c r="AD64">
        <v>306.25600543587097</v>
      </c>
      <c r="AE64">
        <v>506.76993642882201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2640</v>
      </c>
      <c r="AX64">
        <v>81.940556630489098</v>
      </c>
      <c r="AY64">
        <v>18.059443369510799</v>
      </c>
    </row>
    <row r="65" spans="1:51" x14ac:dyDescent="0.35">
      <c r="A65" t="s">
        <v>2644</v>
      </c>
      <c r="B65" t="s">
        <v>1461</v>
      </c>
      <c r="C65">
        <v>0</v>
      </c>
      <c r="D65">
        <v>0</v>
      </c>
      <c r="E65">
        <v>0</v>
      </c>
      <c r="F65">
        <v>0</v>
      </c>
      <c r="G65">
        <v>100</v>
      </c>
      <c r="H65">
        <v>4</v>
      </c>
      <c r="I65">
        <v>9.7294274664071895E-2</v>
      </c>
      <c r="J65">
        <v>150</v>
      </c>
      <c r="K65">
        <v>12510.8703512798</v>
      </c>
      <c r="L65">
        <v>14.0414941491464</v>
      </c>
      <c r="M65">
        <v>63.105734427039501</v>
      </c>
      <c r="N65">
        <v>1.1464831963894699</v>
      </c>
      <c r="O65">
        <v>14.0414941491464</v>
      </c>
      <c r="P65">
        <v>0.3</v>
      </c>
      <c r="Q65">
        <v>3</v>
      </c>
      <c r="R65">
        <v>0.22250741991412301</v>
      </c>
      <c r="S65" t="s">
        <v>2645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51" x14ac:dyDescent="0.35">
      <c r="A66" t="s">
        <v>2644</v>
      </c>
      <c r="B66" t="s">
        <v>1461</v>
      </c>
      <c r="C66">
        <v>0</v>
      </c>
      <c r="D66">
        <v>0</v>
      </c>
      <c r="E66">
        <v>0</v>
      </c>
      <c r="F66">
        <v>0</v>
      </c>
      <c r="G66">
        <v>100</v>
      </c>
      <c r="H66">
        <v>18</v>
      </c>
      <c r="I66">
        <v>0.13390169806361801</v>
      </c>
      <c r="J66">
        <v>294</v>
      </c>
      <c r="K66">
        <v>24360.6549057763</v>
      </c>
      <c r="L66">
        <v>129.06740710316001</v>
      </c>
      <c r="M66">
        <v>88.058147212056795</v>
      </c>
      <c r="N66">
        <v>7.5273640434955196</v>
      </c>
      <c r="O66">
        <v>129.06740710316001</v>
      </c>
      <c r="P66">
        <v>0.3</v>
      </c>
      <c r="Q66">
        <v>3</v>
      </c>
      <c r="R66">
        <v>1.4657065948974299</v>
      </c>
      <c r="S66" t="s">
        <v>2646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51" x14ac:dyDescent="0.35">
      <c r="A67" t="s">
        <v>2644</v>
      </c>
      <c r="B67" t="s">
        <v>1461</v>
      </c>
      <c r="C67">
        <v>0</v>
      </c>
      <c r="D67">
        <v>0</v>
      </c>
      <c r="E67">
        <v>0</v>
      </c>
      <c r="F67">
        <v>0</v>
      </c>
      <c r="G67">
        <v>100</v>
      </c>
      <c r="H67">
        <v>19</v>
      </c>
      <c r="I67">
        <v>0.15791160052043501</v>
      </c>
      <c r="J67">
        <v>74</v>
      </c>
      <c r="K67">
        <v>5865.6880719646997</v>
      </c>
      <c r="L67">
        <v>55.790720931967897</v>
      </c>
      <c r="M67">
        <v>43.210027801156301</v>
      </c>
      <c r="N67">
        <v>6.4855395721566502</v>
      </c>
      <c r="O67">
        <v>55.790720931967897</v>
      </c>
      <c r="P67">
        <v>0.3</v>
      </c>
      <c r="Q67">
        <v>3</v>
      </c>
      <c r="R67">
        <v>1.29115216469439</v>
      </c>
      <c r="S67" t="s">
        <v>2647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51" x14ac:dyDescent="0.35">
      <c r="A68" t="s">
        <v>2644</v>
      </c>
      <c r="B68" t="s">
        <v>521</v>
      </c>
      <c r="C68" t="s">
        <v>521</v>
      </c>
      <c r="D68" t="s">
        <v>1710</v>
      </c>
      <c r="E68" t="s">
        <v>1681</v>
      </c>
      <c r="F68">
        <v>0</v>
      </c>
      <c r="G68">
        <v>100</v>
      </c>
      <c r="H68">
        <v>33</v>
      </c>
      <c r="I68">
        <v>1.1921296409422799</v>
      </c>
      <c r="J68">
        <v>28288</v>
      </c>
      <c r="K68">
        <v>2397847.24123515</v>
      </c>
      <c r="L68">
        <v>18833.3451131654</v>
      </c>
      <c r="M68">
        <v>873.64665766182497</v>
      </c>
      <c r="N68">
        <v>111.976359287555</v>
      </c>
      <c r="O68">
        <v>18833.3451131654</v>
      </c>
      <c r="P68">
        <v>0.3</v>
      </c>
      <c r="Q68">
        <v>3</v>
      </c>
      <c r="R68">
        <v>21.557164956791301</v>
      </c>
      <c r="S68" t="s">
        <v>2648</v>
      </c>
      <c r="U68">
        <v>1586.68663508905</v>
      </c>
      <c r="V68">
        <v>6449.6575002605996</v>
      </c>
      <c r="W68">
        <v>1183.0831202411</v>
      </c>
      <c r="X68">
        <v>277.142250862678</v>
      </c>
      <c r="Y68">
        <v>386.805578173475</v>
      </c>
      <c r="Z68">
        <v>15491.133973809699</v>
      </c>
      <c r="AA68">
        <v>1741.82757061238</v>
      </c>
      <c r="AC68">
        <v>107.79220646572701</v>
      </c>
      <c r="AD68">
        <v>89.561687227857107</v>
      </c>
      <c r="AE68">
        <v>162.730483888419</v>
      </c>
      <c r="AF68">
        <v>141.93578374456899</v>
      </c>
      <c r="AG68">
        <v>44.705656529178199</v>
      </c>
      <c r="AH68">
        <v>4.8918487582786803</v>
      </c>
      <c r="AI68">
        <v>99.8654382655875</v>
      </c>
      <c r="AJ68">
        <v>471.06089255856301</v>
      </c>
      <c r="AK68">
        <v>172.89855332601701</v>
      </c>
      <c r="AL68">
        <v>204.62439832516799</v>
      </c>
      <c r="AM68">
        <v>169.683591767856</v>
      </c>
      <c r="AN68">
        <v>77.307884042300202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2644</v>
      </c>
      <c r="AX68">
        <v>89.892465284493298</v>
      </c>
      <c r="AY68">
        <v>10.107534715506601</v>
      </c>
    </row>
    <row r="69" spans="1:51" x14ac:dyDescent="0.35">
      <c r="A69" t="s">
        <v>2649</v>
      </c>
      <c r="B69" t="s">
        <v>1691</v>
      </c>
      <c r="C69">
        <v>0</v>
      </c>
      <c r="D69">
        <v>0</v>
      </c>
      <c r="E69">
        <v>0</v>
      </c>
      <c r="F69" t="s">
        <v>2634</v>
      </c>
      <c r="G69">
        <v>100</v>
      </c>
      <c r="H69">
        <v>66</v>
      </c>
      <c r="I69">
        <v>0.40531394608099702</v>
      </c>
      <c r="J69">
        <v>22778</v>
      </c>
      <c r="K69">
        <v>1103023.8821574801</v>
      </c>
      <c r="L69">
        <v>2393.72088006902</v>
      </c>
      <c r="M69">
        <v>592.53979308359703</v>
      </c>
      <c r="N69">
        <v>15.860457619097501</v>
      </c>
      <c r="O69">
        <v>2393.72088006902</v>
      </c>
      <c r="P69">
        <v>0.3</v>
      </c>
      <c r="Q69">
        <v>3</v>
      </c>
      <c r="R69">
        <v>4.0397639247349399</v>
      </c>
      <c r="S69" t="s">
        <v>2650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51" x14ac:dyDescent="0.35">
      <c r="A70" t="s">
        <v>2651</v>
      </c>
      <c r="B70" t="s">
        <v>1461</v>
      </c>
      <c r="C70">
        <v>0</v>
      </c>
      <c r="D70">
        <v>0</v>
      </c>
      <c r="E70">
        <v>0</v>
      </c>
      <c r="F70">
        <v>0</v>
      </c>
      <c r="G70">
        <v>100</v>
      </c>
      <c r="H70">
        <v>237</v>
      </c>
      <c r="I70">
        <v>0.21462794812130101</v>
      </c>
      <c r="J70">
        <v>363</v>
      </c>
      <c r="K70">
        <v>22864.1913125014</v>
      </c>
      <c r="L70">
        <v>104.944530132111</v>
      </c>
      <c r="M70">
        <v>85.310598019042999</v>
      </c>
      <c r="N70">
        <v>5.5081593383412297</v>
      </c>
      <c r="O70">
        <v>104.944530132111</v>
      </c>
      <c r="P70">
        <v>0.3</v>
      </c>
      <c r="Q70">
        <v>3</v>
      </c>
      <c r="R70">
        <v>1.2301464597480101</v>
      </c>
      <c r="S70" t="s">
        <v>2652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51" x14ac:dyDescent="0.35">
      <c r="A71" t="s">
        <v>2651</v>
      </c>
      <c r="B71" t="s">
        <v>1461</v>
      </c>
      <c r="C71">
        <v>0</v>
      </c>
      <c r="D71">
        <v>0</v>
      </c>
      <c r="E71">
        <v>0</v>
      </c>
      <c r="F71">
        <v>0</v>
      </c>
      <c r="G71">
        <v>100</v>
      </c>
      <c r="H71">
        <v>239</v>
      </c>
      <c r="I71">
        <v>0.22034671399973099</v>
      </c>
      <c r="J71">
        <v>2437</v>
      </c>
      <c r="K71">
        <v>154447.675885309</v>
      </c>
      <c r="L71">
        <v>186.372404487426</v>
      </c>
      <c r="M71">
        <v>221.72555588475501</v>
      </c>
      <c r="N71">
        <v>3.77532065148274</v>
      </c>
      <c r="O71">
        <v>186.372404487426</v>
      </c>
      <c r="P71">
        <v>0.3</v>
      </c>
      <c r="Q71">
        <v>3</v>
      </c>
      <c r="R71">
        <v>0.84055445816221497</v>
      </c>
      <c r="S71" t="s">
        <v>2653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51" x14ac:dyDescent="0.35">
      <c r="A72" t="s">
        <v>2651</v>
      </c>
      <c r="B72" t="s">
        <v>1461</v>
      </c>
      <c r="C72">
        <v>0</v>
      </c>
      <c r="D72">
        <v>0</v>
      </c>
      <c r="E72">
        <v>0</v>
      </c>
      <c r="F72">
        <v>0</v>
      </c>
      <c r="G72">
        <v>100</v>
      </c>
      <c r="H72">
        <v>71</v>
      </c>
      <c r="I72">
        <v>0.23165327927186699</v>
      </c>
      <c r="J72">
        <v>117</v>
      </c>
      <c r="K72">
        <v>8240.3401984423399</v>
      </c>
      <c r="L72">
        <v>109.820920493598</v>
      </c>
      <c r="M72">
        <v>51.215053945904302</v>
      </c>
      <c r="N72">
        <v>10.152947691239</v>
      </c>
      <c r="O72">
        <v>109.820920493598</v>
      </c>
      <c r="P72">
        <v>0.3</v>
      </c>
      <c r="Q72">
        <v>3</v>
      </c>
      <c r="R72">
        <v>2.14430937844166</v>
      </c>
      <c r="S72" t="s">
        <v>2654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51" x14ac:dyDescent="0.35">
      <c r="A73" t="s">
        <v>2651</v>
      </c>
      <c r="B73" t="s">
        <v>1461</v>
      </c>
      <c r="C73">
        <v>0</v>
      </c>
      <c r="D73">
        <v>0</v>
      </c>
      <c r="E73">
        <v>0</v>
      </c>
      <c r="F73">
        <v>0</v>
      </c>
      <c r="G73">
        <v>100</v>
      </c>
      <c r="H73">
        <v>236</v>
      </c>
      <c r="I73">
        <v>0.247691925139573</v>
      </c>
      <c r="J73">
        <v>6621</v>
      </c>
      <c r="K73">
        <v>420800.78442005598</v>
      </c>
      <c r="L73">
        <v>97.2522124094303</v>
      </c>
      <c r="M73">
        <v>365.98504039755198</v>
      </c>
      <c r="N73">
        <v>1.1951920508615601</v>
      </c>
      <c r="O73">
        <v>97.2522124094303</v>
      </c>
      <c r="P73">
        <v>0.3</v>
      </c>
      <c r="Q73">
        <v>3</v>
      </c>
      <c r="R73">
        <v>0.26572728848094401</v>
      </c>
      <c r="S73" t="s">
        <v>2655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51" x14ac:dyDescent="0.35">
      <c r="A74" t="s">
        <v>2651</v>
      </c>
      <c r="B74" t="s">
        <v>1461</v>
      </c>
      <c r="C74">
        <v>0</v>
      </c>
      <c r="D74">
        <v>0</v>
      </c>
      <c r="E74">
        <v>0</v>
      </c>
      <c r="F74">
        <v>0</v>
      </c>
      <c r="G74">
        <v>100</v>
      </c>
      <c r="H74">
        <v>235</v>
      </c>
      <c r="I74">
        <v>0.26964482969431602</v>
      </c>
      <c r="J74">
        <v>6196</v>
      </c>
      <c r="K74">
        <v>407061.15079245297</v>
      </c>
      <c r="L74">
        <v>684.93596135772498</v>
      </c>
      <c r="M74">
        <v>359.96053752958602</v>
      </c>
      <c r="N74">
        <v>8.7015027972068406</v>
      </c>
      <c r="O74">
        <v>684.93596135772498</v>
      </c>
      <c r="P74">
        <v>0.3</v>
      </c>
      <c r="Q74">
        <v>3</v>
      </c>
      <c r="R74">
        <v>1.9028084746690499</v>
      </c>
      <c r="S74" t="s">
        <v>2656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51" x14ac:dyDescent="0.35">
      <c r="A75" t="s">
        <v>2657</v>
      </c>
      <c r="B75" t="s">
        <v>1461</v>
      </c>
      <c r="C75">
        <v>0</v>
      </c>
      <c r="D75">
        <v>0</v>
      </c>
      <c r="E75">
        <v>0</v>
      </c>
      <c r="F75">
        <v>0</v>
      </c>
      <c r="G75">
        <v>100</v>
      </c>
      <c r="H75">
        <v>61</v>
      </c>
      <c r="I75">
        <v>9.9232855104013598E-2</v>
      </c>
      <c r="J75">
        <v>304</v>
      </c>
      <c r="K75">
        <v>30259.5722931038</v>
      </c>
      <c r="L75">
        <v>29.507694678039101</v>
      </c>
      <c r="M75">
        <v>98.142350759435502</v>
      </c>
      <c r="N75">
        <v>1.6923823573476999</v>
      </c>
      <c r="O75">
        <v>29.507694678039101</v>
      </c>
      <c r="P75">
        <v>0.3</v>
      </c>
      <c r="Q75">
        <v>3</v>
      </c>
      <c r="R75">
        <v>0.30066219577690501</v>
      </c>
      <c r="S75" t="s">
        <v>2658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51" x14ac:dyDescent="0.35">
      <c r="A76" t="s">
        <v>2657</v>
      </c>
      <c r="B76" t="s">
        <v>1461</v>
      </c>
      <c r="C76">
        <v>0</v>
      </c>
      <c r="D76">
        <v>0</v>
      </c>
      <c r="E76">
        <v>0</v>
      </c>
      <c r="F76">
        <v>0</v>
      </c>
      <c r="G76">
        <v>100</v>
      </c>
      <c r="H76">
        <v>56</v>
      </c>
      <c r="I76">
        <v>0.19357376721895</v>
      </c>
      <c r="J76">
        <v>81</v>
      </c>
      <c r="K76">
        <v>7748.0873486918999</v>
      </c>
      <c r="L76">
        <v>69.075106158464394</v>
      </c>
      <c r="M76">
        <v>49.661784121235399</v>
      </c>
      <c r="N76">
        <v>7.6750117953849299</v>
      </c>
      <c r="O76">
        <v>69.075106158464394</v>
      </c>
      <c r="P76">
        <v>0.3</v>
      </c>
      <c r="Q76">
        <v>3</v>
      </c>
      <c r="R76">
        <v>1.39091068475987</v>
      </c>
      <c r="S76" t="s">
        <v>2659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51" x14ac:dyDescent="0.35">
      <c r="A77" t="s">
        <v>2657</v>
      </c>
      <c r="B77" t="s">
        <v>521</v>
      </c>
      <c r="C77" t="s">
        <v>521</v>
      </c>
      <c r="D77" t="s">
        <v>1710</v>
      </c>
      <c r="E77">
        <v>0</v>
      </c>
      <c r="F77">
        <v>0</v>
      </c>
      <c r="G77">
        <v>100</v>
      </c>
      <c r="H77">
        <v>59</v>
      </c>
      <c r="I77">
        <v>0.98372161881767795</v>
      </c>
      <c r="J77">
        <v>24613</v>
      </c>
      <c r="K77">
        <v>2466599.6754621202</v>
      </c>
      <c r="L77">
        <v>10020.2691616549</v>
      </c>
      <c r="M77">
        <v>886.08298818864705</v>
      </c>
      <c r="N77">
        <v>63.870028762860301</v>
      </c>
      <c r="O77">
        <v>10020.2691616548</v>
      </c>
      <c r="P77">
        <v>0.3</v>
      </c>
      <c r="Q77">
        <v>3</v>
      </c>
      <c r="R77">
        <v>11.3084996498336</v>
      </c>
      <c r="S77" t="s">
        <v>2660</v>
      </c>
      <c r="U77">
        <v>2237.52120613336</v>
      </c>
      <c r="V77">
        <v>2342.4673196649701</v>
      </c>
      <c r="W77">
        <v>50.4873540500083</v>
      </c>
      <c r="X77">
        <v>0</v>
      </c>
      <c r="Y77">
        <v>0</v>
      </c>
      <c r="Z77">
        <v>8252.3847100342191</v>
      </c>
      <c r="AA77">
        <v>598.36499323818805</v>
      </c>
      <c r="AC77">
        <v>125.858759446652</v>
      </c>
      <c r="AD77">
        <v>186.06702982698101</v>
      </c>
      <c r="AE77">
        <v>133.49658773928499</v>
      </c>
      <c r="AF77">
        <v>333.50642175151899</v>
      </c>
      <c r="AG77">
        <v>269.48608425411902</v>
      </c>
      <c r="AH77">
        <v>94.798746007473298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2657</v>
      </c>
      <c r="AX77">
        <v>93.239386342413894</v>
      </c>
      <c r="AY77">
        <v>6.7606136575860099</v>
      </c>
    </row>
    <row r="78" spans="1:51" x14ac:dyDescent="0.35">
      <c r="A78" t="s">
        <v>2661</v>
      </c>
      <c r="B78" t="s">
        <v>1461</v>
      </c>
      <c r="C78">
        <v>0</v>
      </c>
      <c r="D78">
        <v>0</v>
      </c>
      <c r="E78">
        <v>0</v>
      </c>
      <c r="F78">
        <v>0</v>
      </c>
      <c r="G78">
        <v>100</v>
      </c>
      <c r="H78">
        <v>43</v>
      </c>
      <c r="I78">
        <v>0.24055013053781499</v>
      </c>
      <c r="J78">
        <v>967</v>
      </c>
      <c r="K78">
        <v>83211.228360480294</v>
      </c>
      <c r="L78">
        <v>371.59490410820001</v>
      </c>
      <c r="M78">
        <v>162.74813863340401</v>
      </c>
      <c r="N78">
        <v>11.949686524088101</v>
      </c>
      <c r="O78">
        <v>371.59490410820001</v>
      </c>
      <c r="P78">
        <v>0.3</v>
      </c>
      <c r="Q78">
        <v>3</v>
      </c>
      <c r="R78">
        <v>2.2832513307278401</v>
      </c>
      <c r="S78" t="s">
        <v>2662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51" x14ac:dyDescent="0.35">
      <c r="A79" t="s">
        <v>2661</v>
      </c>
      <c r="B79" t="s">
        <v>521</v>
      </c>
      <c r="C79" t="s">
        <v>1461</v>
      </c>
      <c r="D79" t="s">
        <v>1681</v>
      </c>
      <c r="E79">
        <v>0</v>
      </c>
      <c r="F79">
        <v>0</v>
      </c>
      <c r="G79">
        <v>100</v>
      </c>
      <c r="H79">
        <v>41</v>
      </c>
      <c r="I79">
        <v>0.610604998401437</v>
      </c>
      <c r="J79">
        <v>24754</v>
      </c>
      <c r="K79">
        <v>2128021.5847720401</v>
      </c>
      <c r="L79">
        <v>6437.8849489576996</v>
      </c>
      <c r="M79">
        <v>823.02509587827296</v>
      </c>
      <c r="N79">
        <v>40.9185765999324</v>
      </c>
      <c r="O79">
        <v>6437.8849489576996</v>
      </c>
      <c r="P79">
        <v>0.3</v>
      </c>
      <c r="Q79">
        <v>3</v>
      </c>
      <c r="R79">
        <v>7.8222219239714104</v>
      </c>
      <c r="S79" t="s">
        <v>2663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51" x14ac:dyDescent="0.35">
      <c r="A80" t="s">
        <v>2664</v>
      </c>
      <c r="B80" t="s">
        <v>1461</v>
      </c>
      <c r="C80">
        <v>0</v>
      </c>
      <c r="D80">
        <v>0</v>
      </c>
      <c r="E80">
        <v>0</v>
      </c>
      <c r="F80">
        <v>0</v>
      </c>
      <c r="G80">
        <v>100</v>
      </c>
      <c r="H80">
        <v>62</v>
      </c>
      <c r="I80">
        <v>0.39756190687912701</v>
      </c>
      <c r="J80">
        <v>31294</v>
      </c>
      <c r="K80">
        <v>2168713.3095312002</v>
      </c>
      <c r="L80">
        <v>2310.7845833154101</v>
      </c>
      <c r="M80">
        <v>830.85671852741802</v>
      </c>
      <c r="N80">
        <v>13.0625787690705</v>
      </c>
      <c r="O80">
        <v>2310.7845833154101</v>
      </c>
      <c r="P80">
        <v>0.3</v>
      </c>
      <c r="Q80">
        <v>3</v>
      </c>
      <c r="R80">
        <v>2.7812070743207902</v>
      </c>
      <c r="S80" t="s">
        <v>2665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51" x14ac:dyDescent="0.35">
      <c r="A81" t="s">
        <v>2666</v>
      </c>
      <c r="B81" t="s">
        <v>1461</v>
      </c>
      <c r="C81">
        <v>0</v>
      </c>
      <c r="D81">
        <v>0</v>
      </c>
      <c r="E81">
        <v>0</v>
      </c>
      <c r="F81">
        <v>0</v>
      </c>
      <c r="G81">
        <v>100</v>
      </c>
      <c r="H81">
        <v>140</v>
      </c>
      <c r="I81">
        <v>0.136537931968325</v>
      </c>
      <c r="J81">
        <v>484</v>
      </c>
      <c r="K81">
        <v>55359.592895349597</v>
      </c>
      <c r="L81">
        <v>41.308919109115202</v>
      </c>
      <c r="M81">
        <v>132.74601957761101</v>
      </c>
      <c r="N81">
        <v>1.87767814132341</v>
      </c>
      <c r="O81">
        <v>41.308919109115202</v>
      </c>
      <c r="P81">
        <v>0.3</v>
      </c>
      <c r="Q81">
        <v>3</v>
      </c>
      <c r="R81">
        <v>0.31118762913236198</v>
      </c>
      <c r="S81" t="s">
        <v>2667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51" x14ac:dyDescent="0.35">
      <c r="A82" t="s">
        <v>2666</v>
      </c>
      <c r="B82" t="s">
        <v>1461</v>
      </c>
      <c r="C82">
        <v>0</v>
      </c>
      <c r="D82">
        <v>0</v>
      </c>
      <c r="E82">
        <v>0</v>
      </c>
      <c r="F82">
        <v>0</v>
      </c>
      <c r="G82">
        <v>100</v>
      </c>
      <c r="H82">
        <v>138</v>
      </c>
      <c r="I82">
        <v>0.21885017444081301</v>
      </c>
      <c r="J82">
        <v>897</v>
      </c>
      <c r="K82">
        <v>101533.392779816</v>
      </c>
      <c r="L82">
        <v>424.09849654156</v>
      </c>
      <c r="M82">
        <v>179.77508920759101</v>
      </c>
      <c r="N82">
        <v>14.1602366456368</v>
      </c>
      <c r="O82">
        <v>424.09849654156</v>
      </c>
      <c r="P82">
        <v>0.3</v>
      </c>
      <c r="Q82">
        <v>3</v>
      </c>
      <c r="R82">
        <v>2.3590504024272301</v>
      </c>
      <c r="S82" t="s">
        <v>2668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51" x14ac:dyDescent="0.35">
      <c r="A83" t="s">
        <v>2666</v>
      </c>
      <c r="B83" t="s">
        <v>1461</v>
      </c>
      <c r="C83">
        <v>0</v>
      </c>
      <c r="D83">
        <v>0</v>
      </c>
      <c r="E83">
        <v>0</v>
      </c>
      <c r="F83">
        <v>0</v>
      </c>
      <c r="G83">
        <v>100</v>
      </c>
      <c r="H83">
        <v>128</v>
      </c>
      <c r="I83">
        <v>0.22131160316686399</v>
      </c>
      <c r="J83">
        <v>1702</v>
      </c>
      <c r="K83">
        <v>193921.66499139299</v>
      </c>
      <c r="L83">
        <v>408.81898855282299</v>
      </c>
      <c r="M83">
        <v>248.44955848618699</v>
      </c>
      <c r="N83">
        <v>9.9094894935080706</v>
      </c>
      <c r="O83">
        <v>408.81898855282299</v>
      </c>
      <c r="P83">
        <v>0.3</v>
      </c>
      <c r="Q83">
        <v>3</v>
      </c>
      <c r="R83">
        <v>1.64548084143828</v>
      </c>
      <c r="S83" t="s">
        <v>2669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51" x14ac:dyDescent="0.35">
      <c r="A84" t="s">
        <v>2666</v>
      </c>
      <c r="B84" t="s">
        <v>521</v>
      </c>
      <c r="C84" t="s">
        <v>1461</v>
      </c>
      <c r="D84">
        <v>0</v>
      </c>
      <c r="E84">
        <v>0</v>
      </c>
      <c r="F84">
        <v>0</v>
      </c>
      <c r="G84">
        <v>100</v>
      </c>
      <c r="H84">
        <v>108</v>
      </c>
      <c r="I84">
        <v>0.29933099187636403</v>
      </c>
      <c r="J84">
        <v>8781</v>
      </c>
      <c r="K84">
        <v>1000783.86771259</v>
      </c>
      <c r="L84">
        <v>1314.13152352355</v>
      </c>
      <c r="M84">
        <v>564.41066523070697</v>
      </c>
      <c r="N84">
        <v>14.0238366598093</v>
      </c>
      <c r="O84">
        <v>1314.13152352355</v>
      </c>
      <c r="P84">
        <v>0.3</v>
      </c>
      <c r="Q84">
        <v>3</v>
      </c>
      <c r="R84">
        <v>2.3283251087865202</v>
      </c>
      <c r="S84" t="s">
        <v>2670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51" x14ac:dyDescent="0.35">
      <c r="A85" t="s">
        <v>2671</v>
      </c>
      <c r="B85" t="s">
        <v>1461</v>
      </c>
      <c r="C85">
        <v>0</v>
      </c>
      <c r="D85">
        <v>0</v>
      </c>
      <c r="E85">
        <v>0</v>
      </c>
      <c r="F85">
        <v>0</v>
      </c>
      <c r="G85">
        <v>100</v>
      </c>
      <c r="H85">
        <v>1122</v>
      </c>
      <c r="I85">
        <v>8.2674746906943694E-2</v>
      </c>
      <c r="J85">
        <v>102</v>
      </c>
      <c r="K85">
        <v>6449.9887942677597</v>
      </c>
      <c r="L85">
        <v>22.174570928838801</v>
      </c>
      <c r="M85">
        <v>45.311093553235899</v>
      </c>
      <c r="N85">
        <v>2.19560969217518</v>
      </c>
      <c r="O85">
        <v>22.174570928838801</v>
      </c>
      <c r="P85">
        <v>0.3</v>
      </c>
      <c r="Q85">
        <v>3</v>
      </c>
      <c r="R85">
        <v>0.48938503112457399</v>
      </c>
      <c r="S85" t="s">
        <v>2672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51" x14ac:dyDescent="0.35">
      <c r="A86" t="s">
        <v>2671</v>
      </c>
      <c r="B86" t="s">
        <v>1461</v>
      </c>
      <c r="C86">
        <v>0</v>
      </c>
      <c r="D86">
        <v>0</v>
      </c>
      <c r="E86">
        <v>0</v>
      </c>
      <c r="F86">
        <v>0</v>
      </c>
      <c r="G86">
        <v>100</v>
      </c>
      <c r="H86">
        <v>1357</v>
      </c>
      <c r="I86">
        <v>0.119946247830212</v>
      </c>
      <c r="J86">
        <v>104</v>
      </c>
      <c r="K86">
        <v>6400.1076663712101</v>
      </c>
      <c r="L86">
        <v>47.544172185563397</v>
      </c>
      <c r="M86">
        <v>45.135546333755897</v>
      </c>
      <c r="N86">
        <v>4.6620896486885197</v>
      </c>
      <c r="O86">
        <v>47.544172185563397</v>
      </c>
      <c r="P86">
        <v>0.3</v>
      </c>
      <c r="Q86">
        <v>3</v>
      </c>
      <c r="R86">
        <v>1.05336427821205</v>
      </c>
      <c r="S86" t="s">
        <v>2673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51" x14ac:dyDescent="0.35">
      <c r="A87" t="s">
        <v>2671</v>
      </c>
      <c r="B87" t="s">
        <v>1461</v>
      </c>
      <c r="C87">
        <v>0</v>
      </c>
      <c r="D87">
        <v>0</v>
      </c>
      <c r="E87">
        <v>0</v>
      </c>
      <c r="F87">
        <v>0</v>
      </c>
      <c r="G87">
        <v>100</v>
      </c>
      <c r="H87">
        <v>620</v>
      </c>
      <c r="I87">
        <v>0.17116293058736601</v>
      </c>
      <c r="J87">
        <v>107</v>
      </c>
      <c r="K87">
        <v>6029.2125400823998</v>
      </c>
      <c r="L87">
        <v>161.97086159621199</v>
      </c>
      <c r="M87">
        <v>43.808195094200201</v>
      </c>
      <c r="N87">
        <v>15.6583142067223</v>
      </c>
      <c r="O87">
        <v>161.97086159621199</v>
      </c>
      <c r="P87">
        <v>0.3</v>
      </c>
      <c r="Q87">
        <v>3</v>
      </c>
      <c r="R87">
        <v>3.69727310718755</v>
      </c>
      <c r="S87" t="s">
        <v>2674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51" x14ac:dyDescent="0.35">
      <c r="A88" t="s">
        <v>2671</v>
      </c>
      <c r="B88" t="s">
        <v>1461</v>
      </c>
      <c r="C88">
        <v>0</v>
      </c>
      <c r="D88">
        <v>0</v>
      </c>
      <c r="E88">
        <v>0</v>
      </c>
      <c r="F88">
        <v>0</v>
      </c>
      <c r="G88">
        <v>100</v>
      </c>
      <c r="H88">
        <v>1273</v>
      </c>
      <c r="I88">
        <v>0.17430285781468999</v>
      </c>
      <c r="J88">
        <v>152</v>
      </c>
      <c r="K88">
        <v>9596.3468410429705</v>
      </c>
      <c r="L88">
        <v>53.2773670666312</v>
      </c>
      <c r="M88">
        <v>55.268545039222502</v>
      </c>
      <c r="N88">
        <v>4.3213650998270996</v>
      </c>
      <c r="O88">
        <v>53.2773670666312</v>
      </c>
      <c r="P88">
        <v>0.3</v>
      </c>
      <c r="Q88">
        <v>3</v>
      </c>
      <c r="R88">
        <v>0.96397267249973395</v>
      </c>
      <c r="S88" t="s">
        <v>2675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51" x14ac:dyDescent="0.35">
      <c r="A89" t="s">
        <v>2671</v>
      </c>
      <c r="B89" t="s">
        <v>1461</v>
      </c>
      <c r="C89">
        <v>0</v>
      </c>
      <c r="D89">
        <v>0</v>
      </c>
      <c r="E89">
        <v>0</v>
      </c>
      <c r="F89">
        <v>0</v>
      </c>
      <c r="G89">
        <v>100</v>
      </c>
      <c r="H89">
        <v>1058</v>
      </c>
      <c r="I89">
        <v>0.214581001207344</v>
      </c>
      <c r="J89">
        <v>388</v>
      </c>
      <c r="K89">
        <v>24250.195118966101</v>
      </c>
      <c r="L89">
        <v>156.48705425517599</v>
      </c>
      <c r="M89">
        <v>87.858277061713594</v>
      </c>
      <c r="N89">
        <v>7.9444265215524901</v>
      </c>
      <c r="O89">
        <v>156.48705425517599</v>
      </c>
      <c r="P89">
        <v>0.3</v>
      </c>
      <c r="Q89">
        <v>3</v>
      </c>
      <c r="R89">
        <v>1.7811304693040599</v>
      </c>
      <c r="S89" t="s">
        <v>2676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51" x14ac:dyDescent="0.35">
      <c r="A90" t="s">
        <v>2671</v>
      </c>
      <c r="B90" t="s">
        <v>1461</v>
      </c>
      <c r="C90">
        <v>0</v>
      </c>
      <c r="D90">
        <v>0</v>
      </c>
      <c r="E90">
        <v>0</v>
      </c>
      <c r="F90">
        <v>0</v>
      </c>
      <c r="G90">
        <v>100</v>
      </c>
      <c r="H90">
        <v>990</v>
      </c>
      <c r="I90">
        <v>0.21899755164182699</v>
      </c>
      <c r="J90">
        <v>270</v>
      </c>
      <c r="K90">
        <v>16345.9819289184</v>
      </c>
      <c r="L90">
        <v>187.82640015653001</v>
      </c>
      <c r="M90">
        <v>72.132431314605896</v>
      </c>
      <c r="N90">
        <v>11.430750695635901</v>
      </c>
      <c r="O90">
        <v>187.82640015653001</v>
      </c>
      <c r="P90">
        <v>0.3</v>
      </c>
      <c r="Q90">
        <v>3</v>
      </c>
      <c r="R90">
        <v>2.60391056745785</v>
      </c>
      <c r="S90" t="s">
        <v>2677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51" x14ac:dyDescent="0.35">
      <c r="A91" t="s">
        <v>2671</v>
      </c>
      <c r="B91" t="s">
        <v>1461</v>
      </c>
      <c r="C91">
        <v>0</v>
      </c>
      <c r="D91">
        <v>0</v>
      </c>
      <c r="E91">
        <v>0</v>
      </c>
      <c r="F91">
        <v>0</v>
      </c>
      <c r="G91">
        <v>100</v>
      </c>
      <c r="H91">
        <v>951</v>
      </c>
      <c r="I91">
        <v>0.25737264446076202</v>
      </c>
      <c r="J91">
        <v>196</v>
      </c>
      <c r="K91">
        <v>11970.2726520873</v>
      </c>
      <c r="L91">
        <v>221.969208088312</v>
      </c>
      <c r="M91">
        <v>61.727272136996802</v>
      </c>
      <c r="N91">
        <v>15.8549434348794</v>
      </c>
      <c r="O91">
        <v>221.969208088312</v>
      </c>
      <c r="P91">
        <v>0.3</v>
      </c>
      <c r="Q91">
        <v>3</v>
      </c>
      <c r="R91">
        <v>3.59596658662764</v>
      </c>
      <c r="S91" t="s">
        <v>2678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51" x14ac:dyDescent="0.35">
      <c r="A92" t="s">
        <v>2671</v>
      </c>
      <c r="B92" t="s">
        <v>521</v>
      </c>
      <c r="C92" t="s">
        <v>521</v>
      </c>
      <c r="D92" t="s">
        <v>1710</v>
      </c>
      <c r="E92">
        <v>0</v>
      </c>
      <c r="F92">
        <v>0</v>
      </c>
      <c r="G92">
        <v>100</v>
      </c>
      <c r="H92">
        <v>466</v>
      </c>
      <c r="I92">
        <v>0.69481670690375896</v>
      </c>
      <c r="J92">
        <v>15897</v>
      </c>
      <c r="K92">
        <v>876684.01634782902</v>
      </c>
      <c r="L92">
        <v>6389.4127065827497</v>
      </c>
      <c r="M92">
        <v>528.25863879621102</v>
      </c>
      <c r="N92">
        <v>50.6761197791771</v>
      </c>
      <c r="O92">
        <v>6389.4127065827497</v>
      </c>
      <c r="P92">
        <v>0.3</v>
      </c>
      <c r="Q92">
        <v>3</v>
      </c>
      <c r="R92">
        <v>12.095235623865699</v>
      </c>
      <c r="S92" t="s">
        <v>2679</v>
      </c>
      <c r="U92">
        <v>1107.33431533251</v>
      </c>
      <c r="V92">
        <v>797.61732456001198</v>
      </c>
      <c r="W92">
        <v>179.680128433335</v>
      </c>
      <c r="X92">
        <v>0</v>
      </c>
      <c r="Y92">
        <v>0</v>
      </c>
      <c r="Z92">
        <v>4675.1993579239797</v>
      </c>
      <c r="AA92">
        <v>1124.8199138488701</v>
      </c>
      <c r="AC92">
        <v>203.06567425888699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2671</v>
      </c>
      <c r="AX92">
        <v>80.606617648271097</v>
      </c>
      <c r="AY92">
        <v>19.3933823517288</v>
      </c>
    </row>
    <row r="93" spans="1:51" x14ac:dyDescent="0.35">
      <c r="A93" t="s">
        <v>2680</v>
      </c>
      <c r="B93" t="s">
        <v>1461</v>
      </c>
      <c r="C93">
        <v>0</v>
      </c>
      <c r="D93">
        <v>0</v>
      </c>
      <c r="E93">
        <v>0</v>
      </c>
      <c r="F93">
        <v>0</v>
      </c>
      <c r="G93">
        <v>100</v>
      </c>
      <c r="H93">
        <v>29</v>
      </c>
      <c r="I93">
        <v>0.11019958135207</v>
      </c>
      <c r="J93">
        <v>397</v>
      </c>
      <c r="K93">
        <v>68991.492029896006</v>
      </c>
      <c r="L93">
        <v>35.488337289086097</v>
      </c>
      <c r="M93">
        <v>148.19134244511699</v>
      </c>
      <c r="N93">
        <v>1.78110859227926</v>
      </c>
      <c r="O93">
        <v>35.488337289086097</v>
      </c>
      <c r="P93">
        <v>0.3</v>
      </c>
      <c r="Q93">
        <v>3</v>
      </c>
      <c r="R93">
        <v>0.23947645458592901</v>
      </c>
      <c r="S93" t="s">
        <v>2681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51" x14ac:dyDescent="0.35">
      <c r="A94" t="s">
        <v>2680</v>
      </c>
      <c r="B94" t="s">
        <v>1461</v>
      </c>
      <c r="C94">
        <v>0</v>
      </c>
      <c r="D94">
        <v>0</v>
      </c>
      <c r="E94">
        <v>0</v>
      </c>
      <c r="F94">
        <v>0</v>
      </c>
      <c r="G94">
        <v>100</v>
      </c>
      <c r="H94">
        <v>3</v>
      </c>
      <c r="I94">
        <v>0.111813924318288</v>
      </c>
      <c r="J94">
        <v>619</v>
      </c>
      <c r="K94">
        <v>108470.970997709</v>
      </c>
      <c r="L94">
        <v>27.380236715594801</v>
      </c>
      <c r="M94">
        <v>185.81545262040501</v>
      </c>
      <c r="N94">
        <v>1.1005046298816501</v>
      </c>
      <c r="O94">
        <v>27.380236715594801</v>
      </c>
      <c r="P94">
        <v>0.3</v>
      </c>
      <c r="Q94">
        <v>3</v>
      </c>
      <c r="R94">
        <v>0.14735177472849201</v>
      </c>
      <c r="S94" t="s">
        <v>2682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51" x14ac:dyDescent="0.35">
      <c r="A95" t="s">
        <v>2680</v>
      </c>
      <c r="B95" t="s">
        <v>1461</v>
      </c>
      <c r="C95">
        <v>0</v>
      </c>
      <c r="D95">
        <v>0</v>
      </c>
      <c r="E95">
        <v>0</v>
      </c>
      <c r="F95">
        <v>0</v>
      </c>
      <c r="G95">
        <v>100</v>
      </c>
      <c r="H95">
        <v>23</v>
      </c>
      <c r="I95">
        <v>0.118312845450101</v>
      </c>
      <c r="J95">
        <v>184</v>
      </c>
      <c r="K95">
        <v>31624.2530962655</v>
      </c>
      <c r="L95">
        <v>42.644808790560198</v>
      </c>
      <c r="M95">
        <v>100.331014166705</v>
      </c>
      <c r="N95">
        <v>3.1438170139658799</v>
      </c>
      <c r="O95">
        <v>42.644808790560198</v>
      </c>
      <c r="P95">
        <v>0.3</v>
      </c>
      <c r="Q95">
        <v>3</v>
      </c>
      <c r="R95">
        <v>0.42504114151286698</v>
      </c>
      <c r="S95" t="s">
        <v>2683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51" x14ac:dyDescent="0.35">
      <c r="A96" t="s">
        <v>2680</v>
      </c>
      <c r="B96" t="s">
        <v>1461</v>
      </c>
      <c r="C96">
        <v>0</v>
      </c>
      <c r="D96">
        <v>0</v>
      </c>
      <c r="E96">
        <v>0</v>
      </c>
      <c r="F96">
        <v>0</v>
      </c>
      <c r="G96">
        <v>100</v>
      </c>
      <c r="H96">
        <v>14</v>
      </c>
      <c r="I96">
        <v>0.154513731532501</v>
      </c>
      <c r="J96">
        <v>386</v>
      </c>
      <c r="K96">
        <v>66378.107151638993</v>
      </c>
      <c r="L96">
        <v>34.863692085638498</v>
      </c>
      <c r="M96">
        <v>145.357516945404</v>
      </c>
      <c r="N96">
        <v>1.77451520478874</v>
      </c>
      <c r="O96">
        <v>34.863692085638498</v>
      </c>
      <c r="P96">
        <v>0.3</v>
      </c>
      <c r="Q96">
        <v>3</v>
      </c>
      <c r="R96">
        <v>0.239847878653107</v>
      </c>
      <c r="S96" t="s">
        <v>2684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51" x14ac:dyDescent="0.35">
      <c r="A97" t="s">
        <v>2680</v>
      </c>
      <c r="B97" t="s">
        <v>1461</v>
      </c>
      <c r="C97">
        <v>0</v>
      </c>
      <c r="D97">
        <v>0</v>
      </c>
      <c r="E97">
        <v>0</v>
      </c>
      <c r="F97">
        <v>0</v>
      </c>
      <c r="G97">
        <v>100</v>
      </c>
      <c r="H97">
        <v>77</v>
      </c>
      <c r="I97">
        <v>0.23540765399327801</v>
      </c>
      <c r="J97">
        <v>367</v>
      </c>
      <c r="K97">
        <v>63298.055426378101</v>
      </c>
      <c r="L97">
        <v>253.57488296887999</v>
      </c>
      <c r="M97">
        <v>141.94504858721001</v>
      </c>
      <c r="N97">
        <v>13.2365011462947</v>
      </c>
      <c r="O97">
        <v>253.57488296887999</v>
      </c>
      <c r="P97">
        <v>0.3</v>
      </c>
      <c r="Q97">
        <v>3</v>
      </c>
      <c r="R97">
        <v>1.7864299282907601</v>
      </c>
      <c r="S97" t="s">
        <v>2685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51" x14ac:dyDescent="0.35">
      <c r="A98" t="s">
        <v>2680</v>
      </c>
      <c r="B98" t="s">
        <v>521</v>
      </c>
      <c r="C98" t="s">
        <v>521</v>
      </c>
      <c r="D98" t="s">
        <v>1461</v>
      </c>
      <c r="E98">
        <v>0</v>
      </c>
      <c r="F98">
        <v>0</v>
      </c>
      <c r="G98">
        <v>100</v>
      </c>
      <c r="H98">
        <v>78</v>
      </c>
      <c r="I98">
        <v>0.68983406986635998</v>
      </c>
      <c r="J98">
        <v>1706</v>
      </c>
      <c r="K98">
        <v>303757.81552388199</v>
      </c>
      <c r="L98">
        <v>1138.17945444575</v>
      </c>
      <c r="M98">
        <v>310.94873482110103</v>
      </c>
      <c r="N98">
        <v>27.5563205699581</v>
      </c>
      <c r="O98">
        <v>1138.17945444575</v>
      </c>
      <c r="P98">
        <v>0.3</v>
      </c>
      <c r="Q98">
        <v>3</v>
      </c>
      <c r="R98">
        <v>3.6603443815282901</v>
      </c>
      <c r="S98" t="s">
        <v>2686</v>
      </c>
      <c r="U98">
        <v>624.21715210107595</v>
      </c>
      <c r="V98">
        <v>83.212991116397205</v>
      </c>
      <c r="W98">
        <v>0</v>
      </c>
      <c r="X98">
        <v>0</v>
      </c>
      <c r="Y98">
        <v>0</v>
      </c>
      <c r="Z98">
        <v>970.49220811840701</v>
      </c>
      <c r="AA98">
        <v>105.720056766791</v>
      </c>
      <c r="AC98">
        <v>140.528512623399</v>
      </c>
      <c r="AD98">
        <v>66.770505374718297</v>
      </c>
      <c r="AE98">
        <v>4.7197897053392799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2680</v>
      </c>
      <c r="AX98">
        <v>90.176653786967506</v>
      </c>
      <c r="AY98">
        <v>9.82334621303246</v>
      </c>
    </row>
    <row r="99" spans="1:51" x14ac:dyDescent="0.35">
      <c r="A99" t="s">
        <v>2680</v>
      </c>
      <c r="B99" t="s">
        <v>521</v>
      </c>
      <c r="C99" t="s">
        <v>521</v>
      </c>
      <c r="D99" t="s">
        <v>1461</v>
      </c>
      <c r="E99">
        <v>0</v>
      </c>
      <c r="F99">
        <v>0</v>
      </c>
      <c r="G99">
        <v>100</v>
      </c>
      <c r="H99">
        <v>107</v>
      </c>
      <c r="I99">
        <v>1.4728610489457701</v>
      </c>
      <c r="J99">
        <v>16607</v>
      </c>
      <c r="K99">
        <v>2905104.6924337698</v>
      </c>
      <c r="L99">
        <v>10841.678119089</v>
      </c>
      <c r="M99">
        <v>961.62546971291795</v>
      </c>
      <c r="N99">
        <v>84.130005332164302</v>
      </c>
      <c r="O99">
        <v>10841.678119089</v>
      </c>
      <c r="P99">
        <v>0.3</v>
      </c>
      <c r="Q99">
        <v>3</v>
      </c>
      <c r="R99">
        <v>11.274325047074401</v>
      </c>
      <c r="S99" t="s">
        <v>2687</v>
      </c>
      <c r="U99">
        <v>1468.5060116986399</v>
      </c>
      <c r="V99">
        <v>3178.5825234231402</v>
      </c>
      <c r="W99">
        <v>228.77101345371099</v>
      </c>
      <c r="X99">
        <v>0</v>
      </c>
      <c r="Y99">
        <v>0</v>
      </c>
      <c r="Z99">
        <v>8245.1161210668597</v>
      </c>
      <c r="AA99">
        <v>1770.5307042787699</v>
      </c>
      <c r="AC99">
        <v>212.959498714745</v>
      </c>
      <c r="AD99">
        <v>449.72018068090102</v>
      </c>
      <c r="AE99">
        <v>266.91985120023099</v>
      </c>
      <c r="AF99">
        <v>470.23775594728198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2680</v>
      </c>
      <c r="AX99">
        <v>82.322352862939795</v>
      </c>
      <c r="AY99">
        <v>17.677647137060099</v>
      </c>
    </row>
    <row r="100" spans="1:51" x14ac:dyDescent="0.35">
      <c r="A100" t="s">
        <v>2680</v>
      </c>
      <c r="B100" t="s">
        <v>521</v>
      </c>
      <c r="C100" t="s">
        <v>521</v>
      </c>
      <c r="D100" t="s">
        <v>1461</v>
      </c>
      <c r="E100">
        <v>0</v>
      </c>
      <c r="F100">
        <v>0</v>
      </c>
      <c r="G100">
        <v>100</v>
      </c>
      <c r="H100">
        <v>119</v>
      </c>
      <c r="I100">
        <v>1.5399912519236401</v>
      </c>
      <c r="J100">
        <v>1774</v>
      </c>
      <c r="K100">
        <v>310600.60069391201</v>
      </c>
      <c r="L100">
        <v>2282.96902232404</v>
      </c>
      <c r="M100">
        <v>314.43161713717001</v>
      </c>
      <c r="N100">
        <v>54.202985836184503</v>
      </c>
      <c r="O100">
        <v>2282.96902232404</v>
      </c>
      <c r="P100">
        <v>0.3</v>
      </c>
      <c r="Q100">
        <v>3</v>
      </c>
      <c r="R100">
        <v>7.2606216992742896</v>
      </c>
      <c r="S100" t="s">
        <v>2688</v>
      </c>
      <c r="U100">
        <v>1382.79905026047</v>
      </c>
      <c r="V100">
        <v>295.82505080384198</v>
      </c>
      <c r="W100">
        <v>14.1431847731077</v>
      </c>
      <c r="X100">
        <v>0</v>
      </c>
      <c r="Y100">
        <v>0</v>
      </c>
      <c r="Z100">
        <v>1872.4481770595901</v>
      </c>
      <c r="AA100">
        <v>107.207965633466</v>
      </c>
      <c r="AC100">
        <v>28.277105986063599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2680</v>
      </c>
      <c r="AX100">
        <v>94.584515799414305</v>
      </c>
      <c r="AY100">
        <v>5.4154842005856603</v>
      </c>
    </row>
    <row r="101" spans="1:51" x14ac:dyDescent="0.35">
      <c r="A101" t="s">
        <v>2680</v>
      </c>
      <c r="B101" t="s">
        <v>521</v>
      </c>
      <c r="C101" t="s">
        <v>521</v>
      </c>
      <c r="D101" t="s">
        <v>1461</v>
      </c>
      <c r="E101">
        <v>0</v>
      </c>
      <c r="F101">
        <v>0</v>
      </c>
      <c r="G101">
        <v>100</v>
      </c>
      <c r="H101">
        <v>132</v>
      </c>
      <c r="I101">
        <v>1.8496087050308601</v>
      </c>
      <c r="J101">
        <v>3548</v>
      </c>
      <c r="K101">
        <v>618246.485736617</v>
      </c>
      <c r="L101">
        <v>7381.9394311528504</v>
      </c>
      <c r="M101">
        <v>443.61466218819999</v>
      </c>
      <c r="N101">
        <v>123.93063413005</v>
      </c>
      <c r="O101">
        <v>7381.9394311528504</v>
      </c>
      <c r="P101">
        <v>0.3</v>
      </c>
      <c r="Q101">
        <v>3</v>
      </c>
      <c r="R101">
        <v>16.640431573519699</v>
      </c>
      <c r="S101" t="s">
        <v>2689</v>
      </c>
      <c r="U101">
        <v>883.77501592454303</v>
      </c>
      <c r="V101">
        <v>1383.44497310722</v>
      </c>
      <c r="W101">
        <v>50.146722825210603</v>
      </c>
      <c r="X101">
        <v>0</v>
      </c>
      <c r="Y101">
        <v>0</v>
      </c>
      <c r="Z101">
        <v>5044.33834304011</v>
      </c>
      <c r="AA101">
        <v>1340.87553307336</v>
      </c>
      <c r="AC101">
        <v>202.16132553252299</v>
      </c>
      <c r="AD101">
        <v>241.386036314634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2680</v>
      </c>
      <c r="AX101">
        <v>79.000303527976399</v>
      </c>
      <c r="AY101">
        <v>20.999696472023501</v>
      </c>
    </row>
    <row r="102" spans="1:51" x14ac:dyDescent="0.35">
      <c r="A102" t="s">
        <v>2690</v>
      </c>
      <c r="B102" t="s">
        <v>521</v>
      </c>
      <c r="C102" t="s">
        <v>521</v>
      </c>
      <c r="D102" t="s">
        <v>1461</v>
      </c>
      <c r="E102" t="s">
        <v>1681</v>
      </c>
      <c r="F102" t="s">
        <v>2691</v>
      </c>
      <c r="G102">
        <v>100</v>
      </c>
      <c r="H102">
        <v>44</v>
      </c>
      <c r="I102">
        <v>0.74701140861826099</v>
      </c>
      <c r="J102">
        <v>22951</v>
      </c>
      <c r="K102">
        <v>3373317.1140028802</v>
      </c>
      <c r="L102">
        <v>15603.110619193199</v>
      </c>
      <c r="M102">
        <v>1036.22400407445</v>
      </c>
      <c r="N102">
        <v>102.993633770342</v>
      </c>
      <c r="O102">
        <v>15603.110619193199</v>
      </c>
      <c r="P102">
        <v>0.3</v>
      </c>
      <c r="Q102">
        <v>3</v>
      </c>
      <c r="R102">
        <v>15.0576618162111</v>
      </c>
      <c r="S102" t="s">
        <v>2692</v>
      </c>
      <c r="U102">
        <v>2488.5113481693402</v>
      </c>
      <c r="V102">
        <v>3045.7996317144298</v>
      </c>
      <c r="W102">
        <v>637.954934569736</v>
      </c>
      <c r="X102">
        <v>1088.70426830928</v>
      </c>
      <c r="Y102">
        <v>54.989873814426602</v>
      </c>
      <c r="Z102">
        <v>11111.3197555304</v>
      </c>
      <c r="AA102">
        <v>2066.73415200512</v>
      </c>
      <c r="AC102">
        <v>132.83137359590501</v>
      </c>
      <c r="AD102">
        <v>147.03536474952401</v>
      </c>
      <c r="AE102">
        <v>216.40245348388601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2690</v>
      </c>
      <c r="AX102">
        <v>84.316848553614406</v>
      </c>
      <c r="AY102">
        <v>15.6831514463855</v>
      </c>
    </row>
    <row r="103" spans="1:51" x14ac:dyDescent="0.35">
      <c r="A103" t="s">
        <v>2693</v>
      </c>
      <c r="B103" t="s">
        <v>521</v>
      </c>
      <c r="C103" t="s">
        <v>521</v>
      </c>
      <c r="D103" t="s">
        <v>1461</v>
      </c>
      <c r="E103">
        <v>0</v>
      </c>
      <c r="F103">
        <v>0</v>
      </c>
      <c r="G103">
        <v>100</v>
      </c>
      <c r="H103">
        <v>172</v>
      </c>
      <c r="I103">
        <v>0.65947301283146698</v>
      </c>
      <c r="J103">
        <v>24746</v>
      </c>
      <c r="K103">
        <v>1910721.4226295799</v>
      </c>
      <c r="L103">
        <v>6575.6857616966499</v>
      </c>
      <c r="M103">
        <v>779.87275793308299</v>
      </c>
      <c r="N103">
        <v>41.801180492412897</v>
      </c>
      <c r="O103">
        <v>6575.6857616966499</v>
      </c>
      <c r="P103">
        <v>0.3</v>
      </c>
      <c r="Q103">
        <v>3</v>
      </c>
      <c r="R103">
        <v>8.4317418384049692</v>
      </c>
      <c r="S103" t="s">
        <v>2694</v>
      </c>
      <c r="U103">
        <v>1484.6641870764099</v>
      </c>
      <c r="V103">
        <v>1303.4647523736401</v>
      </c>
      <c r="W103">
        <v>145.37192836156899</v>
      </c>
      <c r="X103">
        <v>0</v>
      </c>
      <c r="Y103">
        <v>0</v>
      </c>
      <c r="Z103">
        <v>5477.71546637139</v>
      </c>
      <c r="AA103">
        <v>363.38906113297003</v>
      </c>
      <c r="AC103">
        <v>104.083822898873</v>
      </c>
      <c r="AD103">
        <v>91.788821573527997</v>
      </c>
      <c r="AE103">
        <v>115.32380313523601</v>
      </c>
      <c r="AF103">
        <v>168.16157906845399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2693</v>
      </c>
      <c r="AX103">
        <v>93.7787612013813</v>
      </c>
      <c r="AY103">
        <v>6.2212387986186197</v>
      </c>
    </row>
    <row r="104" spans="1:51" x14ac:dyDescent="0.35">
      <c r="A104" t="s">
        <v>2695</v>
      </c>
      <c r="B104" t="s">
        <v>1461</v>
      </c>
      <c r="C104">
        <v>0</v>
      </c>
      <c r="D104">
        <v>0</v>
      </c>
      <c r="E104">
        <v>0</v>
      </c>
      <c r="F104">
        <v>0</v>
      </c>
      <c r="G104">
        <v>100</v>
      </c>
      <c r="H104">
        <v>49</v>
      </c>
      <c r="I104">
        <v>0.138740633553286</v>
      </c>
      <c r="J104">
        <v>248</v>
      </c>
      <c r="K104">
        <v>39135.967349477702</v>
      </c>
      <c r="L104">
        <v>173.894315490705</v>
      </c>
      <c r="M104">
        <v>111.61256789763701</v>
      </c>
      <c r="N104">
        <v>11.042300075965301</v>
      </c>
      <c r="O104">
        <v>173.894315490705</v>
      </c>
      <c r="P104">
        <v>0.3</v>
      </c>
      <c r="Q104">
        <v>3</v>
      </c>
      <c r="R104">
        <v>1.55801733412483</v>
      </c>
      <c r="S104" t="s">
        <v>2696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51" x14ac:dyDescent="0.35">
      <c r="A105" t="s">
        <v>2695</v>
      </c>
      <c r="B105" t="s">
        <v>1461</v>
      </c>
      <c r="C105">
        <v>0</v>
      </c>
      <c r="D105">
        <v>0</v>
      </c>
      <c r="E105">
        <v>0</v>
      </c>
      <c r="F105">
        <v>0</v>
      </c>
      <c r="G105">
        <v>100</v>
      </c>
      <c r="H105">
        <v>12</v>
      </c>
      <c r="I105">
        <v>0.160207368586577</v>
      </c>
      <c r="J105">
        <v>1779</v>
      </c>
      <c r="K105">
        <v>284058.22539961402</v>
      </c>
      <c r="L105">
        <v>424.39613216402</v>
      </c>
      <c r="M105">
        <v>300.69675987033901</v>
      </c>
      <c r="N105">
        <v>10.061979847236501</v>
      </c>
      <c r="O105">
        <v>424.39613216402</v>
      </c>
      <c r="P105">
        <v>0.3</v>
      </c>
      <c r="Q105">
        <v>3</v>
      </c>
      <c r="R105">
        <v>1.4113758071321401</v>
      </c>
      <c r="S105" t="s">
        <v>2697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51" x14ac:dyDescent="0.35">
      <c r="A106" t="s">
        <v>2695</v>
      </c>
      <c r="B106" t="s">
        <v>1461</v>
      </c>
      <c r="C106">
        <v>0</v>
      </c>
      <c r="D106">
        <v>0</v>
      </c>
      <c r="E106">
        <v>0</v>
      </c>
      <c r="F106">
        <v>0</v>
      </c>
      <c r="G106">
        <v>100</v>
      </c>
      <c r="H106">
        <v>10</v>
      </c>
      <c r="I106">
        <v>0.163409829724248</v>
      </c>
      <c r="J106">
        <v>913</v>
      </c>
      <c r="K106">
        <v>145008.35456953701</v>
      </c>
      <c r="L106">
        <v>207.338714813275</v>
      </c>
      <c r="M106">
        <v>214.843181969379</v>
      </c>
      <c r="N106">
        <v>6.8619099347242898</v>
      </c>
      <c r="O106">
        <v>207.338714813275</v>
      </c>
      <c r="P106">
        <v>0.3</v>
      </c>
      <c r="Q106">
        <v>3</v>
      </c>
      <c r="R106">
        <v>0.96507002415755305</v>
      </c>
      <c r="S106" t="s">
        <v>2698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51" x14ac:dyDescent="0.35">
      <c r="A107" t="s">
        <v>2695</v>
      </c>
      <c r="B107" t="s">
        <v>1461</v>
      </c>
      <c r="C107">
        <v>0</v>
      </c>
      <c r="D107">
        <v>0</v>
      </c>
      <c r="E107">
        <v>0</v>
      </c>
      <c r="F107">
        <v>0</v>
      </c>
      <c r="G107">
        <v>100</v>
      </c>
      <c r="H107">
        <v>3</v>
      </c>
      <c r="I107">
        <v>0.215124918959362</v>
      </c>
      <c r="J107">
        <v>537</v>
      </c>
      <c r="K107">
        <v>85533.209258536401</v>
      </c>
      <c r="L107">
        <v>212.13993111846699</v>
      </c>
      <c r="M107">
        <v>165.003230586613</v>
      </c>
      <c r="N107">
        <v>9.1545137359150797</v>
      </c>
      <c r="O107">
        <v>212.13993111846699</v>
      </c>
      <c r="P107">
        <v>0.3</v>
      </c>
      <c r="Q107">
        <v>3</v>
      </c>
      <c r="R107">
        <v>1.28567137967102</v>
      </c>
      <c r="S107" t="s">
        <v>2699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</row>
    <row r="108" spans="1:51" x14ac:dyDescent="0.35">
      <c r="A108" t="s">
        <v>2695</v>
      </c>
      <c r="B108" t="s">
        <v>1691</v>
      </c>
      <c r="C108">
        <v>0</v>
      </c>
      <c r="D108">
        <v>0</v>
      </c>
      <c r="E108">
        <v>0</v>
      </c>
      <c r="F108">
        <v>0</v>
      </c>
      <c r="G108">
        <v>100</v>
      </c>
      <c r="H108">
        <v>60</v>
      </c>
      <c r="I108">
        <v>0.34090576652980498</v>
      </c>
      <c r="J108">
        <v>21446</v>
      </c>
      <c r="K108">
        <v>3439926.0691119898</v>
      </c>
      <c r="L108">
        <v>1732.8656520192501</v>
      </c>
      <c r="M108">
        <v>1046.4045467885201</v>
      </c>
      <c r="N108">
        <v>11.832914939486599</v>
      </c>
      <c r="O108">
        <v>1732.8656520192401</v>
      </c>
      <c r="P108">
        <v>0.3</v>
      </c>
      <c r="Q108">
        <v>3</v>
      </c>
      <c r="R108">
        <v>1.6560188479087901</v>
      </c>
      <c r="S108" t="s">
        <v>2700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51" x14ac:dyDescent="0.35">
      <c r="A109" t="s">
        <v>2695</v>
      </c>
      <c r="B109" t="s">
        <v>1706</v>
      </c>
      <c r="C109">
        <v>0</v>
      </c>
      <c r="D109">
        <v>0</v>
      </c>
      <c r="E109">
        <v>0</v>
      </c>
      <c r="F109">
        <v>0</v>
      </c>
      <c r="G109">
        <v>100</v>
      </c>
      <c r="H109">
        <v>18</v>
      </c>
      <c r="I109">
        <v>0.60648536842034995</v>
      </c>
      <c r="J109">
        <v>1446</v>
      </c>
      <c r="K109">
        <v>232046.27536821199</v>
      </c>
      <c r="L109">
        <v>602.24714192974704</v>
      </c>
      <c r="M109">
        <v>271.776789851209</v>
      </c>
      <c r="N109">
        <v>15.837644895145299</v>
      </c>
      <c r="O109">
        <v>602.24714192974704</v>
      </c>
      <c r="P109">
        <v>0.3</v>
      </c>
      <c r="Q109">
        <v>3</v>
      </c>
      <c r="R109">
        <v>2.2159623794933401</v>
      </c>
      <c r="S109" t="s">
        <v>2701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51" x14ac:dyDescent="0.35">
      <c r="A110" t="s">
        <v>2702</v>
      </c>
      <c r="B110" t="s">
        <v>1461</v>
      </c>
      <c r="C110">
        <v>0</v>
      </c>
      <c r="D110">
        <v>0</v>
      </c>
      <c r="E110">
        <v>0</v>
      </c>
      <c r="F110">
        <v>0</v>
      </c>
      <c r="G110">
        <v>100</v>
      </c>
      <c r="H110">
        <v>23</v>
      </c>
      <c r="I110">
        <v>0.14896916621786899</v>
      </c>
      <c r="J110">
        <v>745</v>
      </c>
      <c r="K110">
        <v>70792.858303252797</v>
      </c>
      <c r="L110">
        <v>10.4441890879935</v>
      </c>
      <c r="M110">
        <v>150.11351261339999</v>
      </c>
      <c r="N110">
        <v>0.382645481752657</v>
      </c>
      <c r="O110">
        <v>10.4441890879935</v>
      </c>
      <c r="P110">
        <v>0.3</v>
      </c>
      <c r="Q110">
        <v>3</v>
      </c>
      <c r="R110">
        <v>6.9575276110494605E-2</v>
      </c>
      <c r="S110" t="s">
        <v>2703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51" x14ac:dyDescent="0.35">
      <c r="A111" t="s">
        <v>2702</v>
      </c>
      <c r="B111" t="s">
        <v>1461</v>
      </c>
      <c r="C111">
        <v>0</v>
      </c>
      <c r="D111">
        <v>0</v>
      </c>
      <c r="E111">
        <v>0</v>
      </c>
      <c r="F111">
        <v>0</v>
      </c>
      <c r="G111">
        <v>100</v>
      </c>
      <c r="H111">
        <v>35</v>
      </c>
      <c r="I111">
        <v>0.20334331853297999</v>
      </c>
      <c r="J111">
        <v>2544</v>
      </c>
      <c r="K111">
        <v>242710.03257948201</v>
      </c>
      <c r="L111">
        <v>585.21524375319598</v>
      </c>
      <c r="M111">
        <v>277.95143972650902</v>
      </c>
      <c r="N111">
        <v>11.6026469261225</v>
      </c>
      <c r="O111">
        <v>585.21524375319598</v>
      </c>
      <c r="P111">
        <v>0.3</v>
      </c>
      <c r="Q111">
        <v>3</v>
      </c>
      <c r="R111">
        <v>2.1054585805672299</v>
      </c>
      <c r="S111" t="s">
        <v>2704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51" x14ac:dyDescent="0.35">
      <c r="A112" t="s">
        <v>2702</v>
      </c>
      <c r="B112" t="s">
        <v>1461</v>
      </c>
      <c r="C112">
        <v>0</v>
      </c>
      <c r="D112">
        <v>0</v>
      </c>
      <c r="E112">
        <v>0</v>
      </c>
      <c r="F112">
        <v>0</v>
      </c>
      <c r="G112">
        <v>100</v>
      </c>
      <c r="H112">
        <v>31</v>
      </c>
      <c r="I112">
        <v>0.31811970762584102</v>
      </c>
      <c r="J112">
        <v>13381</v>
      </c>
      <c r="K112">
        <v>1275148.69028974</v>
      </c>
      <c r="L112">
        <v>926.91120504729895</v>
      </c>
      <c r="M112">
        <v>637.09687997473304</v>
      </c>
      <c r="N112">
        <v>8.0129760899970996</v>
      </c>
      <c r="O112">
        <v>926.91120504729895</v>
      </c>
      <c r="P112">
        <v>0.3</v>
      </c>
      <c r="Q112">
        <v>3</v>
      </c>
      <c r="R112">
        <v>1.4548983587614801</v>
      </c>
      <c r="S112" t="s">
        <v>2705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35">
      <c r="A113" t="s">
        <v>2706</v>
      </c>
      <c r="B113" t="s">
        <v>1461</v>
      </c>
      <c r="C113">
        <v>0</v>
      </c>
      <c r="D113">
        <v>0</v>
      </c>
      <c r="E113">
        <v>0</v>
      </c>
      <c r="F113">
        <v>0</v>
      </c>
      <c r="G113">
        <v>100</v>
      </c>
      <c r="H113">
        <v>29</v>
      </c>
      <c r="I113">
        <v>0.12568453155057699</v>
      </c>
      <c r="J113">
        <v>768</v>
      </c>
      <c r="K113">
        <v>56637.728267507802</v>
      </c>
      <c r="L113">
        <v>18.357164137406699</v>
      </c>
      <c r="M113">
        <v>134.269686968201</v>
      </c>
      <c r="N113">
        <v>0.66240710351812104</v>
      </c>
      <c r="O113">
        <v>18.357164137406699</v>
      </c>
      <c r="P113">
        <v>0.3</v>
      </c>
      <c r="Q113">
        <v>3</v>
      </c>
      <c r="R113">
        <v>0.13671860381825501</v>
      </c>
      <c r="S113" t="s">
        <v>2707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35">
      <c r="A114" t="s">
        <v>2706</v>
      </c>
      <c r="B114" t="s">
        <v>1461</v>
      </c>
      <c r="C114">
        <v>0</v>
      </c>
      <c r="D114">
        <v>0</v>
      </c>
      <c r="E114">
        <v>0</v>
      </c>
      <c r="F114">
        <v>0</v>
      </c>
      <c r="G114">
        <v>100</v>
      </c>
      <c r="H114">
        <v>41</v>
      </c>
      <c r="I114">
        <v>0.29639014315135598</v>
      </c>
      <c r="J114">
        <v>4201</v>
      </c>
      <c r="K114">
        <v>308950.829356645</v>
      </c>
      <c r="L114">
        <v>349.5312320598</v>
      </c>
      <c r="M114">
        <v>313.59544532550399</v>
      </c>
      <c r="N114">
        <v>5.3927420474288903</v>
      </c>
      <c r="O114">
        <v>349.5312320598</v>
      </c>
      <c r="P114">
        <v>0.3</v>
      </c>
      <c r="Q114">
        <v>3</v>
      </c>
      <c r="R114">
        <v>1.1145928210053999</v>
      </c>
      <c r="S114" t="s">
        <v>2708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35">
      <c r="A115" t="s">
        <v>2706</v>
      </c>
      <c r="B115" t="s">
        <v>1706</v>
      </c>
      <c r="C115">
        <v>0</v>
      </c>
      <c r="D115">
        <v>0</v>
      </c>
      <c r="E115">
        <v>0</v>
      </c>
      <c r="F115">
        <v>0</v>
      </c>
      <c r="G115">
        <v>100</v>
      </c>
      <c r="H115">
        <v>43</v>
      </c>
      <c r="I115">
        <v>0.59093645677518003</v>
      </c>
      <c r="J115">
        <v>15717</v>
      </c>
      <c r="K115">
        <v>1155809.9409448099</v>
      </c>
      <c r="L115">
        <v>2372.51307205074</v>
      </c>
      <c r="M115">
        <v>606.55233142098996</v>
      </c>
      <c r="N115">
        <v>18.924472698716102</v>
      </c>
      <c r="O115">
        <v>2372.51307205074</v>
      </c>
      <c r="P115">
        <v>0.3</v>
      </c>
      <c r="Q115">
        <v>3</v>
      </c>
      <c r="R115">
        <v>3.9114730076011299</v>
      </c>
      <c r="S115" t="s">
        <v>2709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35">
      <c r="A116" t="s">
        <v>2710</v>
      </c>
      <c r="B116" t="s">
        <v>1461</v>
      </c>
      <c r="C116">
        <v>0</v>
      </c>
      <c r="D116">
        <v>0</v>
      </c>
      <c r="E116">
        <v>0</v>
      </c>
      <c r="F116">
        <v>0</v>
      </c>
      <c r="G116">
        <v>100</v>
      </c>
      <c r="H116">
        <v>184</v>
      </c>
      <c r="I116">
        <v>0.16155967914503699</v>
      </c>
      <c r="J116">
        <v>580</v>
      </c>
      <c r="K116">
        <v>57114.118448561698</v>
      </c>
      <c r="L116">
        <v>150.88938430759899</v>
      </c>
      <c r="M116">
        <v>134.833187839082</v>
      </c>
      <c r="N116">
        <v>6.2653406623299697</v>
      </c>
      <c r="O116">
        <v>150.88938430759899</v>
      </c>
      <c r="P116">
        <v>0.3</v>
      </c>
      <c r="Q116">
        <v>3</v>
      </c>
      <c r="R116">
        <v>1.11908193172499</v>
      </c>
      <c r="S116" t="s">
        <v>2711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35">
      <c r="A117" t="s">
        <v>2710</v>
      </c>
      <c r="B117" t="s">
        <v>1461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295</v>
      </c>
      <c r="I117">
        <v>0.240347661753469</v>
      </c>
      <c r="J117">
        <v>5343</v>
      </c>
      <c r="K117">
        <v>552155.83116899198</v>
      </c>
      <c r="L117">
        <v>452.92506566805997</v>
      </c>
      <c r="M117">
        <v>419.23341920118702</v>
      </c>
      <c r="N117">
        <v>6.1963190112249</v>
      </c>
      <c r="O117">
        <v>452.92506566806099</v>
      </c>
      <c r="P117">
        <v>0.3</v>
      </c>
      <c r="Q117">
        <v>3</v>
      </c>
      <c r="R117">
        <v>1.0803648872531899</v>
      </c>
      <c r="S117" t="s">
        <v>2712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2710</v>
      </c>
      <c r="B118" t="s">
        <v>1691</v>
      </c>
      <c r="C118">
        <v>0</v>
      </c>
      <c r="D118">
        <v>0</v>
      </c>
      <c r="E118">
        <v>0</v>
      </c>
      <c r="F118">
        <v>0</v>
      </c>
      <c r="G118">
        <v>100</v>
      </c>
      <c r="H118">
        <v>20</v>
      </c>
      <c r="I118">
        <v>0.307528661114156</v>
      </c>
      <c r="J118">
        <v>3737</v>
      </c>
      <c r="K118">
        <v>371117.02246080799</v>
      </c>
      <c r="L118">
        <v>1033.3152026320099</v>
      </c>
      <c r="M118">
        <v>343.70076691850301</v>
      </c>
      <c r="N118">
        <v>16.903291073863599</v>
      </c>
      <c r="O118">
        <v>1033.3152026320099</v>
      </c>
      <c r="P118">
        <v>0.3</v>
      </c>
      <c r="Q118">
        <v>3</v>
      </c>
      <c r="R118">
        <v>3.0064384548697398</v>
      </c>
      <c r="S118" t="s">
        <v>2713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35">
      <c r="A119" t="s">
        <v>2710</v>
      </c>
      <c r="B119" t="s">
        <v>1706</v>
      </c>
      <c r="C119">
        <v>0</v>
      </c>
      <c r="D119">
        <v>0</v>
      </c>
      <c r="E119">
        <v>0</v>
      </c>
      <c r="F119">
        <v>0</v>
      </c>
      <c r="G119">
        <v>100</v>
      </c>
      <c r="H119">
        <v>79</v>
      </c>
      <c r="I119">
        <v>0.63873733195579097</v>
      </c>
      <c r="J119">
        <v>5927</v>
      </c>
      <c r="K119">
        <v>589705.38095418201</v>
      </c>
      <c r="L119">
        <v>1047.74530009356</v>
      </c>
      <c r="M119">
        <v>433.25402790221602</v>
      </c>
      <c r="N119">
        <v>13.6093774047054</v>
      </c>
      <c r="O119">
        <v>1047.74530009356</v>
      </c>
      <c r="P119">
        <v>0.3</v>
      </c>
      <c r="Q119">
        <v>3</v>
      </c>
      <c r="R119">
        <v>2.4183163516486199</v>
      </c>
      <c r="S119" t="s">
        <v>2714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35">
      <c r="A120" t="s">
        <v>2710</v>
      </c>
      <c r="B120" t="s">
        <v>1706</v>
      </c>
      <c r="C120">
        <v>0</v>
      </c>
      <c r="D120">
        <v>0</v>
      </c>
      <c r="E120">
        <v>0</v>
      </c>
      <c r="F120">
        <v>0</v>
      </c>
      <c r="G120">
        <v>100</v>
      </c>
      <c r="H120">
        <v>74</v>
      </c>
      <c r="I120">
        <v>1.4970589639827101</v>
      </c>
      <c r="J120">
        <v>11656</v>
      </c>
      <c r="K120">
        <v>1160393.1438173801</v>
      </c>
      <c r="L120">
        <v>1639.0173613786301</v>
      </c>
      <c r="M120">
        <v>607.75374086628403</v>
      </c>
      <c r="N120">
        <v>15.181293777433501</v>
      </c>
      <c r="O120">
        <v>1639.0173613786301</v>
      </c>
      <c r="P120">
        <v>0.3</v>
      </c>
      <c r="Q120">
        <v>3</v>
      </c>
      <c r="R120">
        <v>2.6968445460202299</v>
      </c>
      <c r="S120" t="s">
        <v>2715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35">
      <c r="A121" t="s">
        <v>2716</v>
      </c>
      <c r="B121" t="s">
        <v>1461</v>
      </c>
      <c r="C121">
        <v>0</v>
      </c>
      <c r="D121">
        <v>0</v>
      </c>
      <c r="E121">
        <v>0</v>
      </c>
      <c r="F121">
        <v>0</v>
      </c>
      <c r="G121">
        <v>100</v>
      </c>
      <c r="H121">
        <v>59</v>
      </c>
      <c r="I121">
        <v>0.40678354197338201</v>
      </c>
      <c r="J121">
        <v>87</v>
      </c>
      <c r="K121">
        <v>5335.7479566890497</v>
      </c>
      <c r="L121">
        <v>36.421486550621403</v>
      </c>
      <c r="M121">
        <v>41.211907560789797</v>
      </c>
      <c r="N121">
        <v>3.9047932268347401</v>
      </c>
      <c r="O121">
        <v>36.421486550621403</v>
      </c>
      <c r="P121">
        <v>0.3</v>
      </c>
      <c r="Q121">
        <v>3</v>
      </c>
      <c r="R121">
        <v>0.88376124053218696</v>
      </c>
      <c r="S121" t="s">
        <v>2717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35">
      <c r="A122" t="s">
        <v>2716</v>
      </c>
      <c r="B122" t="s">
        <v>521</v>
      </c>
      <c r="C122" t="s">
        <v>1461</v>
      </c>
      <c r="D122">
        <v>0</v>
      </c>
      <c r="E122">
        <v>0</v>
      </c>
      <c r="F122">
        <v>0</v>
      </c>
      <c r="G122">
        <v>100</v>
      </c>
      <c r="H122">
        <v>58</v>
      </c>
      <c r="I122">
        <v>0.59994475964911997</v>
      </c>
      <c r="J122">
        <v>23086</v>
      </c>
      <c r="K122">
        <v>1491879.53952048</v>
      </c>
      <c r="L122">
        <v>4020.8082087586499</v>
      </c>
      <c r="M122">
        <v>689.11537961700606</v>
      </c>
      <c r="N122">
        <v>26.462996065707799</v>
      </c>
      <c r="O122">
        <v>4020.8082087586499</v>
      </c>
      <c r="P122">
        <v>0.3</v>
      </c>
      <c r="Q122">
        <v>3</v>
      </c>
      <c r="R122">
        <v>5.8347387501252896</v>
      </c>
      <c r="S122" t="s">
        <v>2718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35">
      <c r="A123" t="s">
        <v>2719</v>
      </c>
      <c r="B123" t="s">
        <v>1461</v>
      </c>
      <c r="C123">
        <v>0</v>
      </c>
      <c r="D123">
        <v>0</v>
      </c>
      <c r="E123">
        <v>0</v>
      </c>
      <c r="F123">
        <v>0</v>
      </c>
      <c r="G123">
        <v>100</v>
      </c>
      <c r="H123">
        <v>30</v>
      </c>
      <c r="I123">
        <v>0.23686189242703301</v>
      </c>
      <c r="J123">
        <v>4214</v>
      </c>
      <c r="K123">
        <v>323193.46180414403</v>
      </c>
      <c r="L123">
        <v>773.08040200934795</v>
      </c>
      <c r="M123">
        <v>320.74237955440498</v>
      </c>
      <c r="N123">
        <v>11.909057665413799</v>
      </c>
      <c r="O123">
        <v>773.08040200934795</v>
      </c>
      <c r="P123">
        <v>0.3</v>
      </c>
      <c r="Q123">
        <v>3</v>
      </c>
      <c r="R123">
        <v>2.4102845501219901</v>
      </c>
      <c r="S123" t="s">
        <v>2720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35">
      <c r="A124" t="s">
        <v>2719</v>
      </c>
      <c r="B124" t="s">
        <v>1461</v>
      </c>
      <c r="C124">
        <v>0</v>
      </c>
      <c r="D124">
        <v>0</v>
      </c>
      <c r="E124">
        <v>0</v>
      </c>
      <c r="F124">
        <v>0</v>
      </c>
      <c r="G124">
        <v>100</v>
      </c>
      <c r="H124">
        <v>7</v>
      </c>
      <c r="I124">
        <v>0.30555772693329403</v>
      </c>
      <c r="J124">
        <v>177</v>
      </c>
      <c r="K124">
        <v>13466.3950662021</v>
      </c>
      <c r="L124">
        <v>58.1678067398827</v>
      </c>
      <c r="M124">
        <v>65.471266070152893</v>
      </c>
      <c r="N124">
        <v>4.3721600893668997</v>
      </c>
      <c r="O124">
        <v>58.1678067398826</v>
      </c>
      <c r="P124">
        <v>0.3</v>
      </c>
      <c r="Q124">
        <v>3</v>
      </c>
      <c r="R124">
        <v>0.88844786776469897</v>
      </c>
      <c r="S124" t="s">
        <v>2721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35">
      <c r="A125" t="s">
        <v>2719</v>
      </c>
      <c r="B125" t="s">
        <v>1461</v>
      </c>
      <c r="C125">
        <v>0</v>
      </c>
      <c r="D125">
        <v>0</v>
      </c>
      <c r="E125">
        <v>0</v>
      </c>
      <c r="F125">
        <v>0</v>
      </c>
      <c r="G125">
        <v>100</v>
      </c>
      <c r="H125">
        <v>36</v>
      </c>
      <c r="I125">
        <v>0.475984703429848</v>
      </c>
      <c r="J125">
        <v>9962</v>
      </c>
      <c r="K125">
        <v>761516.75312839996</v>
      </c>
      <c r="L125">
        <v>1584.7252981731201</v>
      </c>
      <c r="M125">
        <v>492.33962974287402</v>
      </c>
      <c r="N125">
        <v>15.877448847918799</v>
      </c>
      <c r="O125">
        <v>1584.7252981731201</v>
      </c>
      <c r="P125">
        <v>0.3</v>
      </c>
      <c r="Q125">
        <v>3</v>
      </c>
      <c r="R125">
        <v>3.21876445128082</v>
      </c>
      <c r="S125" t="s">
        <v>2722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35">
      <c r="A126" t="s">
        <v>2723</v>
      </c>
      <c r="B126" t="s">
        <v>1461</v>
      </c>
      <c r="C126">
        <v>0</v>
      </c>
      <c r="D126">
        <v>0</v>
      </c>
      <c r="E126">
        <v>0</v>
      </c>
      <c r="F126">
        <v>0</v>
      </c>
      <c r="G126">
        <v>100</v>
      </c>
      <c r="H126">
        <v>14</v>
      </c>
      <c r="I126">
        <v>0.16168586208211699</v>
      </c>
      <c r="J126">
        <v>322</v>
      </c>
      <c r="K126">
        <v>48986.451245276701</v>
      </c>
      <c r="L126">
        <v>191.111737159244</v>
      </c>
      <c r="M126">
        <v>124.871420751234</v>
      </c>
      <c r="N126">
        <v>10.6502407286274</v>
      </c>
      <c r="O126">
        <v>191.111737159244</v>
      </c>
      <c r="P126">
        <v>0.3</v>
      </c>
      <c r="Q126">
        <v>3</v>
      </c>
      <c r="R126">
        <v>1.5304681888738301</v>
      </c>
      <c r="S126" t="s">
        <v>2724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35">
      <c r="A127" t="s">
        <v>2723</v>
      </c>
      <c r="B127" t="s">
        <v>1461</v>
      </c>
      <c r="C127">
        <v>0</v>
      </c>
      <c r="D127">
        <v>0</v>
      </c>
      <c r="E127">
        <v>0</v>
      </c>
      <c r="F127">
        <v>0</v>
      </c>
      <c r="G127">
        <v>100</v>
      </c>
      <c r="H127">
        <v>33</v>
      </c>
      <c r="I127">
        <v>0.17895952536332199</v>
      </c>
      <c r="J127">
        <v>2055</v>
      </c>
      <c r="K127">
        <v>315608.09953786002</v>
      </c>
      <c r="L127">
        <v>454.850384872056</v>
      </c>
      <c r="M127">
        <v>316.95611406404299</v>
      </c>
      <c r="N127">
        <v>10.033735616534299</v>
      </c>
      <c r="O127">
        <v>454.850384872056</v>
      </c>
      <c r="P127">
        <v>0.3</v>
      </c>
      <c r="Q127">
        <v>3</v>
      </c>
      <c r="R127">
        <v>1.43505792975538</v>
      </c>
      <c r="S127" t="s">
        <v>2725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35">
      <c r="A128" t="s">
        <v>2723</v>
      </c>
      <c r="B128" t="s">
        <v>1461</v>
      </c>
      <c r="C128">
        <v>0</v>
      </c>
      <c r="D128">
        <v>0</v>
      </c>
      <c r="E128">
        <v>0</v>
      </c>
      <c r="F128">
        <v>0</v>
      </c>
      <c r="G128">
        <v>100</v>
      </c>
      <c r="H128">
        <v>81</v>
      </c>
      <c r="I128">
        <v>0.19707195243787701</v>
      </c>
      <c r="J128">
        <v>251</v>
      </c>
      <c r="K128">
        <v>38500.042331795601</v>
      </c>
      <c r="L128">
        <v>255.796596897379</v>
      </c>
      <c r="M128">
        <v>110.70205098689399</v>
      </c>
      <c r="N128">
        <v>16.145738029309101</v>
      </c>
      <c r="O128">
        <v>255.796596897379</v>
      </c>
      <c r="P128">
        <v>0.3</v>
      </c>
      <c r="Q128">
        <v>3</v>
      </c>
      <c r="R128">
        <v>2.31067622159649</v>
      </c>
      <c r="S128" t="s">
        <v>2726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35">
      <c r="A129" t="s">
        <v>2723</v>
      </c>
      <c r="B129" t="s">
        <v>1706</v>
      </c>
      <c r="C129">
        <v>0</v>
      </c>
      <c r="D129">
        <v>0</v>
      </c>
      <c r="E129">
        <v>0</v>
      </c>
      <c r="F129">
        <v>0</v>
      </c>
      <c r="G129">
        <v>100</v>
      </c>
      <c r="H129">
        <v>236</v>
      </c>
      <c r="I129">
        <v>1.9015516212667201</v>
      </c>
      <c r="J129">
        <v>21974</v>
      </c>
      <c r="K129">
        <v>3380209.2873722101</v>
      </c>
      <c r="L129">
        <v>11194.8555469761</v>
      </c>
      <c r="M129">
        <v>1037.2820414626101</v>
      </c>
      <c r="N129">
        <v>75.520339548509199</v>
      </c>
      <c r="O129">
        <v>11194.8555469761</v>
      </c>
      <c r="P129">
        <v>0.3</v>
      </c>
      <c r="Q129">
        <v>3</v>
      </c>
      <c r="R129">
        <v>10.7924895057384</v>
      </c>
      <c r="S129" t="s">
        <v>2727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35">
      <c r="A130" t="s">
        <v>2728</v>
      </c>
      <c r="B130" t="s">
        <v>1461</v>
      </c>
      <c r="C130">
        <v>0</v>
      </c>
      <c r="D130">
        <v>0</v>
      </c>
      <c r="E130">
        <v>0</v>
      </c>
      <c r="F130">
        <v>0</v>
      </c>
      <c r="G130">
        <v>100</v>
      </c>
      <c r="H130">
        <v>70</v>
      </c>
      <c r="I130">
        <v>0.18197650909378699</v>
      </c>
      <c r="J130">
        <v>1232</v>
      </c>
      <c r="K130">
        <v>166465.92446459501</v>
      </c>
      <c r="L130">
        <v>460.52473254678301</v>
      </c>
      <c r="M130">
        <v>230.19068067540101</v>
      </c>
      <c r="N130">
        <v>13.120415998738</v>
      </c>
      <c r="O130">
        <v>460.52473254678301</v>
      </c>
      <c r="P130">
        <v>0.3</v>
      </c>
      <c r="Q130">
        <v>3</v>
      </c>
      <c r="R130">
        <v>2.0006228366654901</v>
      </c>
      <c r="S130" t="s">
        <v>2729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35">
      <c r="A131" t="s">
        <v>2728</v>
      </c>
      <c r="B131" t="s">
        <v>1461</v>
      </c>
      <c r="C131">
        <v>0</v>
      </c>
      <c r="D131">
        <v>0</v>
      </c>
      <c r="E131">
        <v>0</v>
      </c>
      <c r="F131">
        <v>0</v>
      </c>
      <c r="G131">
        <v>100</v>
      </c>
      <c r="H131">
        <v>55</v>
      </c>
      <c r="I131">
        <v>0.26625873088527302</v>
      </c>
      <c r="J131">
        <v>3277</v>
      </c>
      <c r="K131">
        <v>441577.20602393098</v>
      </c>
      <c r="L131">
        <v>1168.8947029472399</v>
      </c>
      <c r="M131">
        <v>374.91117640160297</v>
      </c>
      <c r="N131">
        <v>20.4191269791542</v>
      </c>
      <c r="O131">
        <v>1168.8947029472399</v>
      </c>
      <c r="P131">
        <v>0.3</v>
      </c>
      <c r="Q131">
        <v>3</v>
      </c>
      <c r="R131">
        <v>3.1177910303082901</v>
      </c>
      <c r="S131" t="s">
        <v>2730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35">
      <c r="A132" t="s">
        <v>2728</v>
      </c>
      <c r="B132" t="s">
        <v>1691</v>
      </c>
      <c r="C132">
        <v>0</v>
      </c>
      <c r="D132">
        <v>0</v>
      </c>
      <c r="E132">
        <v>0</v>
      </c>
      <c r="F132">
        <v>0</v>
      </c>
      <c r="G132">
        <v>100</v>
      </c>
      <c r="H132">
        <v>69</v>
      </c>
      <c r="I132">
        <v>0.28197782003324301</v>
      </c>
      <c r="J132">
        <v>6222</v>
      </c>
      <c r="K132">
        <v>841030.27387975901</v>
      </c>
      <c r="L132">
        <v>2433.9009076613502</v>
      </c>
      <c r="M132">
        <v>517.405306076182</v>
      </c>
      <c r="N132">
        <v>30.8558766181803</v>
      </c>
      <c r="O132">
        <v>2433.9009076613502</v>
      </c>
      <c r="P132">
        <v>0.3</v>
      </c>
      <c r="Q132">
        <v>3</v>
      </c>
      <c r="R132">
        <v>4.7040509230938996</v>
      </c>
      <c r="S132" t="s">
        <v>2731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35">
      <c r="A133" t="s">
        <v>2728</v>
      </c>
      <c r="B133" t="s">
        <v>1461</v>
      </c>
      <c r="C133">
        <v>0</v>
      </c>
      <c r="D133">
        <v>0</v>
      </c>
      <c r="E133">
        <v>0</v>
      </c>
      <c r="F133">
        <v>0</v>
      </c>
      <c r="G133">
        <v>100</v>
      </c>
      <c r="H133">
        <v>79</v>
      </c>
      <c r="I133">
        <v>0.34339186509740399</v>
      </c>
      <c r="J133">
        <v>1788</v>
      </c>
      <c r="K133">
        <v>239355.25227940499</v>
      </c>
      <c r="L133">
        <v>1108.0114855095001</v>
      </c>
      <c r="M133">
        <v>276.02380895594803</v>
      </c>
      <c r="N133">
        <v>26.203572472137498</v>
      </c>
      <c r="O133">
        <v>1108.0114855095001</v>
      </c>
      <c r="P133">
        <v>0.3</v>
      </c>
      <c r="Q133">
        <v>3</v>
      </c>
      <c r="R133">
        <v>4.01418808652965</v>
      </c>
      <c r="S133" t="s">
        <v>2732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35">
      <c r="A134" t="s">
        <v>2733</v>
      </c>
      <c r="B134" t="s">
        <v>1461</v>
      </c>
      <c r="C134">
        <v>0</v>
      </c>
      <c r="D134">
        <v>0</v>
      </c>
      <c r="E134">
        <v>0</v>
      </c>
      <c r="F134">
        <v>0</v>
      </c>
      <c r="G134">
        <v>100</v>
      </c>
      <c r="H134">
        <v>91</v>
      </c>
      <c r="I134">
        <v>6.2112238878904803E-2</v>
      </c>
      <c r="J134">
        <v>167</v>
      </c>
      <c r="K134">
        <v>6122.0046545060504</v>
      </c>
      <c r="L134">
        <v>0</v>
      </c>
      <c r="M134">
        <v>44.144021166999003</v>
      </c>
      <c r="N134">
        <v>0</v>
      </c>
      <c r="O134">
        <v>0</v>
      </c>
      <c r="P134">
        <v>0.3</v>
      </c>
      <c r="Q134">
        <v>3</v>
      </c>
      <c r="R134">
        <v>0</v>
      </c>
      <c r="S134" t="s">
        <v>2734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35">
      <c r="A135" t="s">
        <v>2733</v>
      </c>
      <c r="B135" t="s">
        <v>1461</v>
      </c>
      <c r="C135">
        <v>0</v>
      </c>
      <c r="D135">
        <v>0</v>
      </c>
      <c r="E135">
        <v>0</v>
      </c>
      <c r="F135">
        <v>0</v>
      </c>
      <c r="G135">
        <v>100</v>
      </c>
      <c r="H135">
        <v>14</v>
      </c>
      <c r="I135">
        <v>7.6448183643835002E-2</v>
      </c>
      <c r="J135">
        <v>316</v>
      </c>
      <c r="K135">
        <v>11392.659701763299</v>
      </c>
      <c r="L135">
        <v>2.7360381705547998</v>
      </c>
      <c r="M135">
        <v>60.219566695542902</v>
      </c>
      <c r="N135">
        <v>0.15391417210814901</v>
      </c>
      <c r="O135">
        <v>2.7360381705547998</v>
      </c>
      <c r="P135">
        <v>0.3</v>
      </c>
      <c r="Q135">
        <v>3</v>
      </c>
      <c r="R135">
        <v>4.5434371595325797E-2</v>
      </c>
      <c r="S135" t="s">
        <v>2735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35">
      <c r="A136" t="s">
        <v>2733</v>
      </c>
      <c r="B136" t="s">
        <v>1461</v>
      </c>
      <c r="C136">
        <v>0</v>
      </c>
      <c r="D136">
        <v>0</v>
      </c>
      <c r="E136">
        <v>0</v>
      </c>
      <c r="F136">
        <v>0</v>
      </c>
      <c r="G136">
        <v>100</v>
      </c>
      <c r="H136">
        <v>20</v>
      </c>
      <c r="I136">
        <v>0.11213128549358201</v>
      </c>
      <c r="J136">
        <v>144</v>
      </c>
      <c r="K136">
        <v>5413.7020140558498</v>
      </c>
      <c r="L136">
        <v>8.6369150791321996</v>
      </c>
      <c r="M136">
        <v>41.5118642309289</v>
      </c>
      <c r="N136">
        <v>0.71974292326101696</v>
      </c>
      <c r="O136">
        <v>8.6369150791321996</v>
      </c>
      <c r="P136">
        <v>0.3</v>
      </c>
      <c r="Q136">
        <v>3</v>
      </c>
      <c r="R136">
        <v>0.20805895469028701</v>
      </c>
      <c r="S136" t="s">
        <v>2736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35">
      <c r="A137" t="s">
        <v>2733</v>
      </c>
      <c r="B137" t="s">
        <v>1461</v>
      </c>
      <c r="C137">
        <v>0</v>
      </c>
      <c r="D137">
        <v>0</v>
      </c>
      <c r="E137">
        <v>0</v>
      </c>
      <c r="F137">
        <v>0</v>
      </c>
      <c r="G137">
        <v>100</v>
      </c>
      <c r="H137">
        <v>54</v>
      </c>
      <c r="I137">
        <v>0.11650362718221401</v>
      </c>
      <c r="J137">
        <v>2363</v>
      </c>
      <c r="K137">
        <v>87116.1849022487</v>
      </c>
      <c r="L137">
        <v>113.55939309688</v>
      </c>
      <c r="M137">
        <v>166.523100202346</v>
      </c>
      <c r="N137">
        <v>2.3360987767933099</v>
      </c>
      <c r="O137">
        <v>113.55939309688</v>
      </c>
      <c r="P137">
        <v>0.3</v>
      </c>
      <c r="Q137">
        <v>3</v>
      </c>
      <c r="R137">
        <v>0.68194378412899803</v>
      </c>
      <c r="S137" t="s">
        <v>2737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35">
      <c r="A138" t="s">
        <v>2733</v>
      </c>
      <c r="B138" t="s">
        <v>1461</v>
      </c>
      <c r="C138">
        <v>0</v>
      </c>
      <c r="D138">
        <v>0</v>
      </c>
      <c r="E138">
        <v>0</v>
      </c>
      <c r="F138">
        <v>0</v>
      </c>
      <c r="G138">
        <v>100</v>
      </c>
      <c r="H138">
        <v>27</v>
      </c>
      <c r="I138">
        <v>0.121022041360502</v>
      </c>
      <c r="J138">
        <v>292</v>
      </c>
      <c r="K138">
        <v>10665.3695435467</v>
      </c>
      <c r="L138">
        <v>64.1976876297975</v>
      </c>
      <c r="M138">
        <v>58.265706599288997</v>
      </c>
      <c r="N138">
        <v>3.7568855037651701</v>
      </c>
      <c r="O138">
        <v>64.1976876297975</v>
      </c>
      <c r="P138">
        <v>0.3</v>
      </c>
      <c r="Q138">
        <v>3</v>
      </c>
      <c r="R138">
        <v>1.1018091322792001</v>
      </c>
      <c r="S138" t="s">
        <v>2738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35">
      <c r="A139" t="s">
        <v>2733</v>
      </c>
      <c r="B139" t="s">
        <v>1461</v>
      </c>
      <c r="C139">
        <v>0</v>
      </c>
      <c r="D139">
        <v>0</v>
      </c>
      <c r="E139">
        <v>0</v>
      </c>
      <c r="F139">
        <v>0</v>
      </c>
      <c r="G139">
        <v>100</v>
      </c>
      <c r="H139">
        <v>114</v>
      </c>
      <c r="I139">
        <v>0.126819223929999</v>
      </c>
      <c r="J139">
        <v>148</v>
      </c>
      <c r="K139">
        <v>5328.3419654441605</v>
      </c>
      <c r="L139">
        <v>19.178740172621499</v>
      </c>
      <c r="M139">
        <v>41.183296669509602</v>
      </c>
      <c r="N139">
        <v>1.5764827310857701</v>
      </c>
      <c r="O139">
        <v>19.178740172621499</v>
      </c>
      <c r="P139">
        <v>0.3</v>
      </c>
      <c r="Q139">
        <v>3</v>
      </c>
      <c r="R139">
        <v>0.46569220348065699</v>
      </c>
      <c r="S139" t="s">
        <v>2739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35">
      <c r="A140" t="s">
        <v>2733</v>
      </c>
      <c r="B140" t="s">
        <v>1461</v>
      </c>
      <c r="C140">
        <v>0</v>
      </c>
      <c r="D140">
        <v>0</v>
      </c>
      <c r="E140">
        <v>0</v>
      </c>
      <c r="F140">
        <v>0</v>
      </c>
      <c r="G140">
        <v>100</v>
      </c>
      <c r="H140">
        <v>119</v>
      </c>
      <c r="I140">
        <v>0.141364256353609</v>
      </c>
      <c r="J140">
        <v>534</v>
      </c>
      <c r="K140">
        <v>19522.824611952699</v>
      </c>
      <c r="L140">
        <v>121.954851334503</v>
      </c>
      <c r="M140">
        <v>78.830882782173504</v>
      </c>
      <c r="N140">
        <v>5.2775025595405101</v>
      </c>
      <c r="O140">
        <v>121.954851334503</v>
      </c>
      <c r="P140">
        <v>0.3</v>
      </c>
      <c r="Q140">
        <v>3</v>
      </c>
      <c r="R140">
        <v>1.54704409021386</v>
      </c>
      <c r="S140" t="s">
        <v>2740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35">
      <c r="A141" t="s">
        <v>2733</v>
      </c>
      <c r="B141" t="s">
        <v>1461</v>
      </c>
      <c r="C141">
        <v>0</v>
      </c>
      <c r="D141">
        <v>0</v>
      </c>
      <c r="E141">
        <v>0</v>
      </c>
      <c r="F141">
        <v>0</v>
      </c>
      <c r="G141">
        <v>100</v>
      </c>
      <c r="H141">
        <v>82</v>
      </c>
      <c r="I141">
        <v>0.18973587907827699</v>
      </c>
      <c r="J141">
        <v>1030</v>
      </c>
      <c r="K141">
        <v>37481.499496859098</v>
      </c>
      <c r="L141">
        <v>32.558943174573599</v>
      </c>
      <c r="M141">
        <v>109.227889473536</v>
      </c>
      <c r="N141">
        <v>1.01449914977695</v>
      </c>
      <c r="O141">
        <v>32.558943174573599</v>
      </c>
      <c r="P141">
        <v>0.3</v>
      </c>
      <c r="Q141">
        <v>3</v>
      </c>
      <c r="R141">
        <v>0.29808269052440101</v>
      </c>
      <c r="S141" t="s">
        <v>2741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35">
      <c r="A142" t="s">
        <v>2733</v>
      </c>
      <c r="B142" t="s">
        <v>1461</v>
      </c>
      <c r="C142">
        <v>0</v>
      </c>
      <c r="D142">
        <v>0</v>
      </c>
      <c r="E142">
        <v>0</v>
      </c>
      <c r="F142">
        <v>0</v>
      </c>
      <c r="G142">
        <v>100</v>
      </c>
      <c r="H142">
        <v>111</v>
      </c>
      <c r="I142">
        <v>0.25969250492825002</v>
      </c>
      <c r="J142">
        <v>13579</v>
      </c>
      <c r="K142">
        <v>497484.13407843403</v>
      </c>
      <c r="L142">
        <v>585.54939572524495</v>
      </c>
      <c r="M142">
        <v>397.93732935821401</v>
      </c>
      <c r="N142">
        <v>5.0249256818800196</v>
      </c>
      <c r="O142">
        <v>585.54939572524495</v>
      </c>
      <c r="P142">
        <v>0.3</v>
      </c>
      <c r="Q142">
        <v>3</v>
      </c>
      <c r="R142">
        <v>1.47146133957728</v>
      </c>
      <c r="S142" t="s">
        <v>2742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35">
      <c r="A143" t="s">
        <v>2733</v>
      </c>
      <c r="B143" t="s">
        <v>1461</v>
      </c>
      <c r="C143">
        <v>0</v>
      </c>
      <c r="D143">
        <v>0</v>
      </c>
      <c r="E143">
        <v>0</v>
      </c>
      <c r="F143">
        <v>0</v>
      </c>
      <c r="G143">
        <v>100</v>
      </c>
      <c r="H143">
        <v>71</v>
      </c>
      <c r="I143">
        <v>0.39285112416094597</v>
      </c>
      <c r="J143">
        <v>1498</v>
      </c>
      <c r="K143">
        <v>55214.704915145303</v>
      </c>
      <c r="L143">
        <v>313.04733583481402</v>
      </c>
      <c r="M143">
        <v>132.572193303164</v>
      </c>
      <c r="N143">
        <v>8.08824141461489</v>
      </c>
      <c r="O143">
        <v>313.04733583481402</v>
      </c>
      <c r="P143">
        <v>0.3</v>
      </c>
      <c r="Q143">
        <v>3</v>
      </c>
      <c r="R143">
        <v>2.3613348171659299</v>
      </c>
      <c r="S143" t="s">
        <v>2743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35">
      <c r="A144" t="s">
        <v>2744</v>
      </c>
      <c r="B144" t="s">
        <v>1461</v>
      </c>
      <c r="C144">
        <v>0</v>
      </c>
      <c r="D144">
        <v>0</v>
      </c>
      <c r="E144">
        <v>0</v>
      </c>
      <c r="F144">
        <v>0</v>
      </c>
      <c r="G144">
        <v>100</v>
      </c>
      <c r="H144">
        <v>91</v>
      </c>
      <c r="I144">
        <v>6.2112238878904803E-2</v>
      </c>
      <c r="J144">
        <v>167</v>
      </c>
      <c r="K144">
        <v>6122.0046545060504</v>
      </c>
      <c r="L144">
        <v>0</v>
      </c>
      <c r="M144">
        <v>44.144021166999003</v>
      </c>
      <c r="N144">
        <v>0</v>
      </c>
      <c r="O144">
        <v>0</v>
      </c>
      <c r="P144">
        <v>0.3</v>
      </c>
      <c r="Q144">
        <v>3</v>
      </c>
      <c r="R144">
        <v>0</v>
      </c>
      <c r="S144" t="s">
        <v>2745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51" x14ac:dyDescent="0.35">
      <c r="A145" t="s">
        <v>2744</v>
      </c>
      <c r="B145" t="s">
        <v>1461</v>
      </c>
      <c r="C145">
        <v>0</v>
      </c>
      <c r="D145">
        <v>0</v>
      </c>
      <c r="E145">
        <v>0</v>
      </c>
      <c r="F145">
        <v>0</v>
      </c>
      <c r="G145">
        <v>100</v>
      </c>
      <c r="H145">
        <v>14</v>
      </c>
      <c r="I145">
        <v>7.6448183643835002E-2</v>
      </c>
      <c r="J145">
        <v>316</v>
      </c>
      <c r="K145">
        <v>11392.659701763299</v>
      </c>
      <c r="L145">
        <v>2.7360381705547998</v>
      </c>
      <c r="M145">
        <v>60.219566695542902</v>
      </c>
      <c r="N145">
        <v>0.15391417210814901</v>
      </c>
      <c r="O145">
        <v>2.7360381705547998</v>
      </c>
      <c r="P145">
        <v>0.3</v>
      </c>
      <c r="Q145">
        <v>3</v>
      </c>
      <c r="R145">
        <v>4.5434371595325797E-2</v>
      </c>
      <c r="S145" t="s">
        <v>2746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51" x14ac:dyDescent="0.35">
      <c r="A146" t="s">
        <v>2744</v>
      </c>
      <c r="B146" t="s">
        <v>1461</v>
      </c>
      <c r="C146">
        <v>0</v>
      </c>
      <c r="D146">
        <v>0</v>
      </c>
      <c r="E146">
        <v>0</v>
      </c>
      <c r="F146">
        <v>0</v>
      </c>
      <c r="G146">
        <v>100</v>
      </c>
      <c r="H146">
        <v>20</v>
      </c>
      <c r="I146">
        <v>0.11213128549358201</v>
      </c>
      <c r="J146">
        <v>144</v>
      </c>
      <c r="K146">
        <v>5413.7020140558498</v>
      </c>
      <c r="L146">
        <v>8.6369150791321996</v>
      </c>
      <c r="M146">
        <v>41.5118642309289</v>
      </c>
      <c r="N146">
        <v>0.71974292326101696</v>
      </c>
      <c r="O146">
        <v>8.6369150791321996</v>
      </c>
      <c r="P146">
        <v>0.3</v>
      </c>
      <c r="Q146">
        <v>3</v>
      </c>
      <c r="R146">
        <v>0.20805895469028701</v>
      </c>
      <c r="S146" t="s">
        <v>2747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51" x14ac:dyDescent="0.35">
      <c r="A147" t="s">
        <v>2744</v>
      </c>
      <c r="B147" t="s">
        <v>1461</v>
      </c>
      <c r="C147">
        <v>0</v>
      </c>
      <c r="D147">
        <v>0</v>
      </c>
      <c r="E147">
        <v>0</v>
      </c>
      <c r="F147">
        <v>0</v>
      </c>
      <c r="G147">
        <v>100</v>
      </c>
      <c r="H147">
        <v>54</v>
      </c>
      <c r="I147">
        <v>0.11650362718221401</v>
      </c>
      <c r="J147">
        <v>2363</v>
      </c>
      <c r="K147">
        <v>87116.1849022487</v>
      </c>
      <c r="L147">
        <v>113.55939309688</v>
      </c>
      <c r="M147">
        <v>166.523100202346</v>
      </c>
      <c r="N147">
        <v>2.3360987767933099</v>
      </c>
      <c r="O147">
        <v>113.55939309688</v>
      </c>
      <c r="P147">
        <v>0.3</v>
      </c>
      <c r="Q147">
        <v>3</v>
      </c>
      <c r="R147">
        <v>0.68194378412899803</v>
      </c>
      <c r="S147" t="s">
        <v>2748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51" x14ac:dyDescent="0.35">
      <c r="A148" t="s">
        <v>2744</v>
      </c>
      <c r="B148" t="s">
        <v>1461</v>
      </c>
      <c r="C148">
        <v>0</v>
      </c>
      <c r="D148">
        <v>0</v>
      </c>
      <c r="E148">
        <v>0</v>
      </c>
      <c r="F148">
        <v>0</v>
      </c>
      <c r="G148">
        <v>100</v>
      </c>
      <c r="H148">
        <v>27</v>
      </c>
      <c r="I148">
        <v>0.121022041360502</v>
      </c>
      <c r="J148">
        <v>292</v>
      </c>
      <c r="K148">
        <v>10665.3695435467</v>
      </c>
      <c r="L148">
        <v>64.1976876297975</v>
      </c>
      <c r="M148">
        <v>58.265706599288997</v>
      </c>
      <c r="N148">
        <v>3.7568855037651701</v>
      </c>
      <c r="O148">
        <v>64.1976876297975</v>
      </c>
      <c r="P148">
        <v>0.3</v>
      </c>
      <c r="Q148">
        <v>3</v>
      </c>
      <c r="R148">
        <v>1.1018091322792001</v>
      </c>
      <c r="S148" t="s">
        <v>2749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51" x14ac:dyDescent="0.35">
      <c r="A149" t="s">
        <v>2744</v>
      </c>
      <c r="B149" t="s">
        <v>1461</v>
      </c>
      <c r="C149">
        <v>0</v>
      </c>
      <c r="D149">
        <v>0</v>
      </c>
      <c r="E149">
        <v>0</v>
      </c>
      <c r="F149">
        <v>0</v>
      </c>
      <c r="G149">
        <v>100</v>
      </c>
      <c r="H149">
        <v>114</v>
      </c>
      <c r="I149">
        <v>0.126819223929999</v>
      </c>
      <c r="J149">
        <v>148</v>
      </c>
      <c r="K149">
        <v>5328.3419654441605</v>
      </c>
      <c r="L149">
        <v>19.178740172621499</v>
      </c>
      <c r="M149">
        <v>41.183296669509602</v>
      </c>
      <c r="N149">
        <v>1.5764827310857701</v>
      </c>
      <c r="O149">
        <v>19.178740172621499</v>
      </c>
      <c r="P149">
        <v>0.3</v>
      </c>
      <c r="Q149">
        <v>3</v>
      </c>
      <c r="R149">
        <v>0.46569220348065699</v>
      </c>
      <c r="S149" t="s">
        <v>2750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51" x14ac:dyDescent="0.35">
      <c r="A150" t="s">
        <v>2744</v>
      </c>
      <c r="B150" t="s">
        <v>1461</v>
      </c>
      <c r="C150">
        <v>0</v>
      </c>
      <c r="D150">
        <v>0</v>
      </c>
      <c r="E150">
        <v>0</v>
      </c>
      <c r="F150">
        <v>0</v>
      </c>
      <c r="G150">
        <v>100</v>
      </c>
      <c r="H150">
        <v>119</v>
      </c>
      <c r="I150">
        <v>0.141364256353609</v>
      </c>
      <c r="J150">
        <v>534</v>
      </c>
      <c r="K150">
        <v>19522.824611952699</v>
      </c>
      <c r="L150">
        <v>121.954851334503</v>
      </c>
      <c r="M150">
        <v>78.830882782173504</v>
      </c>
      <c r="N150">
        <v>5.2775025595405101</v>
      </c>
      <c r="O150">
        <v>121.954851334503</v>
      </c>
      <c r="P150">
        <v>0.3</v>
      </c>
      <c r="Q150">
        <v>3</v>
      </c>
      <c r="R150">
        <v>1.54704409021386</v>
      </c>
      <c r="S150" t="s">
        <v>2751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51" x14ac:dyDescent="0.35">
      <c r="A151" t="s">
        <v>2744</v>
      </c>
      <c r="B151" t="s">
        <v>1461</v>
      </c>
      <c r="C151">
        <v>0</v>
      </c>
      <c r="D151">
        <v>0</v>
      </c>
      <c r="E151">
        <v>0</v>
      </c>
      <c r="F151">
        <v>0</v>
      </c>
      <c r="G151">
        <v>100</v>
      </c>
      <c r="H151">
        <v>82</v>
      </c>
      <c r="I151">
        <v>0.18973587907827699</v>
      </c>
      <c r="J151">
        <v>1030</v>
      </c>
      <c r="K151">
        <v>37481.499496859098</v>
      </c>
      <c r="L151">
        <v>32.558943174573599</v>
      </c>
      <c r="M151">
        <v>109.227889473536</v>
      </c>
      <c r="N151">
        <v>1.01449914977695</v>
      </c>
      <c r="O151">
        <v>32.558943174573599</v>
      </c>
      <c r="P151">
        <v>0.3</v>
      </c>
      <c r="Q151">
        <v>3</v>
      </c>
      <c r="R151">
        <v>0.29808269052440101</v>
      </c>
      <c r="S151" t="s">
        <v>2752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51" x14ac:dyDescent="0.35">
      <c r="A152" t="s">
        <v>2744</v>
      </c>
      <c r="B152" t="s">
        <v>1461</v>
      </c>
      <c r="C152">
        <v>0</v>
      </c>
      <c r="D152">
        <v>0</v>
      </c>
      <c r="E152">
        <v>0</v>
      </c>
      <c r="F152">
        <v>0</v>
      </c>
      <c r="G152">
        <v>100</v>
      </c>
      <c r="H152">
        <v>111</v>
      </c>
      <c r="I152">
        <v>0.25969250492825002</v>
      </c>
      <c r="J152">
        <v>13579</v>
      </c>
      <c r="K152">
        <v>497484.13407843403</v>
      </c>
      <c r="L152">
        <v>585.54939572524495</v>
      </c>
      <c r="M152">
        <v>397.93732935821401</v>
      </c>
      <c r="N152">
        <v>5.0249256818800196</v>
      </c>
      <c r="O152">
        <v>585.54939572524495</v>
      </c>
      <c r="P152">
        <v>0.3</v>
      </c>
      <c r="Q152">
        <v>3</v>
      </c>
      <c r="R152">
        <v>1.47146133957728</v>
      </c>
      <c r="S152" t="s">
        <v>2753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51" x14ac:dyDescent="0.35">
      <c r="A153" t="s">
        <v>2744</v>
      </c>
      <c r="B153" t="s">
        <v>1461</v>
      </c>
      <c r="C153">
        <v>0</v>
      </c>
      <c r="D153">
        <v>0</v>
      </c>
      <c r="E153">
        <v>0</v>
      </c>
      <c r="F153">
        <v>0</v>
      </c>
      <c r="G153">
        <v>100</v>
      </c>
      <c r="H153">
        <v>71</v>
      </c>
      <c r="I153">
        <v>0.39285112416094597</v>
      </c>
      <c r="J153">
        <v>1498</v>
      </c>
      <c r="K153">
        <v>55214.704915145303</v>
      </c>
      <c r="L153">
        <v>313.04733583481402</v>
      </c>
      <c r="M153">
        <v>132.572193303164</v>
      </c>
      <c r="N153">
        <v>8.08824141461489</v>
      </c>
      <c r="O153">
        <v>313.04733583481402</v>
      </c>
      <c r="P153">
        <v>0.3</v>
      </c>
      <c r="Q153">
        <v>3</v>
      </c>
      <c r="R153">
        <v>2.3613348171659299</v>
      </c>
      <c r="S153" t="s">
        <v>2754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51" x14ac:dyDescent="0.35">
      <c r="A154" t="s">
        <v>2755</v>
      </c>
      <c r="B154" t="s">
        <v>521</v>
      </c>
      <c r="C154" t="s">
        <v>521</v>
      </c>
      <c r="D154" t="s">
        <v>1681</v>
      </c>
      <c r="E154" t="s">
        <v>1461</v>
      </c>
      <c r="F154">
        <v>0</v>
      </c>
      <c r="G154">
        <v>100</v>
      </c>
      <c r="H154">
        <v>40</v>
      </c>
      <c r="I154">
        <v>1.7273267884930601</v>
      </c>
      <c r="J154">
        <v>21012</v>
      </c>
      <c r="K154">
        <v>1907444.35366255</v>
      </c>
      <c r="L154">
        <v>14521.617794663</v>
      </c>
      <c r="M154">
        <v>779.203692955983</v>
      </c>
      <c r="N154">
        <v>100.18006427260801</v>
      </c>
      <c r="O154">
        <v>14521.617794663</v>
      </c>
      <c r="P154">
        <v>0.3</v>
      </c>
      <c r="Q154">
        <v>3</v>
      </c>
      <c r="R154">
        <v>18.636484818974399</v>
      </c>
      <c r="S154" t="s">
        <v>2756</v>
      </c>
      <c r="U154">
        <v>1957.93076892867</v>
      </c>
      <c r="V154">
        <v>4165.08235930517</v>
      </c>
      <c r="W154">
        <v>1558.44671136242</v>
      </c>
      <c r="X154">
        <v>242.15636757296599</v>
      </c>
      <c r="Y154">
        <v>326.45300625571099</v>
      </c>
      <c r="Z154">
        <v>12061.3023889781</v>
      </c>
      <c r="AA154">
        <v>2041.07293673088</v>
      </c>
      <c r="AC154">
        <v>187.46991100423901</v>
      </c>
      <c r="AD154">
        <v>123.071946320137</v>
      </c>
      <c r="AE154">
        <v>111.756494243498</v>
      </c>
      <c r="AF154">
        <v>77.971607660097703</v>
      </c>
      <c r="AG154">
        <v>73.208327266625403</v>
      </c>
      <c r="AH154">
        <v>84.508957971756999</v>
      </c>
      <c r="AI154">
        <v>8.8292405800433507</v>
      </c>
      <c r="AJ154">
        <v>54.516400274178402</v>
      </c>
      <c r="AK154">
        <v>320.834546655628</v>
      </c>
      <c r="AL154">
        <v>63.382642529804102</v>
      </c>
      <c r="AM154">
        <v>197.95023659219601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2755</v>
      </c>
      <c r="AX154">
        <v>85.526743618786298</v>
      </c>
      <c r="AY154">
        <v>14.4732563812136</v>
      </c>
    </row>
    <row r="155" spans="1:51" x14ac:dyDescent="0.35">
      <c r="A155" t="s">
        <v>2757</v>
      </c>
      <c r="B155" t="s">
        <v>1461</v>
      </c>
      <c r="C155">
        <v>0</v>
      </c>
      <c r="D155">
        <v>0</v>
      </c>
      <c r="E155">
        <v>0</v>
      </c>
      <c r="F155">
        <v>0</v>
      </c>
      <c r="G155">
        <v>100</v>
      </c>
      <c r="H155">
        <v>103</v>
      </c>
      <c r="I155">
        <v>0.163099637383056</v>
      </c>
      <c r="J155">
        <v>150</v>
      </c>
      <c r="K155">
        <v>6163.8411074771002</v>
      </c>
      <c r="L155">
        <v>48.838467700551597</v>
      </c>
      <c r="M155">
        <v>44.294599686372599</v>
      </c>
      <c r="N155">
        <v>3.9876441895249499</v>
      </c>
      <c r="O155">
        <v>48.838467700551597</v>
      </c>
      <c r="P155">
        <v>0.3</v>
      </c>
      <c r="Q155">
        <v>3</v>
      </c>
      <c r="R155">
        <v>1.1025828892540299</v>
      </c>
      <c r="S155" t="s">
        <v>2758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51" x14ac:dyDescent="0.35">
      <c r="A156" t="s">
        <v>2757</v>
      </c>
      <c r="B156" t="s">
        <v>1461</v>
      </c>
      <c r="C156">
        <v>0</v>
      </c>
      <c r="D156">
        <v>0</v>
      </c>
      <c r="E156">
        <v>0</v>
      </c>
      <c r="F156">
        <v>0</v>
      </c>
      <c r="G156">
        <v>100</v>
      </c>
      <c r="H156">
        <v>78</v>
      </c>
      <c r="I156">
        <v>0.27582610106700101</v>
      </c>
      <c r="J156">
        <v>2160</v>
      </c>
      <c r="K156">
        <v>94596.126685487805</v>
      </c>
      <c r="L156">
        <v>333.51965064160999</v>
      </c>
      <c r="M156">
        <v>173.524875215875</v>
      </c>
      <c r="N156">
        <v>7.1762002920437302</v>
      </c>
      <c r="O156">
        <v>333.51965064160999</v>
      </c>
      <c r="P156">
        <v>0.3</v>
      </c>
      <c r="Q156">
        <v>3</v>
      </c>
      <c r="R156">
        <v>1.92202789500175</v>
      </c>
      <c r="S156" t="s">
        <v>2759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51" x14ac:dyDescent="0.35">
      <c r="A157" t="s">
        <v>2757</v>
      </c>
      <c r="B157" t="s">
        <v>1461</v>
      </c>
      <c r="C157">
        <v>0</v>
      </c>
      <c r="D157">
        <v>0</v>
      </c>
      <c r="E157">
        <v>0</v>
      </c>
      <c r="F157">
        <v>0</v>
      </c>
      <c r="G157">
        <v>100</v>
      </c>
      <c r="H157">
        <v>108</v>
      </c>
      <c r="I157">
        <v>0.28037297792087101</v>
      </c>
      <c r="J157">
        <v>24085</v>
      </c>
      <c r="K157">
        <v>1049965.4783666399</v>
      </c>
      <c r="L157">
        <v>680.83015553287305</v>
      </c>
      <c r="M157">
        <v>578.11278477109897</v>
      </c>
      <c r="N157">
        <v>4.3869780160213301</v>
      </c>
      <c r="O157">
        <v>680.83015553287305</v>
      </c>
      <c r="P157">
        <v>0.3</v>
      </c>
      <c r="Q157">
        <v>3</v>
      </c>
      <c r="R157">
        <v>1.17767704411249</v>
      </c>
      <c r="S157" t="s">
        <v>2760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</row>
    <row r="158" spans="1:51" x14ac:dyDescent="0.35">
      <c r="A158" t="s">
        <v>2761</v>
      </c>
      <c r="B158" t="s">
        <v>1461</v>
      </c>
      <c r="C158">
        <v>0</v>
      </c>
      <c r="D158">
        <v>0</v>
      </c>
      <c r="E158">
        <v>0</v>
      </c>
      <c r="F158">
        <v>0</v>
      </c>
      <c r="G158">
        <v>100</v>
      </c>
      <c r="H158">
        <v>145</v>
      </c>
      <c r="I158">
        <v>0.108834157288522</v>
      </c>
      <c r="J158">
        <v>780</v>
      </c>
      <c r="K158">
        <v>43883.167367763403</v>
      </c>
      <c r="L158">
        <v>69.713038180314797</v>
      </c>
      <c r="M158">
        <v>118.188180501338</v>
      </c>
      <c r="N158">
        <v>2.4961271777701102</v>
      </c>
      <c r="O158">
        <v>69.713038180314797</v>
      </c>
      <c r="P158">
        <v>0.3</v>
      </c>
      <c r="Q158">
        <v>3</v>
      </c>
      <c r="R158">
        <v>0.58984779937047205</v>
      </c>
      <c r="S158" t="s">
        <v>2762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51" x14ac:dyDescent="0.35">
      <c r="A159" t="s">
        <v>2761</v>
      </c>
      <c r="B159" t="s">
        <v>1461</v>
      </c>
      <c r="C159">
        <v>0</v>
      </c>
      <c r="D159">
        <v>0</v>
      </c>
      <c r="E159">
        <v>0</v>
      </c>
      <c r="F159">
        <v>0</v>
      </c>
      <c r="G159">
        <v>100</v>
      </c>
      <c r="H159">
        <v>102</v>
      </c>
      <c r="I159">
        <v>0.121960110004072</v>
      </c>
      <c r="J159">
        <v>120</v>
      </c>
      <c r="K159">
        <v>7571.0353611237497</v>
      </c>
      <c r="L159">
        <v>7.6729655736957003</v>
      </c>
      <c r="M159">
        <v>49.0910929201291</v>
      </c>
      <c r="N159">
        <v>0.70044272127895102</v>
      </c>
      <c r="O159">
        <v>7.6729655736957003</v>
      </c>
      <c r="P159">
        <v>0.3</v>
      </c>
      <c r="Q159">
        <v>3</v>
      </c>
      <c r="R159">
        <v>0.156300565281354</v>
      </c>
      <c r="S159" t="s">
        <v>2763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51" x14ac:dyDescent="0.35">
      <c r="A160" t="s">
        <v>2761</v>
      </c>
      <c r="B160" t="s">
        <v>1461</v>
      </c>
      <c r="C160">
        <v>0</v>
      </c>
      <c r="D160">
        <v>0</v>
      </c>
      <c r="E160">
        <v>0</v>
      </c>
      <c r="F160">
        <v>0</v>
      </c>
      <c r="G160">
        <v>100</v>
      </c>
      <c r="H160">
        <v>254</v>
      </c>
      <c r="I160">
        <v>0.24880058191886201</v>
      </c>
      <c r="J160">
        <v>5917</v>
      </c>
      <c r="K160">
        <v>334311.128049967</v>
      </c>
      <c r="L160">
        <v>357.65043917384799</v>
      </c>
      <c r="M160">
        <v>326.212411044644</v>
      </c>
      <c r="N160">
        <v>4.6495184781831798</v>
      </c>
      <c r="O160">
        <v>357.65043917384799</v>
      </c>
      <c r="P160">
        <v>0.3</v>
      </c>
      <c r="Q160">
        <v>3</v>
      </c>
      <c r="R160">
        <v>1.0963728756626001</v>
      </c>
      <c r="S160" t="s">
        <v>2764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51" x14ac:dyDescent="0.35">
      <c r="A161" t="s">
        <v>2761</v>
      </c>
      <c r="B161" t="s">
        <v>1706</v>
      </c>
      <c r="C161">
        <v>0</v>
      </c>
      <c r="D161">
        <v>0</v>
      </c>
      <c r="E161">
        <v>0</v>
      </c>
      <c r="F161">
        <v>0</v>
      </c>
      <c r="G161">
        <v>100</v>
      </c>
      <c r="H161">
        <v>232</v>
      </c>
      <c r="I161">
        <v>0.283287527275495</v>
      </c>
      <c r="J161">
        <v>16573</v>
      </c>
      <c r="K161">
        <v>941095.49079289404</v>
      </c>
      <c r="L161">
        <v>1738.5796898511701</v>
      </c>
      <c r="M161">
        <v>547.32074559837804</v>
      </c>
      <c r="N161">
        <v>13.5049828401773</v>
      </c>
      <c r="O161">
        <v>1738.5796898511701</v>
      </c>
      <c r="P161">
        <v>0.3</v>
      </c>
      <c r="Q161">
        <v>3</v>
      </c>
      <c r="R161">
        <v>3.1765280301049201</v>
      </c>
      <c r="S161" t="s">
        <v>2765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51" x14ac:dyDescent="0.35">
      <c r="A162" t="s">
        <v>2766</v>
      </c>
      <c r="B162" t="s">
        <v>1461</v>
      </c>
      <c r="C162">
        <v>0</v>
      </c>
      <c r="D162">
        <v>0</v>
      </c>
      <c r="E162">
        <v>0</v>
      </c>
      <c r="F162">
        <v>0</v>
      </c>
      <c r="G162">
        <v>100</v>
      </c>
      <c r="H162">
        <v>49</v>
      </c>
      <c r="I162">
        <v>8.5714749557328204E-2</v>
      </c>
      <c r="J162">
        <v>95</v>
      </c>
      <c r="K162">
        <v>7686.4235340856903</v>
      </c>
      <c r="L162">
        <v>4.1296116433316596</v>
      </c>
      <c r="M162">
        <v>49.463770583076503</v>
      </c>
      <c r="N162">
        <v>0.423689214857708</v>
      </c>
      <c r="O162">
        <v>4.1296116433316596</v>
      </c>
      <c r="P162">
        <v>0.3</v>
      </c>
      <c r="Q162">
        <v>3</v>
      </c>
      <c r="R162">
        <v>8.3487603040609301E-2</v>
      </c>
      <c r="S162" t="s">
        <v>2767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51" x14ac:dyDescent="0.35">
      <c r="A163" t="s">
        <v>2766</v>
      </c>
      <c r="B163" t="s">
        <v>521</v>
      </c>
      <c r="C163" t="s">
        <v>1461</v>
      </c>
      <c r="D163">
        <v>0</v>
      </c>
      <c r="E163">
        <v>0</v>
      </c>
      <c r="F163">
        <v>0</v>
      </c>
      <c r="G163">
        <v>100</v>
      </c>
      <c r="H163">
        <v>12</v>
      </c>
      <c r="I163">
        <v>0.39661819597088799</v>
      </c>
      <c r="J163">
        <v>6590</v>
      </c>
      <c r="K163">
        <v>548587.31111783301</v>
      </c>
      <c r="L163">
        <v>1270.05297935473</v>
      </c>
      <c r="M163">
        <v>417.87649439013597</v>
      </c>
      <c r="N163">
        <v>15.6451283480508</v>
      </c>
      <c r="O163">
        <v>1270.05297935473</v>
      </c>
      <c r="P163">
        <v>0.3</v>
      </c>
      <c r="Q163">
        <v>3</v>
      </c>
      <c r="R163">
        <v>3.0393022732907999</v>
      </c>
      <c r="S163" t="s">
        <v>2768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51" x14ac:dyDescent="0.35">
      <c r="A164" t="s">
        <v>2766</v>
      </c>
      <c r="B164" t="s">
        <v>1706</v>
      </c>
      <c r="C164">
        <v>0</v>
      </c>
      <c r="D164">
        <v>0</v>
      </c>
      <c r="E164">
        <v>0</v>
      </c>
      <c r="F164">
        <v>0</v>
      </c>
      <c r="G164">
        <v>100</v>
      </c>
      <c r="H164">
        <v>59</v>
      </c>
      <c r="I164">
        <v>0.751979874730065</v>
      </c>
      <c r="J164">
        <v>19407</v>
      </c>
      <c r="K164">
        <v>1619480.3324233701</v>
      </c>
      <c r="L164">
        <v>3580.8930871235302</v>
      </c>
      <c r="M164">
        <v>717.98091916886699</v>
      </c>
      <c r="N164">
        <v>25.704677046897199</v>
      </c>
      <c r="O164">
        <v>3580.8930871235302</v>
      </c>
      <c r="P164">
        <v>0.3</v>
      </c>
      <c r="Q164">
        <v>3</v>
      </c>
      <c r="R164">
        <v>4.98744881865212</v>
      </c>
      <c r="S164" t="s">
        <v>2769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51" x14ac:dyDescent="0.35">
      <c r="A165" t="s">
        <v>2770</v>
      </c>
      <c r="B165" t="s">
        <v>1461</v>
      </c>
      <c r="C165">
        <v>0</v>
      </c>
      <c r="D165">
        <v>0</v>
      </c>
      <c r="E165">
        <v>0</v>
      </c>
      <c r="F165">
        <v>0</v>
      </c>
      <c r="G165">
        <v>100</v>
      </c>
      <c r="H165">
        <v>63</v>
      </c>
      <c r="I165">
        <v>0.163073419984504</v>
      </c>
      <c r="J165">
        <v>178</v>
      </c>
      <c r="K165">
        <v>21502.8230555015</v>
      </c>
      <c r="L165">
        <v>81.756362409633297</v>
      </c>
      <c r="M165">
        <v>82.731863024030204</v>
      </c>
      <c r="N165">
        <v>6.1278984403050201</v>
      </c>
      <c r="O165">
        <v>81.756362409633297</v>
      </c>
      <c r="P165">
        <v>0.3</v>
      </c>
      <c r="Q165">
        <v>3</v>
      </c>
      <c r="R165">
        <v>0.98820888858608702</v>
      </c>
      <c r="S165" t="s">
        <v>2771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51" x14ac:dyDescent="0.35">
      <c r="A166" t="s">
        <v>2770</v>
      </c>
      <c r="B166" t="s">
        <v>1461</v>
      </c>
      <c r="C166">
        <v>0</v>
      </c>
      <c r="D166">
        <v>0</v>
      </c>
      <c r="E166">
        <v>0</v>
      </c>
      <c r="F166">
        <v>0</v>
      </c>
      <c r="G166">
        <v>100</v>
      </c>
      <c r="H166">
        <v>44</v>
      </c>
      <c r="I166">
        <v>0.26431373395674201</v>
      </c>
      <c r="J166">
        <v>593</v>
      </c>
      <c r="K166">
        <v>70541.062288033398</v>
      </c>
      <c r="L166">
        <v>438.275180437693</v>
      </c>
      <c r="M166">
        <v>149.846312961606</v>
      </c>
      <c r="N166">
        <v>17.997804521705</v>
      </c>
      <c r="O166">
        <v>438.275180437693</v>
      </c>
      <c r="P166">
        <v>0.3</v>
      </c>
      <c r="Q166">
        <v>3</v>
      </c>
      <c r="R166">
        <v>2.9248312606129199</v>
      </c>
      <c r="S166" t="s">
        <v>2772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51" x14ac:dyDescent="0.35">
      <c r="A167" t="s">
        <v>2770</v>
      </c>
      <c r="B167" t="s">
        <v>1461</v>
      </c>
      <c r="C167">
        <v>0</v>
      </c>
      <c r="D167">
        <v>0</v>
      </c>
      <c r="E167">
        <v>0</v>
      </c>
      <c r="F167">
        <v>0</v>
      </c>
      <c r="G167">
        <v>100</v>
      </c>
      <c r="H167">
        <v>57</v>
      </c>
      <c r="I167">
        <v>0.323392955781311</v>
      </c>
      <c r="J167">
        <v>545</v>
      </c>
      <c r="K167">
        <v>64354.165891676901</v>
      </c>
      <c r="L167">
        <v>178.30204146539</v>
      </c>
      <c r="M167">
        <v>143.12430688192799</v>
      </c>
      <c r="N167">
        <v>7.6376203113064296</v>
      </c>
      <c r="O167">
        <v>178.30204146539</v>
      </c>
      <c r="P167">
        <v>0.3</v>
      </c>
      <c r="Q167">
        <v>3</v>
      </c>
      <c r="R167">
        <v>1.24578448867167</v>
      </c>
      <c r="S167" t="s">
        <v>2773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51" x14ac:dyDescent="0.35">
      <c r="A168" t="s">
        <v>2770</v>
      </c>
      <c r="B168" t="s">
        <v>521</v>
      </c>
      <c r="C168" t="s">
        <v>521</v>
      </c>
      <c r="D168" t="s">
        <v>1461</v>
      </c>
      <c r="E168">
        <v>0</v>
      </c>
      <c r="F168">
        <v>0</v>
      </c>
      <c r="G168">
        <v>100</v>
      </c>
      <c r="H168">
        <v>49</v>
      </c>
      <c r="I168">
        <v>0.46283122310115898</v>
      </c>
      <c r="J168">
        <v>10036</v>
      </c>
      <c r="K168">
        <v>1207958.9191751201</v>
      </c>
      <c r="L168">
        <v>3725.9710518386901</v>
      </c>
      <c r="M168">
        <v>620.08488618682497</v>
      </c>
      <c r="N168">
        <v>37.192823580106001</v>
      </c>
      <c r="O168">
        <v>3725.9710518386801</v>
      </c>
      <c r="P168">
        <v>0.3</v>
      </c>
      <c r="Q168">
        <v>3</v>
      </c>
      <c r="R168">
        <v>6.0088080436072602</v>
      </c>
      <c r="S168" t="s">
        <v>2774</v>
      </c>
      <c r="U168">
        <v>349.810960769085</v>
      </c>
      <c r="V168">
        <v>1080.4133515724</v>
      </c>
      <c r="W168">
        <v>85.991899405325199</v>
      </c>
      <c r="X168">
        <v>0</v>
      </c>
      <c r="Y168">
        <v>0</v>
      </c>
      <c r="Z168">
        <v>3000.02486503623</v>
      </c>
      <c r="AA168">
        <v>397.60926216035102</v>
      </c>
      <c r="AC168">
        <v>92.419054665701793</v>
      </c>
      <c r="AD168">
        <v>131.75290487909501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2770</v>
      </c>
      <c r="AX168">
        <v>88.297466787913905</v>
      </c>
      <c r="AY168">
        <v>11.702533212085999</v>
      </c>
    </row>
    <row r="169" spans="1:51" x14ac:dyDescent="0.35">
      <c r="A169" t="s">
        <v>2770</v>
      </c>
      <c r="B169" t="s">
        <v>521</v>
      </c>
      <c r="C169" t="s">
        <v>521</v>
      </c>
      <c r="D169" t="s">
        <v>1461</v>
      </c>
      <c r="E169">
        <v>0</v>
      </c>
      <c r="F169">
        <v>0</v>
      </c>
      <c r="G169">
        <v>100</v>
      </c>
      <c r="H169">
        <v>79</v>
      </c>
      <c r="I169">
        <v>0.86025561779239301</v>
      </c>
      <c r="J169">
        <v>8058</v>
      </c>
      <c r="K169">
        <v>965951.48219795502</v>
      </c>
      <c r="L169">
        <v>4958.6786240994297</v>
      </c>
      <c r="M169">
        <v>554.50149355749704</v>
      </c>
      <c r="N169">
        <v>55.239829660992797</v>
      </c>
      <c r="O169">
        <v>4958.6786240994297</v>
      </c>
      <c r="P169">
        <v>0.3</v>
      </c>
      <c r="Q169">
        <v>3</v>
      </c>
      <c r="R169">
        <v>8.9425884000531699</v>
      </c>
      <c r="S169" t="s">
        <v>2775</v>
      </c>
      <c r="U169">
        <v>785.95551996756899</v>
      </c>
      <c r="V169">
        <v>1291.10838031461</v>
      </c>
      <c r="W169">
        <v>135.91372344446901</v>
      </c>
      <c r="X169">
        <v>0</v>
      </c>
      <c r="Y169">
        <v>0</v>
      </c>
      <c r="Z169">
        <v>3852.9129953220199</v>
      </c>
      <c r="AA169">
        <v>644.09237896778302</v>
      </c>
      <c r="AC169">
        <v>220.894957691782</v>
      </c>
      <c r="AD169">
        <v>145.80921215568699</v>
      </c>
      <c r="AE169">
        <v>172.271106589266</v>
      </c>
      <c r="AF169">
        <v>98.2974879530327</v>
      </c>
      <c r="AG169">
        <v>124.616576408561</v>
      </c>
      <c r="AH169">
        <v>96.758637304928797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2770</v>
      </c>
      <c r="AX169">
        <v>85.677304664784799</v>
      </c>
      <c r="AY169">
        <v>14.322695335215201</v>
      </c>
    </row>
    <row r="170" spans="1:51" x14ac:dyDescent="0.35">
      <c r="A170" t="s">
        <v>2770</v>
      </c>
      <c r="B170" t="s">
        <v>521</v>
      </c>
      <c r="C170" t="s">
        <v>521</v>
      </c>
      <c r="D170" t="s">
        <v>1461</v>
      </c>
      <c r="E170" t="s">
        <v>1681</v>
      </c>
      <c r="F170">
        <v>0</v>
      </c>
      <c r="G170">
        <v>100</v>
      </c>
      <c r="H170">
        <v>87</v>
      </c>
      <c r="I170">
        <v>1.0046066686903199</v>
      </c>
      <c r="J170">
        <v>6159</v>
      </c>
      <c r="K170">
        <v>737031.28593705501</v>
      </c>
      <c r="L170">
        <v>7485.2374087752796</v>
      </c>
      <c r="M170">
        <v>484.35972658811801</v>
      </c>
      <c r="N170">
        <v>95.378497641046806</v>
      </c>
      <c r="O170">
        <v>7485.2374087752796</v>
      </c>
      <c r="P170">
        <v>0.3</v>
      </c>
      <c r="Q170">
        <v>3</v>
      </c>
      <c r="R170">
        <v>15.453880654987699</v>
      </c>
      <c r="S170" t="s">
        <v>2776</v>
      </c>
      <c r="U170">
        <v>2027.41085346764</v>
      </c>
      <c r="V170">
        <v>501.06080596107699</v>
      </c>
      <c r="W170">
        <v>11.2823378063161</v>
      </c>
      <c r="X170">
        <v>154.99394415439701</v>
      </c>
      <c r="Y170">
        <v>16.6289950683157</v>
      </c>
      <c r="Z170">
        <v>5273.2608665516</v>
      </c>
      <c r="AA170">
        <v>877.89594007771598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2770</v>
      </c>
      <c r="AX170">
        <v>85.727953819489997</v>
      </c>
      <c r="AY170">
        <v>14.2720461805099</v>
      </c>
    </row>
    <row r="171" spans="1:51" x14ac:dyDescent="0.35">
      <c r="A171" t="s">
        <v>2777</v>
      </c>
      <c r="B171" t="s">
        <v>1461</v>
      </c>
      <c r="C171">
        <v>0</v>
      </c>
      <c r="D171">
        <v>0</v>
      </c>
      <c r="E171">
        <v>0</v>
      </c>
      <c r="F171">
        <v>0</v>
      </c>
      <c r="G171">
        <v>100</v>
      </c>
      <c r="H171">
        <v>39</v>
      </c>
      <c r="I171">
        <v>8.8142206319699795E-2</v>
      </c>
      <c r="J171">
        <v>191</v>
      </c>
      <c r="K171">
        <v>30830.864312640901</v>
      </c>
      <c r="L171">
        <v>13.943761772169401</v>
      </c>
      <c r="M171">
        <v>99.064468455166207</v>
      </c>
      <c r="N171">
        <v>1.0089351920589</v>
      </c>
      <c r="O171">
        <v>13.943761772169401</v>
      </c>
      <c r="P171">
        <v>0.3</v>
      </c>
      <c r="Q171">
        <v>3</v>
      </c>
      <c r="R171">
        <v>0.140754419718912</v>
      </c>
      <c r="S171" t="s">
        <v>2778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</row>
    <row r="172" spans="1:51" x14ac:dyDescent="0.35">
      <c r="A172" t="s">
        <v>2777</v>
      </c>
      <c r="B172" t="s">
        <v>1461</v>
      </c>
      <c r="C172">
        <v>0</v>
      </c>
      <c r="D172">
        <v>0</v>
      </c>
      <c r="E172">
        <v>0</v>
      </c>
      <c r="F172">
        <v>0</v>
      </c>
      <c r="G172">
        <v>100</v>
      </c>
      <c r="H172">
        <v>36</v>
      </c>
      <c r="I172">
        <v>0.104518359131186</v>
      </c>
      <c r="J172">
        <v>136</v>
      </c>
      <c r="K172">
        <v>21789.149347946499</v>
      </c>
      <c r="L172">
        <v>118.072449439376</v>
      </c>
      <c r="M172">
        <v>83.280860039906401</v>
      </c>
      <c r="N172">
        <v>10.1246290115817</v>
      </c>
      <c r="O172">
        <v>118.072449439376</v>
      </c>
      <c r="P172">
        <v>0.3</v>
      </c>
      <c r="Q172">
        <v>3</v>
      </c>
      <c r="R172">
        <v>1.4177621290510001</v>
      </c>
      <c r="S172" t="s">
        <v>2779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51" x14ac:dyDescent="0.35">
      <c r="A173" t="s">
        <v>2777</v>
      </c>
      <c r="B173" t="s">
        <v>1461</v>
      </c>
      <c r="C173">
        <v>0</v>
      </c>
      <c r="D173">
        <v>0</v>
      </c>
      <c r="E173">
        <v>0</v>
      </c>
      <c r="F173">
        <v>0</v>
      </c>
      <c r="G173">
        <v>100</v>
      </c>
      <c r="H173">
        <v>6</v>
      </c>
      <c r="I173">
        <v>0.156225458855976</v>
      </c>
      <c r="J173">
        <v>88</v>
      </c>
      <c r="K173">
        <v>14481.074037648399</v>
      </c>
      <c r="L173">
        <v>22.351360932239999</v>
      </c>
      <c r="M173">
        <v>67.893070550262493</v>
      </c>
      <c r="N173">
        <v>2.3826630811381899</v>
      </c>
      <c r="O173">
        <v>22.351360932239999</v>
      </c>
      <c r="P173">
        <v>0.3</v>
      </c>
      <c r="Q173">
        <v>3</v>
      </c>
      <c r="R173">
        <v>0.32921417091738198</v>
      </c>
      <c r="S173" t="s">
        <v>2780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51" x14ac:dyDescent="0.35">
      <c r="A174" t="s">
        <v>2777</v>
      </c>
      <c r="B174" t="s">
        <v>1461</v>
      </c>
      <c r="C174">
        <v>0</v>
      </c>
      <c r="D174">
        <v>0</v>
      </c>
      <c r="E174">
        <v>0</v>
      </c>
      <c r="F174">
        <v>0</v>
      </c>
      <c r="G174">
        <v>100</v>
      </c>
      <c r="H174">
        <v>172</v>
      </c>
      <c r="I174">
        <v>0.15585187102702999</v>
      </c>
      <c r="J174">
        <v>728</v>
      </c>
      <c r="K174">
        <v>118591.503238137</v>
      </c>
      <c r="L174">
        <v>28.8123779166901</v>
      </c>
      <c r="M174">
        <v>194.29062740671799</v>
      </c>
      <c r="N174">
        <v>1.0678577721064</v>
      </c>
      <c r="O174">
        <v>28.8123779166901</v>
      </c>
      <c r="P174">
        <v>0.3</v>
      </c>
      <c r="Q174">
        <v>3</v>
      </c>
      <c r="R174">
        <v>0.14829525387437101</v>
      </c>
      <c r="S174" t="s">
        <v>2780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51" x14ac:dyDescent="0.35">
      <c r="A175" t="s">
        <v>2777</v>
      </c>
      <c r="B175" t="s">
        <v>1461</v>
      </c>
      <c r="C175">
        <v>0</v>
      </c>
      <c r="D175">
        <v>0</v>
      </c>
      <c r="E175">
        <v>0</v>
      </c>
      <c r="F175">
        <v>0</v>
      </c>
      <c r="G175">
        <v>100</v>
      </c>
      <c r="H175">
        <v>49</v>
      </c>
      <c r="I175">
        <v>0.21043176829601401</v>
      </c>
      <c r="J175">
        <v>41</v>
      </c>
      <c r="K175">
        <v>6534.4129875977396</v>
      </c>
      <c r="L175">
        <v>111.491764899795</v>
      </c>
      <c r="M175">
        <v>45.606668968037098</v>
      </c>
      <c r="N175">
        <v>17.412088344001099</v>
      </c>
      <c r="O175">
        <v>111.491764899795</v>
      </c>
      <c r="P175">
        <v>0.3</v>
      </c>
      <c r="Q175">
        <v>3</v>
      </c>
      <c r="R175">
        <v>2.4446373177995802</v>
      </c>
      <c r="S175" t="s">
        <v>2781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51" x14ac:dyDescent="0.35">
      <c r="A176" t="s">
        <v>2777</v>
      </c>
      <c r="B176" t="s">
        <v>521</v>
      </c>
      <c r="C176" t="s">
        <v>521</v>
      </c>
      <c r="D176" t="s">
        <v>1681</v>
      </c>
      <c r="E176" t="s">
        <v>1461</v>
      </c>
      <c r="F176">
        <v>0</v>
      </c>
      <c r="G176">
        <v>100</v>
      </c>
      <c r="H176">
        <v>220</v>
      </c>
      <c r="I176">
        <v>3.0974480919458802</v>
      </c>
      <c r="J176">
        <v>17910</v>
      </c>
      <c r="K176">
        <v>2922661.02717363</v>
      </c>
      <c r="L176">
        <v>30789.120072162099</v>
      </c>
      <c r="M176">
        <v>964.52677459645395</v>
      </c>
      <c r="N176">
        <v>230.064433333561</v>
      </c>
      <c r="O176">
        <v>30789.120072162001</v>
      </c>
      <c r="P176">
        <v>0.3</v>
      </c>
      <c r="Q176">
        <v>3</v>
      </c>
      <c r="R176">
        <v>31.9214778511916</v>
      </c>
      <c r="S176" t="s">
        <v>2782</v>
      </c>
      <c r="U176">
        <v>6070.8761460400101</v>
      </c>
      <c r="V176">
        <v>5012.9497430352803</v>
      </c>
      <c r="W176">
        <v>530.06915458681897</v>
      </c>
      <c r="X176">
        <v>361.98215825407499</v>
      </c>
      <c r="Y176">
        <v>685.87613573823899</v>
      </c>
      <c r="Z176">
        <v>22902.268485424502</v>
      </c>
      <c r="AA176">
        <v>4288.93632025237</v>
      </c>
      <c r="AC176">
        <v>104.975638644714</v>
      </c>
      <c r="AD176">
        <v>252.92785126985601</v>
      </c>
      <c r="AE176">
        <v>181.72223156003699</v>
      </c>
      <c r="AF176">
        <v>3.3390151244049102</v>
      </c>
      <c r="AG176">
        <v>162.613726399825</v>
      </c>
      <c r="AH176">
        <v>164.16505861948301</v>
      </c>
      <c r="AI176">
        <v>51.171902434645297</v>
      </c>
      <c r="AJ176">
        <v>45.4943160645498</v>
      </c>
      <c r="AK176">
        <v>137.893412086219</v>
      </c>
      <c r="AL176">
        <v>62.400564721693399</v>
      </c>
      <c r="AM176">
        <v>19.323123504533399</v>
      </c>
      <c r="AN176">
        <v>168.54029713217801</v>
      </c>
      <c r="AO176">
        <v>314.89870725965199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2777</v>
      </c>
      <c r="AX176">
        <v>84.226751440756502</v>
      </c>
      <c r="AY176">
        <v>15.773248559243401</v>
      </c>
    </row>
    <row r="177" spans="1:51" x14ac:dyDescent="0.35">
      <c r="A177" t="s">
        <v>2783</v>
      </c>
      <c r="B177" t="s">
        <v>1461</v>
      </c>
      <c r="C177">
        <v>0</v>
      </c>
      <c r="D177">
        <v>0</v>
      </c>
      <c r="E177">
        <v>0</v>
      </c>
      <c r="F177">
        <v>0</v>
      </c>
      <c r="G177">
        <v>100</v>
      </c>
      <c r="H177">
        <v>135</v>
      </c>
      <c r="I177">
        <v>0.17056868605077199</v>
      </c>
      <c r="J177">
        <v>1678</v>
      </c>
      <c r="K177">
        <v>132447.728708182</v>
      </c>
      <c r="L177">
        <v>99.373598621745799</v>
      </c>
      <c r="M177">
        <v>205.32759544299699</v>
      </c>
      <c r="N177">
        <v>2.4259119788449799</v>
      </c>
      <c r="O177">
        <v>99.373598621745799</v>
      </c>
      <c r="P177">
        <v>0.3</v>
      </c>
      <c r="Q177">
        <v>3</v>
      </c>
      <c r="R177">
        <v>0.48397585530257597</v>
      </c>
      <c r="S177" t="s">
        <v>2784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51" x14ac:dyDescent="0.35">
      <c r="A178" t="s">
        <v>2783</v>
      </c>
      <c r="B178" t="s">
        <v>1461</v>
      </c>
      <c r="C178">
        <v>0</v>
      </c>
      <c r="D178">
        <v>0</v>
      </c>
      <c r="E178">
        <v>0</v>
      </c>
      <c r="F178">
        <v>0</v>
      </c>
      <c r="G178">
        <v>100</v>
      </c>
      <c r="H178">
        <v>141</v>
      </c>
      <c r="I178">
        <v>0.27924251314825599</v>
      </c>
      <c r="J178">
        <v>13363</v>
      </c>
      <c r="K178">
        <v>1040019.25687238</v>
      </c>
      <c r="L178">
        <v>1710.7119393175501</v>
      </c>
      <c r="M178">
        <v>575.36806592302196</v>
      </c>
      <c r="N178">
        <v>14.798745523374601</v>
      </c>
      <c r="O178">
        <v>1710.7119393175501</v>
      </c>
      <c r="P178">
        <v>0.3</v>
      </c>
      <c r="Q178">
        <v>3</v>
      </c>
      <c r="R178">
        <v>2.9732479792272999</v>
      </c>
      <c r="S178" t="s">
        <v>2785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51" x14ac:dyDescent="0.35">
      <c r="A179" t="s">
        <v>2786</v>
      </c>
      <c r="B179" t="s">
        <v>1461</v>
      </c>
      <c r="C179">
        <v>0</v>
      </c>
      <c r="D179">
        <v>0</v>
      </c>
      <c r="E179">
        <v>0</v>
      </c>
      <c r="F179">
        <v>0</v>
      </c>
      <c r="G179">
        <v>100</v>
      </c>
      <c r="H179">
        <v>273</v>
      </c>
      <c r="I179">
        <v>7.8364649171478604E-2</v>
      </c>
      <c r="J179">
        <v>346</v>
      </c>
      <c r="K179">
        <v>12415.829498225499</v>
      </c>
      <c r="L179">
        <v>0</v>
      </c>
      <c r="M179">
        <v>62.865580999920198</v>
      </c>
      <c r="N179">
        <v>0</v>
      </c>
      <c r="O179">
        <v>0</v>
      </c>
      <c r="P179">
        <v>0.3</v>
      </c>
      <c r="Q179">
        <v>3</v>
      </c>
      <c r="R179">
        <v>0</v>
      </c>
      <c r="S179" t="s">
        <v>2787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51" x14ac:dyDescent="0.35">
      <c r="A180" t="s">
        <v>2786</v>
      </c>
      <c r="B180" t="s">
        <v>1461</v>
      </c>
      <c r="C180">
        <v>0</v>
      </c>
      <c r="D180">
        <v>0</v>
      </c>
      <c r="E180">
        <v>0</v>
      </c>
      <c r="F180">
        <v>0</v>
      </c>
      <c r="G180">
        <v>100</v>
      </c>
      <c r="H180">
        <v>246</v>
      </c>
      <c r="I180">
        <v>0.16509439486925401</v>
      </c>
      <c r="J180">
        <v>440</v>
      </c>
      <c r="K180">
        <v>15862.064501982901</v>
      </c>
      <c r="L180">
        <v>59.968055584618398</v>
      </c>
      <c r="M180">
        <v>71.056681221867805</v>
      </c>
      <c r="N180">
        <v>2.85886487748669</v>
      </c>
      <c r="O180">
        <v>59.968055584618398</v>
      </c>
      <c r="P180">
        <v>0.3</v>
      </c>
      <c r="Q180">
        <v>3</v>
      </c>
      <c r="R180">
        <v>0.843946755652347</v>
      </c>
      <c r="S180" t="s">
        <v>2788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51" x14ac:dyDescent="0.35">
      <c r="A181" t="s">
        <v>2786</v>
      </c>
      <c r="B181" t="s">
        <v>1461</v>
      </c>
      <c r="C181">
        <v>0</v>
      </c>
      <c r="D181">
        <v>0</v>
      </c>
      <c r="E181">
        <v>0</v>
      </c>
      <c r="F181">
        <v>0</v>
      </c>
      <c r="G181">
        <v>100</v>
      </c>
      <c r="H181">
        <v>58</v>
      </c>
      <c r="I181">
        <v>0.22628097588077101</v>
      </c>
      <c r="J181">
        <v>529</v>
      </c>
      <c r="K181">
        <v>18906.911361491701</v>
      </c>
      <c r="L181">
        <v>200.37936007411199</v>
      </c>
      <c r="M181">
        <v>77.577424574185699</v>
      </c>
      <c r="N181">
        <v>8.7121460901787806</v>
      </c>
      <c r="O181">
        <v>200.37936007411199</v>
      </c>
      <c r="P181">
        <v>0.3</v>
      </c>
      <c r="Q181">
        <v>3</v>
      </c>
      <c r="R181">
        <v>2.5829596841345599</v>
      </c>
      <c r="S181" t="s">
        <v>2789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51" x14ac:dyDescent="0.35">
      <c r="A182" t="s">
        <v>2786</v>
      </c>
      <c r="B182" t="s">
        <v>1461</v>
      </c>
      <c r="C182">
        <v>0</v>
      </c>
      <c r="D182">
        <v>0</v>
      </c>
      <c r="E182">
        <v>0</v>
      </c>
      <c r="F182">
        <v>0</v>
      </c>
      <c r="G182">
        <v>100</v>
      </c>
      <c r="H182">
        <v>244</v>
      </c>
      <c r="I182">
        <v>0.27992583805367099</v>
      </c>
      <c r="J182">
        <v>690</v>
      </c>
      <c r="K182">
        <v>24387.548338785899</v>
      </c>
      <c r="L182">
        <v>183.230276397968</v>
      </c>
      <c r="M182">
        <v>88.106740582208801</v>
      </c>
      <c r="N182">
        <v>6.9754574094345099</v>
      </c>
      <c r="O182">
        <v>183.230276397968</v>
      </c>
      <c r="P182">
        <v>0.3</v>
      </c>
      <c r="Q182">
        <v>3</v>
      </c>
      <c r="R182">
        <v>2.0796397095975099</v>
      </c>
      <c r="S182" t="s">
        <v>2790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51" x14ac:dyDescent="0.35">
      <c r="A183" t="s">
        <v>2786</v>
      </c>
      <c r="B183" t="s">
        <v>521</v>
      </c>
      <c r="C183" t="s">
        <v>521</v>
      </c>
      <c r="D183" t="s">
        <v>1681</v>
      </c>
      <c r="E183" t="s">
        <v>1461</v>
      </c>
      <c r="F183">
        <v>0</v>
      </c>
      <c r="G183">
        <v>100</v>
      </c>
      <c r="H183">
        <v>271</v>
      </c>
      <c r="I183">
        <v>0.69824183808596396</v>
      </c>
      <c r="J183">
        <v>43178</v>
      </c>
      <c r="K183">
        <v>1543435.47564944</v>
      </c>
      <c r="L183">
        <v>6376.3524071975598</v>
      </c>
      <c r="M183">
        <v>700.92137261322</v>
      </c>
      <c r="N183">
        <v>30.6860543965653</v>
      </c>
      <c r="O183">
        <v>6376.3524071975498</v>
      </c>
      <c r="P183">
        <v>0.3</v>
      </c>
      <c r="Q183">
        <v>3</v>
      </c>
      <c r="R183">
        <v>9.0971008394633905</v>
      </c>
      <c r="S183" t="s">
        <v>2791</v>
      </c>
      <c r="U183">
        <v>906.41204877692496</v>
      </c>
      <c r="V183">
        <v>1810.7433283617199</v>
      </c>
      <c r="W183">
        <v>459.27024400056098</v>
      </c>
      <c r="X183">
        <v>90.168955243179795</v>
      </c>
      <c r="Y183">
        <v>127.54812026438501</v>
      </c>
      <c r="Z183">
        <v>5285.7535848439402</v>
      </c>
      <c r="AA183">
        <v>503.04472979413202</v>
      </c>
      <c r="AC183">
        <v>109.040841363186</v>
      </c>
      <c r="AD183">
        <v>286.39138994254802</v>
      </c>
      <c r="AE183">
        <v>145.004469298549</v>
      </c>
      <c r="AF183">
        <v>116.57210615982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2786</v>
      </c>
      <c r="AX183">
        <v>91.310031850270406</v>
      </c>
      <c r="AY183">
        <v>8.6899681497295909</v>
      </c>
    </row>
    <row r="184" spans="1:51" x14ac:dyDescent="0.35">
      <c r="A184" t="s">
        <v>2792</v>
      </c>
      <c r="B184" t="s">
        <v>1461</v>
      </c>
      <c r="C184">
        <v>0</v>
      </c>
      <c r="D184">
        <v>0</v>
      </c>
      <c r="E184">
        <v>0</v>
      </c>
      <c r="F184">
        <v>0</v>
      </c>
      <c r="G184">
        <v>100</v>
      </c>
      <c r="H184">
        <v>124</v>
      </c>
      <c r="I184">
        <v>8.1876702721134495E-2</v>
      </c>
      <c r="J184">
        <v>221</v>
      </c>
      <c r="K184">
        <v>17204.579899431999</v>
      </c>
      <c r="L184">
        <v>48.132914116120098</v>
      </c>
      <c r="M184">
        <v>74.002620694325103</v>
      </c>
      <c r="N184">
        <v>3.2377701821675</v>
      </c>
      <c r="O184">
        <v>48.132914116120098</v>
      </c>
      <c r="P184">
        <v>0.3</v>
      </c>
      <c r="Q184">
        <v>3</v>
      </c>
      <c r="R184">
        <v>0.65042175080444298</v>
      </c>
      <c r="S184" t="s">
        <v>2793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51" x14ac:dyDescent="0.35">
      <c r="A185" t="s">
        <v>2792</v>
      </c>
      <c r="B185" t="s">
        <v>1461</v>
      </c>
      <c r="C185">
        <v>0</v>
      </c>
      <c r="D185">
        <v>0</v>
      </c>
      <c r="E185">
        <v>0</v>
      </c>
      <c r="F185">
        <v>0</v>
      </c>
      <c r="G185">
        <v>100</v>
      </c>
      <c r="H185">
        <v>134</v>
      </c>
      <c r="I185">
        <v>0.144639997714061</v>
      </c>
      <c r="J185">
        <v>1101</v>
      </c>
      <c r="K185">
        <v>79568.997693605401</v>
      </c>
      <c r="L185">
        <v>129.46399307166001</v>
      </c>
      <c r="M185">
        <v>159.146469013955</v>
      </c>
      <c r="N185">
        <v>3.9017131594491401</v>
      </c>
      <c r="O185">
        <v>129.46399307166001</v>
      </c>
      <c r="P185">
        <v>0.3</v>
      </c>
      <c r="Q185">
        <v>3</v>
      </c>
      <c r="R185">
        <v>0.81348957267979505</v>
      </c>
      <c r="S185" t="s">
        <v>2794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51" x14ac:dyDescent="0.35">
      <c r="A186" t="s">
        <v>2792</v>
      </c>
      <c r="B186" t="s">
        <v>1461</v>
      </c>
      <c r="C186">
        <v>0</v>
      </c>
      <c r="D186">
        <v>0</v>
      </c>
      <c r="E186">
        <v>0</v>
      </c>
      <c r="F186">
        <v>0</v>
      </c>
      <c r="G186">
        <v>100</v>
      </c>
      <c r="H186">
        <v>127</v>
      </c>
      <c r="I186">
        <v>0.15582163343745001</v>
      </c>
      <c r="J186">
        <v>2237</v>
      </c>
      <c r="K186">
        <v>160407.80696590699</v>
      </c>
      <c r="L186">
        <v>237.788139711714</v>
      </c>
      <c r="M186">
        <v>225.963250946496</v>
      </c>
      <c r="N186">
        <v>5.0275592471605304</v>
      </c>
      <c r="O186">
        <v>237.788139711714</v>
      </c>
      <c r="P186">
        <v>0.3</v>
      </c>
      <c r="Q186">
        <v>3</v>
      </c>
      <c r="R186">
        <v>1.0523310260216501</v>
      </c>
      <c r="S186" t="s">
        <v>2795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</row>
    <row r="187" spans="1:51" x14ac:dyDescent="0.35">
      <c r="A187" t="s">
        <v>2792</v>
      </c>
      <c r="B187" t="s">
        <v>1461</v>
      </c>
      <c r="C187">
        <v>0</v>
      </c>
      <c r="D187">
        <v>0</v>
      </c>
      <c r="E187">
        <v>0</v>
      </c>
      <c r="F187">
        <v>0</v>
      </c>
      <c r="G187">
        <v>100</v>
      </c>
      <c r="H187">
        <v>132</v>
      </c>
      <c r="I187">
        <v>0.18764462767127399</v>
      </c>
      <c r="J187">
        <v>746</v>
      </c>
      <c r="K187">
        <v>53314.981598184699</v>
      </c>
      <c r="L187">
        <v>143.11274717299801</v>
      </c>
      <c r="M187">
        <v>130.27158448567701</v>
      </c>
      <c r="N187">
        <v>5.2397299527505696</v>
      </c>
      <c r="O187">
        <v>143.11274717299801</v>
      </c>
      <c r="P187">
        <v>0.3</v>
      </c>
      <c r="Q187">
        <v>3</v>
      </c>
      <c r="R187">
        <v>1.09857224611198</v>
      </c>
      <c r="S187" t="s">
        <v>2796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51" x14ac:dyDescent="0.35">
      <c r="A188" t="s">
        <v>2792</v>
      </c>
      <c r="B188" t="s">
        <v>1461</v>
      </c>
      <c r="C188">
        <v>0</v>
      </c>
      <c r="D188">
        <v>0</v>
      </c>
      <c r="E188">
        <v>0</v>
      </c>
      <c r="F188">
        <v>0</v>
      </c>
      <c r="G188">
        <v>100</v>
      </c>
      <c r="H188">
        <v>9</v>
      </c>
      <c r="I188">
        <v>0.21014339429739501</v>
      </c>
      <c r="J188">
        <v>105</v>
      </c>
      <c r="K188">
        <v>6983.3788975088901</v>
      </c>
      <c r="L188">
        <v>68.428319755563095</v>
      </c>
      <c r="M188">
        <v>47.147412888135598</v>
      </c>
      <c r="N188">
        <v>6.6779202241199602</v>
      </c>
      <c r="O188">
        <v>68.428319755563095</v>
      </c>
      <c r="P188">
        <v>0.3</v>
      </c>
      <c r="Q188">
        <v>3</v>
      </c>
      <c r="R188">
        <v>1.4513695569663501</v>
      </c>
      <c r="S188" t="s">
        <v>2797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51" x14ac:dyDescent="0.35">
      <c r="A189" t="s">
        <v>2792</v>
      </c>
      <c r="B189" t="s">
        <v>1461</v>
      </c>
      <c r="C189">
        <v>0</v>
      </c>
      <c r="D189">
        <v>0</v>
      </c>
      <c r="E189">
        <v>0</v>
      </c>
      <c r="F189">
        <v>0</v>
      </c>
      <c r="G189">
        <v>100</v>
      </c>
      <c r="H189">
        <v>126</v>
      </c>
      <c r="I189">
        <v>0.31205112458210299</v>
      </c>
      <c r="J189">
        <v>25182</v>
      </c>
      <c r="K189">
        <v>1808440.7543990901</v>
      </c>
      <c r="L189">
        <v>2125.3317283820402</v>
      </c>
      <c r="M189">
        <v>758.712442696773</v>
      </c>
      <c r="N189">
        <v>13.3931155548084</v>
      </c>
      <c r="O189">
        <v>2125.3317283820402</v>
      </c>
      <c r="P189">
        <v>0.3</v>
      </c>
      <c r="Q189">
        <v>3</v>
      </c>
      <c r="R189">
        <v>2.8012348404723002</v>
      </c>
      <c r="S189" t="s">
        <v>2798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51" x14ac:dyDescent="0.35">
      <c r="A190" t="s">
        <v>2799</v>
      </c>
      <c r="B190" t="s">
        <v>1461</v>
      </c>
      <c r="C190">
        <v>0</v>
      </c>
      <c r="D190">
        <v>0</v>
      </c>
      <c r="E190">
        <v>0</v>
      </c>
      <c r="F190">
        <v>0</v>
      </c>
      <c r="G190">
        <v>100</v>
      </c>
      <c r="H190">
        <v>475</v>
      </c>
      <c r="I190">
        <v>0.16326583833237401</v>
      </c>
      <c r="J190">
        <v>235</v>
      </c>
      <c r="K190">
        <v>25277.268511172999</v>
      </c>
      <c r="L190">
        <v>248.811338761413</v>
      </c>
      <c r="M190">
        <v>89.699523202905596</v>
      </c>
      <c r="N190">
        <v>16.230662116807999</v>
      </c>
      <c r="O190">
        <v>248.811338761413</v>
      </c>
      <c r="P190">
        <v>0.3</v>
      </c>
      <c r="Q190">
        <v>3</v>
      </c>
      <c r="R190">
        <v>2.7738312298337102</v>
      </c>
      <c r="S190" t="s">
        <v>2800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51" x14ac:dyDescent="0.35">
      <c r="A191" t="s">
        <v>2799</v>
      </c>
      <c r="B191" t="s">
        <v>1461</v>
      </c>
      <c r="C191">
        <v>0</v>
      </c>
      <c r="D191">
        <v>0</v>
      </c>
      <c r="E191">
        <v>0</v>
      </c>
      <c r="F191">
        <v>0</v>
      </c>
      <c r="G191">
        <v>100</v>
      </c>
      <c r="H191">
        <v>417</v>
      </c>
      <c r="I191">
        <v>0.33397731427676702</v>
      </c>
      <c r="J191">
        <v>2052</v>
      </c>
      <c r="K191">
        <v>232772.97056484001</v>
      </c>
      <c r="L191">
        <v>1377.68181235562</v>
      </c>
      <c r="M191">
        <v>272.20201646416399</v>
      </c>
      <c r="N191">
        <v>30.413068970083899</v>
      </c>
      <c r="O191">
        <v>1377.68181235562</v>
      </c>
      <c r="P191">
        <v>0.3</v>
      </c>
      <c r="Q191">
        <v>3</v>
      </c>
      <c r="R191">
        <v>5.0612476360438503</v>
      </c>
      <c r="S191" t="s">
        <v>2801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51" x14ac:dyDescent="0.35">
      <c r="A192" t="s">
        <v>2799</v>
      </c>
      <c r="B192" t="s">
        <v>1706</v>
      </c>
      <c r="C192">
        <v>0</v>
      </c>
      <c r="D192">
        <v>0</v>
      </c>
      <c r="E192">
        <v>0</v>
      </c>
      <c r="F192">
        <v>0</v>
      </c>
      <c r="G192">
        <v>100</v>
      </c>
      <c r="H192">
        <v>524</v>
      </c>
      <c r="I192">
        <v>3.1623295787408399</v>
      </c>
      <c r="J192">
        <v>31615</v>
      </c>
      <c r="K192">
        <v>3544290.2079363</v>
      </c>
      <c r="L192">
        <v>7453.7010192186299</v>
      </c>
      <c r="M192">
        <v>1062.1594102066399</v>
      </c>
      <c r="N192">
        <v>41.920395888595998</v>
      </c>
      <c r="O192">
        <v>7453.7010192186399</v>
      </c>
      <c r="P192">
        <v>0.3</v>
      </c>
      <c r="Q192">
        <v>3</v>
      </c>
      <c r="R192">
        <v>7.0174975127024402</v>
      </c>
      <c r="S192" t="s">
        <v>2802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</row>
    <row r="193" spans="1:49" x14ac:dyDescent="0.35">
      <c r="A193" t="s">
        <v>2803</v>
      </c>
      <c r="B193" t="s">
        <v>1461</v>
      </c>
      <c r="C193">
        <v>0</v>
      </c>
      <c r="D193">
        <v>0</v>
      </c>
      <c r="E193">
        <v>0</v>
      </c>
      <c r="F193">
        <v>0</v>
      </c>
      <c r="G193">
        <v>100</v>
      </c>
      <c r="H193">
        <v>76</v>
      </c>
      <c r="I193">
        <v>0.18631761256339199</v>
      </c>
      <c r="J193">
        <v>11924</v>
      </c>
      <c r="K193">
        <v>788226.69939350896</v>
      </c>
      <c r="L193">
        <v>83.303389497747304</v>
      </c>
      <c r="M193">
        <v>500.89954179553098</v>
      </c>
      <c r="N193">
        <v>0.76287202426885403</v>
      </c>
      <c r="O193">
        <v>83.303389497747304</v>
      </c>
      <c r="P193">
        <v>0.3</v>
      </c>
      <c r="Q193">
        <v>3</v>
      </c>
      <c r="R193">
        <v>0.166307577761275</v>
      </c>
      <c r="S193" t="s">
        <v>2804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2803</v>
      </c>
      <c r="B194" t="s">
        <v>1461</v>
      </c>
      <c r="C194">
        <v>0</v>
      </c>
      <c r="D194">
        <v>0</v>
      </c>
      <c r="E194">
        <v>0</v>
      </c>
      <c r="F194">
        <v>0</v>
      </c>
      <c r="G194">
        <v>100</v>
      </c>
      <c r="H194">
        <v>72</v>
      </c>
      <c r="I194">
        <v>0.35095694471550898</v>
      </c>
      <c r="J194">
        <v>442</v>
      </c>
      <c r="K194">
        <v>29433.155892697301</v>
      </c>
      <c r="L194">
        <v>572.19713970933401</v>
      </c>
      <c r="M194">
        <v>96.792894895412005</v>
      </c>
      <c r="N194">
        <v>27.216642445367199</v>
      </c>
      <c r="O194">
        <v>572.19713970933299</v>
      </c>
      <c r="P194">
        <v>0.3</v>
      </c>
      <c r="Q194">
        <v>3</v>
      </c>
      <c r="R194">
        <v>5.9115613840004704</v>
      </c>
      <c r="S194" t="s">
        <v>2805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2806</v>
      </c>
      <c r="B195" t="s">
        <v>1461</v>
      </c>
      <c r="C195">
        <v>0</v>
      </c>
      <c r="D195">
        <v>0</v>
      </c>
      <c r="E195">
        <v>0</v>
      </c>
      <c r="F195">
        <v>0</v>
      </c>
      <c r="G195">
        <v>100</v>
      </c>
      <c r="H195">
        <v>124</v>
      </c>
      <c r="I195">
        <v>0.139025042427146</v>
      </c>
      <c r="J195">
        <v>312</v>
      </c>
      <c r="K195">
        <v>21356.863395306998</v>
      </c>
      <c r="L195">
        <v>51.0293632667629</v>
      </c>
      <c r="M195">
        <v>82.450595853534793</v>
      </c>
      <c r="N195">
        <v>2.88896880469887</v>
      </c>
      <c r="O195">
        <v>51.0293632667629</v>
      </c>
      <c r="P195">
        <v>0.3</v>
      </c>
      <c r="Q195">
        <v>3</v>
      </c>
      <c r="R195">
        <v>0.61890836249881498</v>
      </c>
      <c r="S195" t="s">
        <v>2807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35">
      <c r="A196" t="s">
        <v>2806</v>
      </c>
      <c r="B196" t="s">
        <v>1461</v>
      </c>
      <c r="C196">
        <v>0</v>
      </c>
      <c r="D196">
        <v>0</v>
      </c>
      <c r="E196">
        <v>0</v>
      </c>
      <c r="F196">
        <v>0</v>
      </c>
      <c r="G196">
        <v>100</v>
      </c>
      <c r="H196">
        <v>37</v>
      </c>
      <c r="I196">
        <v>0.16082008813516199</v>
      </c>
      <c r="J196">
        <v>375</v>
      </c>
      <c r="K196">
        <v>25981.919664875801</v>
      </c>
      <c r="L196">
        <v>168.70266424426001</v>
      </c>
      <c r="M196">
        <v>90.941200186510798</v>
      </c>
      <c r="N196">
        <v>8.7117681210512306</v>
      </c>
      <c r="O196">
        <v>168.70266424426001</v>
      </c>
      <c r="P196">
        <v>0.3</v>
      </c>
      <c r="Q196">
        <v>3</v>
      </c>
      <c r="R196">
        <v>1.8550740907121199</v>
      </c>
      <c r="S196" t="s">
        <v>2808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</row>
    <row r="197" spans="1:49" x14ac:dyDescent="0.35">
      <c r="A197" t="s">
        <v>2806</v>
      </c>
      <c r="B197" t="s">
        <v>1461</v>
      </c>
      <c r="C197">
        <v>0</v>
      </c>
      <c r="D197">
        <v>0</v>
      </c>
      <c r="E197">
        <v>0</v>
      </c>
      <c r="F197">
        <v>0</v>
      </c>
      <c r="G197">
        <v>100</v>
      </c>
      <c r="H197">
        <v>198</v>
      </c>
      <c r="I197">
        <v>0.215599140670443</v>
      </c>
      <c r="J197">
        <v>6477</v>
      </c>
      <c r="K197">
        <v>446778.348713752</v>
      </c>
      <c r="L197">
        <v>378.97477668417997</v>
      </c>
      <c r="M197">
        <v>377.112669275982</v>
      </c>
      <c r="N197">
        <v>4.7089421725653597</v>
      </c>
      <c r="O197">
        <v>378.97477668417997</v>
      </c>
      <c r="P197">
        <v>0.3</v>
      </c>
      <c r="Q197">
        <v>3</v>
      </c>
      <c r="R197">
        <v>1.0049378012459</v>
      </c>
      <c r="S197" t="s">
        <v>2809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35">
      <c r="A198" t="s">
        <v>2806</v>
      </c>
      <c r="B198" t="s">
        <v>1461</v>
      </c>
      <c r="C198">
        <v>0</v>
      </c>
      <c r="D198">
        <v>0</v>
      </c>
      <c r="E198">
        <v>0</v>
      </c>
      <c r="F198">
        <v>0</v>
      </c>
      <c r="G198">
        <v>100</v>
      </c>
      <c r="H198">
        <v>102</v>
      </c>
      <c r="I198">
        <v>0.21915211423070299</v>
      </c>
      <c r="J198">
        <v>18605</v>
      </c>
      <c r="K198">
        <v>1283185.4980004199</v>
      </c>
      <c r="L198">
        <v>330.21686721497201</v>
      </c>
      <c r="M198">
        <v>639.10142373586098</v>
      </c>
      <c r="N198">
        <v>2.4209421718350801</v>
      </c>
      <c r="O198">
        <v>330.21686721497201</v>
      </c>
      <c r="P198">
        <v>0.3</v>
      </c>
      <c r="Q198">
        <v>3</v>
      </c>
      <c r="R198">
        <v>0.51668929993097501</v>
      </c>
      <c r="S198" t="s">
        <v>2810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35">
      <c r="A199" t="s">
        <v>2806</v>
      </c>
      <c r="B199" t="s">
        <v>1461</v>
      </c>
      <c r="C199">
        <v>0</v>
      </c>
      <c r="D199">
        <v>0</v>
      </c>
      <c r="E199">
        <v>0</v>
      </c>
      <c r="F199">
        <v>0</v>
      </c>
      <c r="G199">
        <v>100</v>
      </c>
      <c r="H199">
        <v>149</v>
      </c>
      <c r="I199">
        <v>0.22600783501558699</v>
      </c>
      <c r="J199">
        <v>906</v>
      </c>
      <c r="K199">
        <v>62735.478180585698</v>
      </c>
      <c r="L199">
        <v>674.39880698739398</v>
      </c>
      <c r="M199">
        <v>141.312854756203</v>
      </c>
      <c r="N199">
        <v>22.405399628732301</v>
      </c>
      <c r="O199">
        <v>674.39880698739398</v>
      </c>
      <c r="P199">
        <v>0.3</v>
      </c>
      <c r="Q199">
        <v>3</v>
      </c>
      <c r="R199">
        <v>4.7723811690796403</v>
      </c>
      <c r="S199" t="s">
        <v>2811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2806</v>
      </c>
      <c r="B200" t="s">
        <v>1461</v>
      </c>
      <c r="C200">
        <v>0</v>
      </c>
      <c r="D200">
        <v>0</v>
      </c>
      <c r="E200">
        <v>0</v>
      </c>
      <c r="F200">
        <v>0</v>
      </c>
      <c r="G200">
        <v>100</v>
      </c>
      <c r="H200">
        <v>155</v>
      </c>
      <c r="I200">
        <v>0.26456921504405601</v>
      </c>
      <c r="J200">
        <v>10928</v>
      </c>
      <c r="K200">
        <v>754300.22148229205</v>
      </c>
      <c r="L200">
        <v>555.43050236213799</v>
      </c>
      <c r="M200">
        <v>490.00124249682898</v>
      </c>
      <c r="N200">
        <v>5.3132393805882199</v>
      </c>
      <c r="O200">
        <v>555.43050236213799</v>
      </c>
      <c r="P200">
        <v>0.3</v>
      </c>
      <c r="Q200">
        <v>3</v>
      </c>
      <c r="R200">
        <v>1.133528763176</v>
      </c>
      <c r="S200" t="s">
        <v>2812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2806</v>
      </c>
      <c r="B201" t="s">
        <v>1706</v>
      </c>
      <c r="C201">
        <v>0</v>
      </c>
      <c r="D201">
        <v>0</v>
      </c>
      <c r="E201">
        <v>0</v>
      </c>
      <c r="F201">
        <v>0</v>
      </c>
      <c r="G201">
        <v>100</v>
      </c>
      <c r="H201">
        <v>46</v>
      </c>
      <c r="I201">
        <v>0.95918425238338201</v>
      </c>
      <c r="J201">
        <v>172</v>
      </c>
      <c r="K201">
        <v>11804.606703641601</v>
      </c>
      <c r="L201">
        <v>430.77794360924202</v>
      </c>
      <c r="M201">
        <v>61.298637964318402</v>
      </c>
      <c r="N201">
        <v>32.846510265614398</v>
      </c>
      <c r="O201">
        <v>430.77794360924202</v>
      </c>
      <c r="P201">
        <v>0.3</v>
      </c>
      <c r="Q201">
        <v>3</v>
      </c>
      <c r="R201">
        <v>7.0275287986006401</v>
      </c>
      <c r="S201" t="s">
        <v>2813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35">
      <c r="A202" t="s">
        <v>2814</v>
      </c>
      <c r="B202" t="s">
        <v>1461</v>
      </c>
      <c r="C202">
        <v>0</v>
      </c>
      <c r="D202">
        <v>0</v>
      </c>
      <c r="E202">
        <v>0</v>
      </c>
      <c r="F202">
        <v>0</v>
      </c>
      <c r="G202">
        <v>100</v>
      </c>
      <c r="H202">
        <v>32</v>
      </c>
      <c r="I202">
        <v>0.14837326384207</v>
      </c>
      <c r="J202">
        <v>759</v>
      </c>
      <c r="K202">
        <v>32165.124055575601</v>
      </c>
      <c r="L202">
        <v>60.290194901251397</v>
      </c>
      <c r="M202">
        <v>101.18535950036301</v>
      </c>
      <c r="N202">
        <v>2.18839543351441</v>
      </c>
      <c r="O202">
        <v>60.290194901251397</v>
      </c>
      <c r="P202">
        <v>0.3</v>
      </c>
      <c r="Q202">
        <v>3</v>
      </c>
      <c r="R202">
        <v>0.59583911347406704</v>
      </c>
      <c r="S202" t="s">
        <v>2815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</row>
    <row r="203" spans="1:49" x14ac:dyDescent="0.35">
      <c r="A203" t="s">
        <v>2814</v>
      </c>
      <c r="B203" t="s">
        <v>1461</v>
      </c>
      <c r="C203">
        <v>0</v>
      </c>
      <c r="D203">
        <v>0</v>
      </c>
      <c r="E203">
        <v>0</v>
      </c>
      <c r="F203">
        <v>0</v>
      </c>
      <c r="G203">
        <v>100</v>
      </c>
      <c r="H203">
        <v>52</v>
      </c>
      <c r="I203">
        <v>0.21630365619901401</v>
      </c>
      <c r="J203">
        <v>20063</v>
      </c>
      <c r="K203">
        <v>858925.47650094505</v>
      </c>
      <c r="L203">
        <v>1292.7213802438901</v>
      </c>
      <c r="M203">
        <v>522.88093354546197</v>
      </c>
      <c r="N203">
        <v>9.1265575154558203</v>
      </c>
      <c r="O203">
        <v>1292.7213802438901</v>
      </c>
      <c r="P203">
        <v>0.3</v>
      </c>
      <c r="Q203">
        <v>3</v>
      </c>
      <c r="R203">
        <v>2.47230544720464</v>
      </c>
      <c r="S203" t="s">
        <v>2816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35">
      <c r="A204" t="s">
        <v>2814</v>
      </c>
      <c r="B204" t="s">
        <v>1461</v>
      </c>
      <c r="C204">
        <v>0</v>
      </c>
      <c r="D204">
        <v>0</v>
      </c>
      <c r="E204">
        <v>0</v>
      </c>
      <c r="F204">
        <v>0</v>
      </c>
      <c r="G204">
        <v>100</v>
      </c>
      <c r="H204">
        <v>51</v>
      </c>
      <c r="I204">
        <v>0.396427346949491</v>
      </c>
      <c r="J204">
        <v>1366</v>
      </c>
      <c r="K204">
        <v>57785.462424296602</v>
      </c>
      <c r="L204">
        <v>904.87860731103603</v>
      </c>
      <c r="M204">
        <v>135.623316459064</v>
      </c>
      <c r="N204">
        <v>24.4830190946528</v>
      </c>
      <c r="O204">
        <v>904.87860731103603</v>
      </c>
      <c r="P204">
        <v>0.3</v>
      </c>
      <c r="Q204">
        <v>3</v>
      </c>
      <c r="R204">
        <v>6.6719988194961797</v>
      </c>
      <c r="S204" t="s">
        <v>2817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</row>
    <row r="205" spans="1:49" x14ac:dyDescent="0.35">
      <c r="A205" t="s">
        <v>2814</v>
      </c>
      <c r="B205" t="s">
        <v>1461</v>
      </c>
      <c r="C205">
        <v>0</v>
      </c>
      <c r="D205">
        <v>0</v>
      </c>
      <c r="E205">
        <v>0</v>
      </c>
      <c r="F205">
        <v>0</v>
      </c>
      <c r="G205">
        <v>100</v>
      </c>
      <c r="H205">
        <v>8</v>
      </c>
      <c r="I205">
        <v>0.45520227649511003</v>
      </c>
      <c r="J205">
        <v>2757</v>
      </c>
      <c r="K205">
        <v>117023.19982705</v>
      </c>
      <c r="L205">
        <v>1537.9710694473699</v>
      </c>
      <c r="M205">
        <v>193.00166169702001</v>
      </c>
      <c r="N205">
        <v>29.290702178605098</v>
      </c>
      <c r="O205">
        <v>1537.9710694473699</v>
      </c>
      <c r="P205">
        <v>0.3</v>
      </c>
      <c r="Q205">
        <v>3</v>
      </c>
      <c r="R205">
        <v>7.9686934087734702</v>
      </c>
      <c r="S205" t="s">
        <v>2818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</row>
    <row r="206" spans="1:49" x14ac:dyDescent="0.35">
      <c r="A206" t="s">
        <v>2819</v>
      </c>
      <c r="B206" t="s">
        <v>1461</v>
      </c>
      <c r="C206">
        <v>0</v>
      </c>
      <c r="D206">
        <v>0</v>
      </c>
      <c r="E206">
        <v>0</v>
      </c>
      <c r="F206">
        <v>0</v>
      </c>
      <c r="G206">
        <v>100</v>
      </c>
      <c r="H206">
        <v>251</v>
      </c>
      <c r="I206">
        <v>0.18786505137361501</v>
      </c>
      <c r="J206">
        <v>1770</v>
      </c>
      <c r="K206">
        <v>132653.84101043199</v>
      </c>
      <c r="L206">
        <v>475.43318122622401</v>
      </c>
      <c r="M206">
        <v>205.487296526752</v>
      </c>
      <c r="N206">
        <v>11.3006351956587</v>
      </c>
      <c r="O206">
        <v>475.43318122622401</v>
      </c>
      <c r="P206">
        <v>0.3</v>
      </c>
      <c r="Q206">
        <v>3</v>
      </c>
      <c r="R206">
        <v>2.31368648701029</v>
      </c>
      <c r="S206" t="s">
        <v>2820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</row>
    <row r="207" spans="1:49" x14ac:dyDescent="0.35">
      <c r="A207" t="s">
        <v>2819</v>
      </c>
      <c r="B207" t="s">
        <v>1461</v>
      </c>
      <c r="C207">
        <v>0</v>
      </c>
      <c r="D207">
        <v>0</v>
      </c>
      <c r="E207">
        <v>0</v>
      </c>
      <c r="F207">
        <v>0</v>
      </c>
      <c r="G207">
        <v>100</v>
      </c>
      <c r="H207">
        <v>9</v>
      </c>
      <c r="I207">
        <v>0.26208774708645999</v>
      </c>
      <c r="J207">
        <v>414</v>
      </c>
      <c r="K207">
        <v>30532.517966020801</v>
      </c>
      <c r="L207">
        <v>140.886868351087</v>
      </c>
      <c r="M207">
        <v>98.583986116755497</v>
      </c>
      <c r="N207">
        <v>6.9242118220739499</v>
      </c>
      <c r="O207">
        <v>140.886868351087</v>
      </c>
      <c r="P207">
        <v>0.3</v>
      </c>
      <c r="Q207">
        <v>3</v>
      </c>
      <c r="R207">
        <v>1.4291050088422199</v>
      </c>
      <c r="S207" t="s">
        <v>2821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</row>
    <row r="208" spans="1:49" x14ac:dyDescent="0.35">
      <c r="A208" t="s">
        <v>2819</v>
      </c>
      <c r="B208" t="s">
        <v>1461</v>
      </c>
      <c r="C208">
        <v>0</v>
      </c>
      <c r="D208">
        <v>0</v>
      </c>
      <c r="E208">
        <v>0</v>
      </c>
      <c r="F208">
        <v>0</v>
      </c>
      <c r="G208">
        <v>100</v>
      </c>
      <c r="H208">
        <v>249</v>
      </c>
      <c r="I208">
        <v>0.41723754136751401</v>
      </c>
      <c r="J208">
        <v>32163</v>
      </c>
      <c r="K208">
        <v>2434229.5483960998</v>
      </c>
      <c r="L208">
        <v>3353.2625382547999</v>
      </c>
      <c r="M208">
        <v>880.24958420619703</v>
      </c>
      <c r="N208">
        <v>18.6977471183469</v>
      </c>
      <c r="O208">
        <v>3353.2625382547999</v>
      </c>
      <c r="P208">
        <v>0.3</v>
      </c>
      <c r="Q208">
        <v>3</v>
      </c>
      <c r="R208">
        <v>3.8094451828440801</v>
      </c>
      <c r="S208" t="s">
        <v>2822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</row>
    <row r="209" spans="1:49" x14ac:dyDescent="0.35">
      <c r="A209" t="s">
        <v>2823</v>
      </c>
      <c r="B209" t="s">
        <v>1461</v>
      </c>
      <c r="C209">
        <v>0</v>
      </c>
      <c r="D209">
        <v>0</v>
      </c>
      <c r="E209">
        <v>0</v>
      </c>
      <c r="F209">
        <v>0</v>
      </c>
      <c r="G209">
        <v>100</v>
      </c>
      <c r="H209">
        <v>90</v>
      </c>
      <c r="I209">
        <v>0.177924998686043</v>
      </c>
      <c r="J209">
        <v>2690</v>
      </c>
      <c r="K209">
        <v>114916.99888831501</v>
      </c>
      <c r="L209">
        <v>180.67932663021799</v>
      </c>
      <c r="M209">
        <v>191.25693931651799</v>
      </c>
      <c r="N209">
        <v>3.4836324177698699</v>
      </c>
      <c r="O209">
        <v>180.67932663021799</v>
      </c>
      <c r="P209">
        <v>0.3</v>
      </c>
      <c r="Q209">
        <v>3</v>
      </c>
      <c r="R209">
        <v>0.94469422796317404</v>
      </c>
      <c r="S209" t="s">
        <v>2824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2823</v>
      </c>
      <c r="B210" t="s">
        <v>1706</v>
      </c>
      <c r="C210">
        <v>0</v>
      </c>
      <c r="D210">
        <v>0</v>
      </c>
      <c r="E210">
        <v>0</v>
      </c>
      <c r="F210">
        <v>0</v>
      </c>
      <c r="G210">
        <v>100</v>
      </c>
      <c r="H210">
        <v>83</v>
      </c>
      <c r="I210">
        <v>0.42266587395786298</v>
      </c>
      <c r="J210">
        <v>14097</v>
      </c>
      <c r="K210">
        <v>605704.91824393405</v>
      </c>
      <c r="L210">
        <v>1232.83005026058</v>
      </c>
      <c r="M210">
        <v>439.09209009863599</v>
      </c>
      <c r="N210">
        <v>10.3834066282437</v>
      </c>
      <c r="O210">
        <v>1232.83005026058</v>
      </c>
      <c r="P210">
        <v>0.3</v>
      </c>
      <c r="Q210">
        <v>3</v>
      </c>
      <c r="R210">
        <v>2.80767993334528</v>
      </c>
      <c r="S210" t="s">
        <v>2825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</row>
    <row r="211" spans="1:49" x14ac:dyDescent="0.35">
      <c r="A211" t="s">
        <v>2823</v>
      </c>
      <c r="B211" t="s">
        <v>1706</v>
      </c>
      <c r="C211">
        <v>0</v>
      </c>
      <c r="D211">
        <v>0</v>
      </c>
      <c r="E211">
        <v>0</v>
      </c>
      <c r="F211">
        <v>0</v>
      </c>
      <c r="G211">
        <v>100</v>
      </c>
      <c r="H211">
        <v>95</v>
      </c>
      <c r="I211">
        <v>0.440507098429956</v>
      </c>
      <c r="J211">
        <v>1458</v>
      </c>
      <c r="K211">
        <v>61727.472418657497</v>
      </c>
      <c r="L211">
        <v>594.98980641171897</v>
      </c>
      <c r="M211">
        <v>140.172981419373</v>
      </c>
      <c r="N211">
        <v>15.582271364836901</v>
      </c>
      <c r="O211">
        <v>594.98980641171897</v>
      </c>
      <c r="P211">
        <v>0.3</v>
      </c>
      <c r="Q211">
        <v>3</v>
      </c>
      <c r="R211">
        <v>4.2446825371546604</v>
      </c>
      <c r="S211" t="s">
        <v>2826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35">
      <c r="A212" t="s">
        <v>2823</v>
      </c>
      <c r="B212" t="s">
        <v>1706</v>
      </c>
      <c r="C212">
        <v>0</v>
      </c>
      <c r="D212">
        <v>0</v>
      </c>
      <c r="E212">
        <v>0</v>
      </c>
      <c r="F212">
        <v>0</v>
      </c>
      <c r="G212">
        <v>100</v>
      </c>
      <c r="H212">
        <v>92</v>
      </c>
      <c r="I212">
        <v>0.45204184814854198</v>
      </c>
      <c r="J212">
        <v>9855</v>
      </c>
      <c r="K212">
        <v>421569.731297436</v>
      </c>
      <c r="L212">
        <v>1070.71901714314</v>
      </c>
      <c r="M212">
        <v>366.319277663376</v>
      </c>
      <c r="N212">
        <v>10.785671827022201</v>
      </c>
      <c r="O212">
        <v>1070.71901714314</v>
      </c>
      <c r="P212">
        <v>0.3</v>
      </c>
      <c r="Q212">
        <v>3</v>
      </c>
      <c r="R212">
        <v>2.92291201263795</v>
      </c>
      <c r="S212" t="s">
        <v>2827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2828</v>
      </c>
      <c r="B213" t="s">
        <v>1461</v>
      </c>
      <c r="C213">
        <v>0</v>
      </c>
      <c r="D213">
        <v>0</v>
      </c>
      <c r="E213">
        <v>0</v>
      </c>
      <c r="F213">
        <v>0</v>
      </c>
      <c r="G213">
        <v>100</v>
      </c>
      <c r="H213">
        <v>190</v>
      </c>
      <c r="I213">
        <v>0.118545506115324</v>
      </c>
      <c r="J213">
        <v>205</v>
      </c>
      <c r="K213">
        <v>8109.1772005457897</v>
      </c>
      <c r="L213">
        <v>67.276006489406598</v>
      </c>
      <c r="M213">
        <v>50.8058192705316</v>
      </c>
      <c r="N213">
        <v>4.6987601110592303</v>
      </c>
      <c r="O213">
        <v>67.276006489406598</v>
      </c>
      <c r="P213">
        <v>0.3</v>
      </c>
      <c r="Q213">
        <v>3</v>
      </c>
      <c r="R213">
        <v>1.3241791482817</v>
      </c>
      <c r="S213" t="s">
        <v>2829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</row>
    <row r="214" spans="1:49" x14ac:dyDescent="0.35">
      <c r="A214" t="s">
        <v>2828</v>
      </c>
      <c r="B214" t="s">
        <v>1461</v>
      </c>
      <c r="C214">
        <v>0</v>
      </c>
      <c r="D214">
        <v>0</v>
      </c>
      <c r="E214">
        <v>0</v>
      </c>
      <c r="F214">
        <v>0</v>
      </c>
      <c r="G214">
        <v>100</v>
      </c>
      <c r="H214">
        <v>289</v>
      </c>
      <c r="I214">
        <v>0.14108808691154101</v>
      </c>
      <c r="J214">
        <v>485</v>
      </c>
      <c r="K214">
        <v>20810.2594942334</v>
      </c>
      <c r="L214">
        <v>38.300337887791599</v>
      </c>
      <c r="M214">
        <v>81.388643747543696</v>
      </c>
      <c r="N214">
        <v>1.73912875587856</v>
      </c>
      <c r="O214">
        <v>38.300337887791599</v>
      </c>
      <c r="P214">
        <v>0.3</v>
      </c>
      <c r="Q214">
        <v>3</v>
      </c>
      <c r="R214">
        <v>0.47058577369336602</v>
      </c>
      <c r="S214" t="s">
        <v>2830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</row>
    <row r="215" spans="1:49" x14ac:dyDescent="0.35">
      <c r="A215" t="s">
        <v>2828</v>
      </c>
      <c r="B215" t="s">
        <v>1461</v>
      </c>
      <c r="C215">
        <v>0</v>
      </c>
      <c r="D215">
        <v>0</v>
      </c>
      <c r="E215">
        <v>0</v>
      </c>
      <c r="F215">
        <v>0</v>
      </c>
      <c r="G215">
        <v>100</v>
      </c>
      <c r="H215">
        <v>17</v>
      </c>
      <c r="I215">
        <v>0.16144774195647599</v>
      </c>
      <c r="J215">
        <v>360</v>
      </c>
      <c r="K215">
        <v>12450.9231372461</v>
      </c>
      <c r="L215">
        <v>21.9532000963789</v>
      </c>
      <c r="M215">
        <v>62.954363841595203</v>
      </c>
      <c r="N215">
        <v>1.1570352372330801</v>
      </c>
      <c r="O215">
        <v>21.9532000963789</v>
      </c>
      <c r="P215">
        <v>0.3</v>
      </c>
      <c r="Q215">
        <v>3</v>
      </c>
      <c r="R215">
        <v>0.34871609776912699</v>
      </c>
      <c r="S215" t="s">
        <v>2831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</row>
    <row r="216" spans="1:49" x14ac:dyDescent="0.35">
      <c r="A216" t="s">
        <v>2828</v>
      </c>
      <c r="B216" t="s">
        <v>1461</v>
      </c>
      <c r="C216">
        <v>0</v>
      </c>
      <c r="D216">
        <v>0</v>
      </c>
      <c r="E216">
        <v>0</v>
      </c>
      <c r="F216">
        <v>0</v>
      </c>
      <c r="G216">
        <v>100</v>
      </c>
      <c r="H216">
        <v>360</v>
      </c>
      <c r="I216">
        <v>0.17968288262291701</v>
      </c>
      <c r="J216">
        <v>2155</v>
      </c>
      <c r="K216">
        <v>77145.342181628293</v>
      </c>
      <c r="L216">
        <v>374.44353736476103</v>
      </c>
      <c r="M216">
        <v>156.70394088676801</v>
      </c>
      <c r="N216">
        <v>8.0660832884873308</v>
      </c>
      <c r="O216">
        <v>374.44353736476103</v>
      </c>
      <c r="P216">
        <v>0.3</v>
      </c>
      <c r="Q216">
        <v>3</v>
      </c>
      <c r="R216">
        <v>2.3894966217558502</v>
      </c>
      <c r="S216" t="s">
        <v>2832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2828</v>
      </c>
      <c r="B217" t="s">
        <v>1706</v>
      </c>
      <c r="C217">
        <v>0</v>
      </c>
      <c r="D217">
        <v>0</v>
      </c>
      <c r="E217">
        <v>0</v>
      </c>
      <c r="F217">
        <v>0</v>
      </c>
      <c r="G217">
        <v>100</v>
      </c>
      <c r="H217">
        <v>335</v>
      </c>
      <c r="I217">
        <v>1.62186102245534</v>
      </c>
      <c r="J217">
        <v>21758</v>
      </c>
      <c r="K217">
        <v>767422.91920429398</v>
      </c>
      <c r="L217">
        <v>1652.9251019291401</v>
      </c>
      <c r="M217">
        <v>494.24518416141501</v>
      </c>
      <c r="N217">
        <v>11.2058212071545</v>
      </c>
      <c r="O217">
        <v>1652.9251019291401</v>
      </c>
      <c r="P217">
        <v>0.3</v>
      </c>
      <c r="Q217">
        <v>3</v>
      </c>
      <c r="R217">
        <v>3.3443423525383502</v>
      </c>
      <c r="S217" t="s">
        <v>2833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2834</v>
      </c>
      <c r="B218" t="s">
        <v>1461</v>
      </c>
      <c r="C218">
        <v>0</v>
      </c>
      <c r="D218">
        <v>0</v>
      </c>
      <c r="E218">
        <v>0</v>
      </c>
      <c r="F218">
        <v>0</v>
      </c>
      <c r="G218">
        <v>100</v>
      </c>
      <c r="H218">
        <v>129</v>
      </c>
      <c r="I218">
        <v>0.17678905652579299</v>
      </c>
      <c r="J218">
        <v>3519</v>
      </c>
      <c r="K218">
        <v>313250.15904459602</v>
      </c>
      <c r="L218">
        <v>172.48171622322101</v>
      </c>
      <c r="M218">
        <v>315.76988848295798</v>
      </c>
      <c r="N218">
        <v>2.9075917734103598</v>
      </c>
      <c r="O218">
        <v>172.48171622322101</v>
      </c>
      <c r="P218">
        <v>0.3</v>
      </c>
      <c r="Q218">
        <v>3</v>
      </c>
      <c r="R218">
        <v>0.546225978201625</v>
      </c>
      <c r="S218" t="s">
        <v>2835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35">
      <c r="A219" t="s">
        <v>2834</v>
      </c>
      <c r="B219" t="s">
        <v>1706</v>
      </c>
      <c r="C219">
        <v>0</v>
      </c>
      <c r="D219">
        <v>0</v>
      </c>
      <c r="E219">
        <v>0</v>
      </c>
      <c r="F219">
        <v>0</v>
      </c>
      <c r="G219">
        <v>100</v>
      </c>
      <c r="H219">
        <v>92</v>
      </c>
      <c r="I219">
        <v>0.20109506205368899</v>
      </c>
      <c r="J219">
        <v>5499</v>
      </c>
      <c r="K219">
        <v>495869.07581715501</v>
      </c>
      <c r="L219">
        <v>517.14442579791705</v>
      </c>
      <c r="M219">
        <v>397.29086207137902</v>
      </c>
      <c r="N219">
        <v>6.9738080262996096</v>
      </c>
      <c r="O219">
        <v>517.14442579791705</v>
      </c>
      <c r="P219">
        <v>0.3</v>
      </c>
      <c r="Q219">
        <v>3</v>
      </c>
      <c r="R219">
        <v>1.3016771216474701</v>
      </c>
      <c r="S219" t="s">
        <v>2836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35">
      <c r="A220" t="s">
        <v>2834</v>
      </c>
      <c r="B220" t="s">
        <v>1706</v>
      </c>
      <c r="C220">
        <v>0</v>
      </c>
      <c r="D220">
        <v>0</v>
      </c>
      <c r="E220">
        <v>0</v>
      </c>
      <c r="F220">
        <v>0</v>
      </c>
      <c r="G220">
        <v>100</v>
      </c>
      <c r="H220">
        <v>132</v>
      </c>
      <c r="I220">
        <v>0.406413398333206</v>
      </c>
      <c r="J220">
        <v>26182</v>
      </c>
      <c r="K220">
        <v>2332677.78842523</v>
      </c>
      <c r="L220">
        <v>2237.6869472623298</v>
      </c>
      <c r="M220">
        <v>861.692753443529</v>
      </c>
      <c r="N220">
        <v>13.8292274426663</v>
      </c>
      <c r="O220">
        <v>2237.6869472623298</v>
      </c>
      <c r="P220">
        <v>0.3</v>
      </c>
      <c r="Q220">
        <v>3</v>
      </c>
      <c r="R220">
        <v>2.5968501398207202</v>
      </c>
      <c r="S220" t="s">
        <v>2837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</row>
    <row r="221" spans="1:49" x14ac:dyDescent="0.35">
      <c r="A221" t="s">
        <v>2834</v>
      </c>
      <c r="B221" t="s">
        <v>1461</v>
      </c>
      <c r="C221">
        <v>0</v>
      </c>
      <c r="D221">
        <v>0</v>
      </c>
      <c r="E221">
        <v>0</v>
      </c>
      <c r="F221">
        <v>0</v>
      </c>
      <c r="G221">
        <v>100</v>
      </c>
      <c r="H221">
        <v>18</v>
      </c>
      <c r="I221">
        <v>0.40932209356056998</v>
      </c>
      <c r="J221">
        <v>944</v>
      </c>
      <c r="K221">
        <v>85003.273276684806</v>
      </c>
      <c r="L221">
        <v>426.197455048118</v>
      </c>
      <c r="M221">
        <v>164.49128317923399</v>
      </c>
      <c r="N221">
        <v>13.871545633878201</v>
      </c>
      <c r="O221">
        <v>426.197455048118</v>
      </c>
      <c r="P221">
        <v>0.3</v>
      </c>
      <c r="Q221">
        <v>3</v>
      </c>
      <c r="R221">
        <v>2.5910032848592901</v>
      </c>
      <c r="S221" t="s">
        <v>2838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2839</v>
      </c>
      <c r="B222" t="s">
        <v>1706</v>
      </c>
      <c r="C222">
        <v>0</v>
      </c>
      <c r="D222">
        <v>0</v>
      </c>
      <c r="E222">
        <v>0</v>
      </c>
      <c r="F222">
        <v>0</v>
      </c>
      <c r="G222">
        <v>100</v>
      </c>
      <c r="H222">
        <v>71</v>
      </c>
      <c r="I222">
        <v>0.308443269504312</v>
      </c>
      <c r="J222">
        <v>27053</v>
      </c>
      <c r="K222">
        <v>1260134.77608144</v>
      </c>
      <c r="L222">
        <v>3107.21108497451</v>
      </c>
      <c r="M222">
        <v>633.33510652001701</v>
      </c>
      <c r="N222">
        <v>18.891352046524698</v>
      </c>
      <c r="O222">
        <v>3107.21108497452</v>
      </c>
      <c r="P222">
        <v>0.3</v>
      </c>
      <c r="Q222">
        <v>3</v>
      </c>
      <c r="R222">
        <v>4.9061090297799703</v>
      </c>
      <c r="S222" t="s">
        <v>2840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2841</v>
      </c>
      <c r="B223" t="s">
        <v>1461</v>
      </c>
      <c r="C223">
        <v>0</v>
      </c>
      <c r="D223">
        <v>0</v>
      </c>
      <c r="E223">
        <v>0</v>
      </c>
      <c r="F223">
        <v>0</v>
      </c>
      <c r="G223">
        <v>100</v>
      </c>
      <c r="H223">
        <v>46</v>
      </c>
      <c r="I223">
        <v>6.6682347690747698E-2</v>
      </c>
      <c r="J223">
        <v>316</v>
      </c>
      <c r="K223">
        <v>15661.201031053601</v>
      </c>
      <c r="L223">
        <v>7.5017559157539804</v>
      </c>
      <c r="M223">
        <v>70.605347656506595</v>
      </c>
      <c r="N223">
        <v>0.42200674082575101</v>
      </c>
      <c r="O223">
        <v>7.5017559157539697</v>
      </c>
      <c r="P223">
        <v>0.3</v>
      </c>
      <c r="Q223">
        <v>3</v>
      </c>
      <c r="R223">
        <v>0.10624911801652499</v>
      </c>
      <c r="S223" t="s">
        <v>2842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35">
      <c r="A224" t="s">
        <v>2841</v>
      </c>
      <c r="B224" t="s">
        <v>1461</v>
      </c>
      <c r="C224">
        <v>0</v>
      </c>
      <c r="D224">
        <v>0</v>
      </c>
      <c r="E224">
        <v>0</v>
      </c>
      <c r="F224">
        <v>0</v>
      </c>
      <c r="G224">
        <v>100</v>
      </c>
      <c r="H224">
        <v>130</v>
      </c>
      <c r="I224">
        <v>0.166731088782689</v>
      </c>
      <c r="J224">
        <v>3094</v>
      </c>
      <c r="K224">
        <v>151895.26000368901</v>
      </c>
      <c r="L224">
        <v>221.601260554058</v>
      </c>
      <c r="M224">
        <v>219.88579518384401</v>
      </c>
      <c r="N224">
        <v>3.9839334199042602</v>
      </c>
      <c r="O224">
        <v>221.601260554058</v>
      </c>
      <c r="P224">
        <v>0.3</v>
      </c>
      <c r="Q224">
        <v>3</v>
      </c>
      <c r="R224">
        <v>1.0078016197852999</v>
      </c>
      <c r="S224" t="s">
        <v>2843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</row>
    <row r="225" spans="1:51" x14ac:dyDescent="0.35">
      <c r="A225" t="s">
        <v>2841</v>
      </c>
      <c r="B225" t="s">
        <v>1461</v>
      </c>
      <c r="C225">
        <v>0</v>
      </c>
      <c r="D225">
        <v>0</v>
      </c>
      <c r="E225">
        <v>0</v>
      </c>
      <c r="F225">
        <v>0</v>
      </c>
      <c r="G225">
        <v>100</v>
      </c>
      <c r="H225">
        <v>170</v>
      </c>
      <c r="I225">
        <v>0.226361477011776</v>
      </c>
      <c r="J225">
        <v>3098</v>
      </c>
      <c r="K225">
        <v>151026.249917012</v>
      </c>
      <c r="L225">
        <v>491.58427462018801</v>
      </c>
      <c r="M225">
        <v>219.25589711989201</v>
      </c>
      <c r="N225">
        <v>8.8319636916906497</v>
      </c>
      <c r="O225">
        <v>491.58427462018898</v>
      </c>
      <c r="P225">
        <v>0.3</v>
      </c>
      <c r="Q225">
        <v>3</v>
      </c>
      <c r="R225">
        <v>2.2420572540011601</v>
      </c>
      <c r="S225" t="s">
        <v>2844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</row>
    <row r="226" spans="1:51" x14ac:dyDescent="0.35">
      <c r="A226" t="s">
        <v>2841</v>
      </c>
      <c r="B226" t="s">
        <v>1706</v>
      </c>
      <c r="C226">
        <v>0</v>
      </c>
      <c r="D226">
        <v>0</v>
      </c>
      <c r="E226">
        <v>0</v>
      </c>
      <c r="F226" t="s">
        <v>2845</v>
      </c>
      <c r="G226">
        <v>100</v>
      </c>
      <c r="H226">
        <v>157</v>
      </c>
      <c r="I226">
        <v>0.42255217467964501</v>
      </c>
      <c r="J226">
        <v>25594</v>
      </c>
      <c r="K226">
        <v>1248471.3318518701</v>
      </c>
      <c r="L226">
        <v>2005.45243310359</v>
      </c>
      <c r="M226">
        <v>630.397309278438</v>
      </c>
      <c r="N226">
        <v>12.535546802373201</v>
      </c>
      <c r="O226">
        <v>2005.45243310359</v>
      </c>
      <c r="P226">
        <v>0.3</v>
      </c>
      <c r="Q226">
        <v>3</v>
      </c>
      <c r="R226">
        <v>3.1812515751361099</v>
      </c>
      <c r="S226" t="s">
        <v>2846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</row>
    <row r="227" spans="1:51" x14ac:dyDescent="0.35">
      <c r="A227" t="s">
        <v>2847</v>
      </c>
      <c r="B227" t="s">
        <v>1461</v>
      </c>
      <c r="C227">
        <v>0</v>
      </c>
      <c r="D227">
        <v>0</v>
      </c>
      <c r="E227">
        <v>0</v>
      </c>
      <c r="F227">
        <v>0</v>
      </c>
      <c r="G227">
        <v>100</v>
      </c>
      <c r="H227">
        <v>772</v>
      </c>
      <c r="I227">
        <v>0.19923710024760599</v>
      </c>
      <c r="J227">
        <v>225</v>
      </c>
      <c r="K227">
        <v>17381.247858670598</v>
      </c>
      <c r="L227">
        <v>96.079470995577097</v>
      </c>
      <c r="M227">
        <v>74.381604094195893</v>
      </c>
      <c r="N227">
        <v>6.4052980663718104</v>
      </c>
      <c r="O227">
        <v>96.079470995577097</v>
      </c>
      <c r="P227">
        <v>0.3</v>
      </c>
      <c r="Q227">
        <v>3</v>
      </c>
      <c r="R227">
        <v>1.2917101232974599</v>
      </c>
      <c r="S227" t="s">
        <v>2848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51" x14ac:dyDescent="0.35">
      <c r="A228" t="s">
        <v>2847</v>
      </c>
      <c r="B228" t="s">
        <v>1461</v>
      </c>
      <c r="C228">
        <v>0</v>
      </c>
      <c r="D228">
        <v>0</v>
      </c>
      <c r="E228">
        <v>0</v>
      </c>
      <c r="F228">
        <v>0</v>
      </c>
      <c r="G228">
        <v>100</v>
      </c>
      <c r="H228">
        <v>766</v>
      </c>
      <c r="I228">
        <v>0.246632912432655</v>
      </c>
      <c r="J228">
        <v>16213</v>
      </c>
      <c r="K228">
        <v>1185345.05721677</v>
      </c>
      <c r="L228">
        <v>605.13937224264998</v>
      </c>
      <c r="M228">
        <v>614.253246024139</v>
      </c>
      <c r="N228">
        <v>4.7525174378484403</v>
      </c>
      <c r="O228">
        <v>605.13937224264998</v>
      </c>
      <c r="P228">
        <v>0.3</v>
      </c>
      <c r="Q228">
        <v>3</v>
      </c>
      <c r="R228">
        <v>0.98516267705465099</v>
      </c>
      <c r="S228" t="s">
        <v>2849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51" x14ac:dyDescent="0.35">
      <c r="A229" t="s">
        <v>2847</v>
      </c>
      <c r="B229" t="s">
        <v>1691</v>
      </c>
      <c r="C229">
        <v>0</v>
      </c>
      <c r="D229">
        <v>0</v>
      </c>
      <c r="E229">
        <v>0</v>
      </c>
      <c r="F229">
        <v>0</v>
      </c>
      <c r="G229">
        <v>100</v>
      </c>
      <c r="H229">
        <v>747</v>
      </c>
      <c r="I229">
        <v>0.44430508402638202</v>
      </c>
      <c r="J229">
        <v>11226</v>
      </c>
      <c r="K229">
        <v>837382.681431695</v>
      </c>
      <c r="L229">
        <v>2033.8413775131401</v>
      </c>
      <c r="M229">
        <v>516.28207989315297</v>
      </c>
      <c r="N229">
        <v>19.1957267724212</v>
      </c>
      <c r="O229">
        <v>2033.8413775131401</v>
      </c>
      <c r="P229">
        <v>0.3</v>
      </c>
      <c r="Q229">
        <v>3</v>
      </c>
      <c r="R229">
        <v>3.9393995196076901</v>
      </c>
      <c r="S229" t="s">
        <v>2850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51" x14ac:dyDescent="0.35">
      <c r="A230" t="s">
        <v>2851</v>
      </c>
      <c r="B230" t="s">
        <v>1461</v>
      </c>
      <c r="C230">
        <v>0</v>
      </c>
      <c r="D230">
        <v>0</v>
      </c>
      <c r="E230">
        <v>0</v>
      </c>
      <c r="F230">
        <v>0</v>
      </c>
      <c r="G230">
        <v>100</v>
      </c>
      <c r="H230">
        <v>32</v>
      </c>
      <c r="I230">
        <v>0.27048790493761199</v>
      </c>
      <c r="J230">
        <v>17118</v>
      </c>
      <c r="K230">
        <v>955615.41330520995</v>
      </c>
      <c r="L230">
        <v>456.70882449368798</v>
      </c>
      <c r="M230">
        <v>551.52682024055503</v>
      </c>
      <c r="N230">
        <v>3.4907029423603402</v>
      </c>
      <c r="O230">
        <v>456.70882449368798</v>
      </c>
      <c r="P230">
        <v>0.3</v>
      </c>
      <c r="Q230">
        <v>3</v>
      </c>
      <c r="R230">
        <v>0.82808089785096795</v>
      </c>
      <c r="S230" t="s">
        <v>2852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</row>
    <row r="231" spans="1:51" x14ac:dyDescent="0.35">
      <c r="A231" t="s">
        <v>2853</v>
      </c>
      <c r="B231" t="s">
        <v>1706</v>
      </c>
      <c r="C231">
        <v>0</v>
      </c>
      <c r="D231">
        <v>0</v>
      </c>
      <c r="E231">
        <v>0</v>
      </c>
      <c r="F231" t="s">
        <v>2854</v>
      </c>
      <c r="G231">
        <v>100</v>
      </c>
      <c r="H231">
        <v>54</v>
      </c>
      <c r="I231">
        <v>0.900421471227977</v>
      </c>
      <c r="J231">
        <v>28937</v>
      </c>
      <c r="K231">
        <v>3371819.4782986799</v>
      </c>
      <c r="L231">
        <v>9954.0758117946898</v>
      </c>
      <c r="M231">
        <v>1035.99395479391</v>
      </c>
      <c r="N231">
        <v>58.515940808574399</v>
      </c>
      <c r="O231">
        <v>9954.0758117946807</v>
      </c>
      <c r="P231">
        <v>0.3</v>
      </c>
      <c r="Q231">
        <v>3</v>
      </c>
      <c r="R231">
        <v>9.6082373509358696</v>
      </c>
      <c r="S231" t="s">
        <v>2855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51" x14ac:dyDescent="0.35">
      <c r="A232" t="s">
        <v>2856</v>
      </c>
      <c r="B232" t="s">
        <v>1461</v>
      </c>
      <c r="C232">
        <v>0</v>
      </c>
      <c r="D232">
        <v>0</v>
      </c>
      <c r="E232">
        <v>0</v>
      </c>
      <c r="F232">
        <v>0</v>
      </c>
      <c r="G232">
        <v>100</v>
      </c>
      <c r="H232">
        <v>72</v>
      </c>
      <c r="I232">
        <v>0.16269568283807601</v>
      </c>
      <c r="J232">
        <v>602</v>
      </c>
      <c r="K232">
        <v>65377.895408436903</v>
      </c>
      <c r="L232">
        <v>400.785394776121</v>
      </c>
      <c r="M232">
        <v>144.258207552968</v>
      </c>
      <c r="N232">
        <v>16.334793220136</v>
      </c>
      <c r="O232">
        <v>400.785394776121</v>
      </c>
      <c r="P232">
        <v>0.3</v>
      </c>
      <c r="Q232">
        <v>3</v>
      </c>
      <c r="R232">
        <v>2.7782502054793698</v>
      </c>
      <c r="S232" t="s">
        <v>2857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1:51" x14ac:dyDescent="0.35">
      <c r="A233" t="s">
        <v>2856</v>
      </c>
      <c r="B233" t="s">
        <v>1461</v>
      </c>
      <c r="C233">
        <v>0</v>
      </c>
      <c r="D233">
        <v>0</v>
      </c>
      <c r="E233">
        <v>0</v>
      </c>
      <c r="F233">
        <v>0</v>
      </c>
      <c r="G233">
        <v>100</v>
      </c>
      <c r="H233">
        <v>166</v>
      </c>
      <c r="I233">
        <v>0.195679101334088</v>
      </c>
      <c r="J233">
        <v>408</v>
      </c>
      <c r="K233">
        <v>44905.239563098003</v>
      </c>
      <c r="L233">
        <v>51.085448069138501</v>
      </c>
      <c r="M233">
        <v>119.556604561962</v>
      </c>
      <c r="N233">
        <v>2.5291065443759901</v>
      </c>
      <c r="O233">
        <v>51.085448069138501</v>
      </c>
      <c r="P233">
        <v>0.3</v>
      </c>
      <c r="Q233">
        <v>3</v>
      </c>
      <c r="R233">
        <v>0.42729089084043298</v>
      </c>
      <c r="S233" t="s">
        <v>2858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</row>
    <row r="234" spans="1:51" x14ac:dyDescent="0.35">
      <c r="A234" t="s">
        <v>2856</v>
      </c>
      <c r="B234" t="s">
        <v>1461</v>
      </c>
      <c r="C234">
        <v>0</v>
      </c>
      <c r="D234">
        <v>0</v>
      </c>
      <c r="E234">
        <v>0</v>
      </c>
      <c r="F234">
        <v>0</v>
      </c>
      <c r="G234">
        <v>100</v>
      </c>
      <c r="H234">
        <v>157</v>
      </c>
      <c r="I234">
        <v>0.225601709655806</v>
      </c>
      <c r="J234">
        <v>1949</v>
      </c>
      <c r="K234">
        <v>219748.997318548</v>
      </c>
      <c r="L234">
        <v>184.072298443542</v>
      </c>
      <c r="M234">
        <v>264.47736826705801</v>
      </c>
      <c r="N234">
        <v>4.1694859590596396</v>
      </c>
      <c r="O234">
        <v>184.072298443542</v>
      </c>
      <c r="P234">
        <v>0.3</v>
      </c>
      <c r="Q234">
        <v>3</v>
      </c>
      <c r="R234">
        <v>0.69598506537494498</v>
      </c>
      <c r="S234" t="s">
        <v>2859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</row>
    <row r="235" spans="1:51" x14ac:dyDescent="0.35">
      <c r="A235" t="s">
        <v>2856</v>
      </c>
      <c r="B235" t="s">
        <v>1461</v>
      </c>
      <c r="C235">
        <v>0</v>
      </c>
      <c r="D235">
        <v>0</v>
      </c>
      <c r="E235">
        <v>0</v>
      </c>
      <c r="F235">
        <v>0</v>
      </c>
      <c r="G235">
        <v>100</v>
      </c>
      <c r="H235">
        <v>69</v>
      </c>
      <c r="I235">
        <v>0.29082889069544099</v>
      </c>
      <c r="J235">
        <v>2726</v>
      </c>
      <c r="K235">
        <v>301234.32654893497</v>
      </c>
      <c r="L235">
        <v>972.43867304804701</v>
      </c>
      <c r="M235">
        <v>309.65442706094501</v>
      </c>
      <c r="N235">
        <v>18.625129294773899</v>
      </c>
      <c r="O235">
        <v>972.43867304804803</v>
      </c>
      <c r="P235">
        <v>0.3</v>
      </c>
      <c r="Q235">
        <v>3</v>
      </c>
      <c r="R235">
        <v>3.1403997103411498</v>
      </c>
      <c r="S235" t="s">
        <v>2860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</row>
    <row r="236" spans="1:51" x14ac:dyDescent="0.35">
      <c r="A236" t="s">
        <v>2856</v>
      </c>
      <c r="B236" t="s">
        <v>1461</v>
      </c>
      <c r="C236">
        <v>0</v>
      </c>
      <c r="D236">
        <v>0</v>
      </c>
      <c r="E236">
        <v>0</v>
      </c>
      <c r="F236">
        <v>0</v>
      </c>
      <c r="G236">
        <v>100</v>
      </c>
      <c r="H236">
        <v>53</v>
      </c>
      <c r="I236">
        <v>0.31400657039694402</v>
      </c>
      <c r="J236">
        <v>10571</v>
      </c>
      <c r="K236">
        <v>1164961.8784251199</v>
      </c>
      <c r="L236">
        <v>2066.4380383869998</v>
      </c>
      <c r="M236">
        <v>608.94899862792704</v>
      </c>
      <c r="N236">
        <v>20.0985326271194</v>
      </c>
      <c r="O236">
        <v>2066.4380383870098</v>
      </c>
      <c r="P236">
        <v>0.3</v>
      </c>
      <c r="Q236">
        <v>3</v>
      </c>
      <c r="R236">
        <v>3.3934500968768599</v>
      </c>
      <c r="S236" t="s">
        <v>2861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</row>
    <row r="237" spans="1:51" x14ac:dyDescent="0.35">
      <c r="A237" t="s">
        <v>2856</v>
      </c>
      <c r="B237" t="s">
        <v>1691</v>
      </c>
      <c r="C237">
        <v>0</v>
      </c>
      <c r="D237">
        <v>0</v>
      </c>
      <c r="E237">
        <v>0</v>
      </c>
      <c r="F237">
        <v>0</v>
      </c>
      <c r="G237">
        <v>100</v>
      </c>
      <c r="H237">
        <v>165</v>
      </c>
      <c r="I237">
        <v>0.40457420560194102</v>
      </c>
      <c r="J237">
        <v>8611</v>
      </c>
      <c r="K237">
        <v>950202.12378757296</v>
      </c>
      <c r="L237">
        <v>3730.9883069800198</v>
      </c>
      <c r="M237">
        <v>549.96248042427203</v>
      </c>
      <c r="N237">
        <v>40.206576302114001</v>
      </c>
      <c r="O237">
        <v>3730.9883069800198</v>
      </c>
      <c r="P237">
        <v>0.3</v>
      </c>
      <c r="Q237">
        <v>3</v>
      </c>
      <c r="R237">
        <v>6.7840778958261296</v>
      </c>
      <c r="S237" t="s">
        <v>2862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</row>
    <row r="238" spans="1:51" x14ac:dyDescent="0.35">
      <c r="A238" t="s">
        <v>2863</v>
      </c>
      <c r="B238" t="s">
        <v>521</v>
      </c>
      <c r="C238" t="s">
        <v>521</v>
      </c>
      <c r="D238" t="s">
        <v>1709</v>
      </c>
      <c r="E238">
        <v>0</v>
      </c>
      <c r="F238">
        <v>0</v>
      </c>
      <c r="G238">
        <v>100</v>
      </c>
      <c r="H238">
        <v>74</v>
      </c>
      <c r="I238">
        <v>0.54080453123565397</v>
      </c>
      <c r="J238">
        <v>14099</v>
      </c>
      <c r="K238">
        <v>1257275.79420073</v>
      </c>
      <c r="L238">
        <v>4680.1492883436904</v>
      </c>
      <c r="M238">
        <v>632.61624619801603</v>
      </c>
      <c r="N238">
        <v>39.415364873324698</v>
      </c>
      <c r="O238">
        <v>4680.1492883437004</v>
      </c>
      <c r="P238">
        <v>0.3</v>
      </c>
      <c r="Q238">
        <v>1.5</v>
      </c>
      <c r="R238">
        <v>7.3980858324001204</v>
      </c>
      <c r="S238" t="s">
        <v>2864</v>
      </c>
      <c r="U238">
        <v>262.189693781529</v>
      </c>
      <c r="V238">
        <v>306.39907528345299</v>
      </c>
      <c r="W238">
        <v>363.46998218986198</v>
      </c>
      <c r="X238">
        <v>0</v>
      </c>
      <c r="Y238">
        <v>0</v>
      </c>
      <c r="Z238">
        <v>2549.98714380295</v>
      </c>
      <c r="AA238">
        <v>1449.80770341224</v>
      </c>
      <c r="AC238">
        <v>216.15449394039501</v>
      </c>
      <c r="AD238">
        <v>61.524368433700403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 t="s">
        <v>2863</v>
      </c>
      <c r="AX238">
        <v>63.752948368798101</v>
      </c>
      <c r="AY238">
        <v>36.247051631201799</v>
      </c>
    </row>
    <row r="239" spans="1:51" x14ac:dyDescent="0.35">
      <c r="A239" t="s">
        <v>2863</v>
      </c>
      <c r="B239" t="s">
        <v>521</v>
      </c>
      <c r="C239" t="s">
        <v>521</v>
      </c>
      <c r="D239" t="s">
        <v>1709</v>
      </c>
      <c r="E239" t="s">
        <v>1710</v>
      </c>
      <c r="F239">
        <v>0</v>
      </c>
      <c r="G239">
        <v>100</v>
      </c>
      <c r="H239">
        <v>97</v>
      </c>
      <c r="I239">
        <v>1.24658392613063</v>
      </c>
      <c r="J239">
        <v>6722</v>
      </c>
      <c r="K239">
        <v>600152.49932039401</v>
      </c>
      <c r="L239">
        <v>5223.4165333043102</v>
      </c>
      <c r="M239">
        <v>437.07490633939699</v>
      </c>
      <c r="N239">
        <v>63.709677297209801</v>
      </c>
      <c r="O239">
        <v>5223.4165333043102</v>
      </c>
      <c r="P239">
        <v>0.3</v>
      </c>
      <c r="Q239">
        <v>1.5</v>
      </c>
      <c r="R239">
        <v>11.950849745760101</v>
      </c>
      <c r="S239" t="s">
        <v>2865</v>
      </c>
      <c r="U239">
        <v>36.708664344153</v>
      </c>
      <c r="V239">
        <v>359.10508771232799</v>
      </c>
      <c r="W239">
        <v>261.53252135532</v>
      </c>
      <c r="X239">
        <v>33.652910985666303</v>
      </c>
      <c r="Y239">
        <v>579.07695426460702</v>
      </c>
      <c r="Z239">
        <v>3257.5824931502402</v>
      </c>
      <c r="AA239">
        <v>1170.4244986020201</v>
      </c>
      <c r="AC239">
        <v>222.85165685112901</v>
      </c>
      <c r="AD239">
        <v>131.74920430389901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 t="s">
        <v>2863</v>
      </c>
      <c r="AX239">
        <v>73.567690819321399</v>
      </c>
      <c r="AY239">
        <v>26.432309180678502</v>
      </c>
    </row>
    <row r="240" spans="1:51" x14ac:dyDescent="0.35">
      <c r="A240" t="s">
        <v>2866</v>
      </c>
      <c r="B240" t="s">
        <v>1461</v>
      </c>
      <c r="C240">
        <v>0</v>
      </c>
      <c r="D240">
        <v>0</v>
      </c>
      <c r="E240">
        <v>0</v>
      </c>
      <c r="F240">
        <v>0</v>
      </c>
      <c r="G240">
        <v>100</v>
      </c>
      <c r="H240">
        <v>4</v>
      </c>
      <c r="I240">
        <v>0.229769767593377</v>
      </c>
      <c r="J240">
        <v>94</v>
      </c>
      <c r="K240">
        <v>6829.7796351602001</v>
      </c>
      <c r="L240">
        <v>67.907903684132805</v>
      </c>
      <c r="M240">
        <v>46.626026834035599</v>
      </c>
      <c r="N240">
        <v>7.0041654648710399</v>
      </c>
      <c r="O240">
        <v>67.907903684132904</v>
      </c>
      <c r="P240">
        <v>0.3</v>
      </c>
      <c r="Q240">
        <v>3</v>
      </c>
      <c r="R240">
        <v>1.4564377086181799</v>
      </c>
      <c r="S240" t="s">
        <v>2867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</row>
    <row r="241" spans="1:51" x14ac:dyDescent="0.35">
      <c r="A241" t="s">
        <v>2866</v>
      </c>
      <c r="B241" t="s">
        <v>521</v>
      </c>
      <c r="C241" t="s">
        <v>521</v>
      </c>
      <c r="D241" t="s">
        <v>1681</v>
      </c>
      <c r="E241" t="s">
        <v>1461</v>
      </c>
      <c r="F241">
        <v>0</v>
      </c>
      <c r="G241">
        <v>100</v>
      </c>
      <c r="H241">
        <v>65</v>
      </c>
      <c r="I241">
        <v>0.851094548664595</v>
      </c>
      <c r="J241">
        <v>7303</v>
      </c>
      <c r="K241">
        <v>546946.94214164396</v>
      </c>
      <c r="L241">
        <v>1201.99042538547</v>
      </c>
      <c r="M241">
        <v>417.25126590782099</v>
      </c>
      <c r="N241">
        <v>14.0653439882835</v>
      </c>
      <c r="O241">
        <v>1201.99042538547</v>
      </c>
      <c r="P241">
        <v>0.3</v>
      </c>
      <c r="Q241">
        <v>3</v>
      </c>
      <c r="R241">
        <v>2.8807352394013299</v>
      </c>
      <c r="S241" t="s">
        <v>2868</v>
      </c>
      <c r="U241">
        <v>9.2805932370011295</v>
      </c>
      <c r="V241">
        <v>198.45304703332101</v>
      </c>
      <c r="W241">
        <v>116.716585954439</v>
      </c>
      <c r="X241">
        <v>0</v>
      </c>
      <c r="Y241">
        <v>206.26753095407599</v>
      </c>
      <c r="Z241">
        <v>770.84473518409902</v>
      </c>
      <c r="AA241">
        <v>431.14569020137998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 t="s">
        <v>2866</v>
      </c>
      <c r="AX241">
        <v>64.130688473403495</v>
      </c>
      <c r="AY241">
        <v>35.869311526596498</v>
      </c>
    </row>
    <row r="242" spans="1:51" x14ac:dyDescent="0.35">
      <c r="A242" t="s">
        <v>2866</v>
      </c>
      <c r="B242" t="s">
        <v>521</v>
      </c>
      <c r="C242" t="s">
        <v>521</v>
      </c>
      <c r="D242" t="s">
        <v>1681</v>
      </c>
      <c r="E242" t="s">
        <v>1461</v>
      </c>
      <c r="F242">
        <v>0</v>
      </c>
      <c r="G242">
        <v>100</v>
      </c>
      <c r="H242">
        <v>63</v>
      </c>
      <c r="I242">
        <v>3.5078437481470002</v>
      </c>
      <c r="J242">
        <v>21335</v>
      </c>
      <c r="K242">
        <v>1600454.14481084</v>
      </c>
      <c r="L242">
        <v>11571.6308471747</v>
      </c>
      <c r="M242">
        <v>713.75092061384805</v>
      </c>
      <c r="N242">
        <v>79.2224459601467</v>
      </c>
      <c r="O242">
        <v>11571.6308471747</v>
      </c>
      <c r="P242">
        <v>0.3</v>
      </c>
      <c r="Q242">
        <v>3</v>
      </c>
      <c r="R242">
        <v>16.2124216067178</v>
      </c>
      <c r="S242" t="s">
        <v>2869</v>
      </c>
      <c r="U242">
        <v>769.42263998334204</v>
      </c>
      <c r="V242">
        <v>4386.1870167587203</v>
      </c>
      <c r="W242">
        <v>332.12026919981503</v>
      </c>
      <c r="X242">
        <v>20.284834039169301</v>
      </c>
      <c r="Y242">
        <v>245.27234049623601</v>
      </c>
      <c r="Z242">
        <v>8275.7872414065496</v>
      </c>
      <c r="AA242">
        <v>891.89364674343005</v>
      </c>
      <c r="AC242">
        <v>241.72247042305199</v>
      </c>
      <c r="AD242">
        <v>261.136489480428</v>
      </c>
      <c r="AE242">
        <v>81.256451053147501</v>
      </c>
      <c r="AF242">
        <v>109.231009975007</v>
      </c>
      <c r="AG242">
        <v>130.69951240129501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 t="s">
        <v>2866</v>
      </c>
      <c r="AX242">
        <v>90.271327529557894</v>
      </c>
      <c r="AY242">
        <v>9.7286724704421097</v>
      </c>
    </row>
    <row r="243" spans="1:51" x14ac:dyDescent="0.35">
      <c r="A243" t="s">
        <v>2870</v>
      </c>
      <c r="B243" t="s">
        <v>1461</v>
      </c>
      <c r="C243">
        <v>0</v>
      </c>
      <c r="D243">
        <v>0</v>
      </c>
      <c r="E243">
        <v>0</v>
      </c>
      <c r="F243">
        <v>0</v>
      </c>
      <c r="G243">
        <v>100</v>
      </c>
      <c r="H243">
        <v>83</v>
      </c>
      <c r="I243">
        <v>0.34887206053798703</v>
      </c>
      <c r="J243">
        <v>31064</v>
      </c>
      <c r="K243">
        <v>2774436.6838446599</v>
      </c>
      <c r="L243">
        <v>2000.26968228342</v>
      </c>
      <c r="M243">
        <v>939.75029931292204</v>
      </c>
      <c r="N243">
        <v>11.349059259738899</v>
      </c>
      <c r="O243">
        <v>2000.26968228342</v>
      </c>
      <c r="P243">
        <v>0.3</v>
      </c>
      <c r="Q243">
        <v>3</v>
      </c>
      <c r="R243">
        <v>2.1285118863445698</v>
      </c>
      <c r="S243" t="s">
        <v>2871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</row>
    <row r="244" spans="1:51" x14ac:dyDescent="0.35">
      <c r="A244" t="s">
        <v>2872</v>
      </c>
      <c r="B244" t="s">
        <v>1461</v>
      </c>
      <c r="C244">
        <v>0</v>
      </c>
      <c r="D244">
        <v>0</v>
      </c>
      <c r="E244">
        <v>0</v>
      </c>
      <c r="F244">
        <v>0</v>
      </c>
      <c r="G244">
        <v>100</v>
      </c>
      <c r="H244">
        <v>52</v>
      </c>
      <c r="I244">
        <v>0.194392400434653</v>
      </c>
      <c r="J244">
        <v>9275</v>
      </c>
      <c r="K244">
        <v>537245.79681745998</v>
      </c>
      <c r="L244">
        <v>344.56773737725302</v>
      </c>
      <c r="M244">
        <v>413.534337676674</v>
      </c>
      <c r="N244">
        <v>3.5778131169568499</v>
      </c>
      <c r="O244">
        <v>344.56773737725399</v>
      </c>
      <c r="P244">
        <v>0.3</v>
      </c>
      <c r="Q244">
        <v>3</v>
      </c>
      <c r="R244">
        <v>0.83322642398478897</v>
      </c>
      <c r="S244" t="s">
        <v>2873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</row>
    <row r="245" spans="1:51" x14ac:dyDescent="0.35">
      <c r="A245" t="s">
        <v>2872</v>
      </c>
      <c r="B245" t="s">
        <v>521</v>
      </c>
      <c r="C245" t="s">
        <v>521</v>
      </c>
      <c r="D245" t="s">
        <v>1710</v>
      </c>
      <c r="E245">
        <v>0</v>
      </c>
      <c r="F245">
        <v>0</v>
      </c>
      <c r="G245">
        <v>100</v>
      </c>
      <c r="H245">
        <v>38</v>
      </c>
      <c r="I245">
        <v>0.69094614087658202</v>
      </c>
      <c r="J245">
        <v>8823</v>
      </c>
      <c r="K245">
        <v>508973.15531811799</v>
      </c>
      <c r="L245">
        <v>2122.8765104669901</v>
      </c>
      <c r="M245">
        <v>402.506133046336</v>
      </c>
      <c r="N245">
        <v>22.600424265983101</v>
      </c>
      <c r="O245">
        <v>2122.8765104669901</v>
      </c>
      <c r="P245">
        <v>0.3</v>
      </c>
      <c r="Q245">
        <v>3</v>
      </c>
      <c r="R245">
        <v>5.2741469910039998</v>
      </c>
      <c r="S245" t="s">
        <v>2874</v>
      </c>
      <c r="U245">
        <v>995.62943484749405</v>
      </c>
      <c r="V245">
        <v>346.66684541927799</v>
      </c>
      <c r="W245">
        <v>0</v>
      </c>
      <c r="X245">
        <v>0</v>
      </c>
      <c r="Y245">
        <v>0</v>
      </c>
      <c r="Z245">
        <v>1996.10075826257</v>
      </c>
      <c r="AA245">
        <v>49.247880967255199</v>
      </c>
      <c r="AC245">
        <v>115.944745768262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 t="s">
        <v>2872</v>
      </c>
      <c r="AX245">
        <v>97.592201152278804</v>
      </c>
      <c r="AY245">
        <v>2.4077988477211099</v>
      </c>
    </row>
    <row r="246" spans="1:51" x14ac:dyDescent="0.35">
      <c r="A246" t="s">
        <v>2872</v>
      </c>
      <c r="B246" t="s">
        <v>521</v>
      </c>
      <c r="C246" t="s">
        <v>521</v>
      </c>
      <c r="D246" t="s">
        <v>1710</v>
      </c>
      <c r="E246">
        <v>0</v>
      </c>
      <c r="F246">
        <v>0</v>
      </c>
      <c r="G246">
        <v>100</v>
      </c>
      <c r="H246">
        <v>19</v>
      </c>
      <c r="I246">
        <v>0.729184872506905</v>
      </c>
      <c r="J246">
        <v>2985</v>
      </c>
      <c r="K246">
        <v>173251.581708463</v>
      </c>
      <c r="L246">
        <v>437.18546925036401</v>
      </c>
      <c r="M246">
        <v>234.83545570203501</v>
      </c>
      <c r="N246">
        <v>8.0019079492766796</v>
      </c>
      <c r="O246">
        <v>437.18546925036401</v>
      </c>
      <c r="P246">
        <v>0.3</v>
      </c>
      <c r="Q246">
        <v>3</v>
      </c>
      <c r="R246">
        <v>1.8616672169175099</v>
      </c>
      <c r="S246" t="s">
        <v>2875</v>
      </c>
      <c r="U246">
        <v>0</v>
      </c>
      <c r="V246">
        <v>379.92289387514199</v>
      </c>
      <c r="W246">
        <v>0</v>
      </c>
      <c r="X246">
        <v>0</v>
      </c>
      <c r="Y246">
        <v>0</v>
      </c>
      <c r="Z246">
        <v>418.918397074778</v>
      </c>
      <c r="AA246">
        <v>10.636311609620201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 t="s">
        <v>2872</v>
      </c>
      <c r="AX246">
        <v>97.523874981560297</v>
      </c>
      <c r="AY246">
        <v>2.4761250184397099</v>
      </c>
    </row>
    <row r="247" spans="1:51" x14ac:dyDescent="0.35">
      <c r="A247" t="s">
        <v>2876</v>
      </c>
      <c r="B247" t="s">
        <v>1461</v>
      </c>
      <c r="C247">
        <v>0</v>
      </c>
      <c r="D247">
        <v>0</v>
      </c>
      <c r="E247">
        <v>0</v>
      </c>
      <c r="F247">
        <v>0</v>
      </c>
      <c r="G247">
        <v>100</v>
      </c>
      <c r="H247">
        <v>12</v>
      </c>
      <c r="I247">
        <v>0.101401744976402</v>
      </c>
      <c r="J247">
        <v>846</v>
      </c>
      <c r="K247">
        <v>48486.0897249138</v>
      </c>
      <c r="L247">
        <v>45.689481079249603</v>
      </c>
      <c r="M247">
        <v>124.232047805042</v>
      </c>
      <c r="N247">
        <v>1.5708367171892399</v>
      </c>
      <c r="O247">
        <v>45.689481079249603</v>
      </c>
      <c r="P247">
        <v>0.3</v>
      </c>
      <c r="Q247">
        <v>3</v>
      </c>
      <c r="R247">
        <v>0.36777531954516401</v>
      </c>
      <c r="S247" t="s">
        <v>2877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51" x14ac:dyDescent="0.35">
      <c r="A248" t="s">
        <v>2876</v>
      </c>
      <c r="B248" t="s">
        <v>1461</v>
      </c>
      <c r="C248">
        <v>0</v>
      </c>
      <c r="D248">
        <v>0</v>
      </c>
      <c r="E248">
        <v>0</v>
      </c>
      <c r="F248">
        <v>0</v>
      </c>
      <c r="G248">
        <v>100</v>
      </c>
      <c r="H248">
        <v>45</v>
      </c>
      <c r="I248">
        <v>0.31306076153558099</v>
      </c>
      <c r="J248">
        <v>3090</v>
      </c>
      <c r="K248">
        <v>178367.031159846</v>
      </c>
      <c r="L248">
        <v>310.77013919465901</v>
      </c>
      <c r="M248">
        <v>238.277127285501</v>
      </c>
      <c r="N248">
        <v>5.5906208851878896</v>
      </c>
      <c r="O248">
        <v>310.77013919465901</v>
      </c>
      <c r="P248">
        <v>0.3</v>
      </c>
      <c r="Q248">
        <v>3</v>
      </c>
      <c r="R248">
        <v>1.3042382319067301</v>
      </c>
      <c r="S248" t="s">
        <v>2878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51" x14ac:dyDescent="0.35">
      <c r="A249" t="s">
        <v>2876</v>
      </c>
      <c r="B249" t="s">
        <v>521</v>
      </c>
      <c r="C249" t="s">
        <v>521</v>
      </c>
      <c r="D249" t="s">
        <v>1709</v>
      </c>
      <c r="E249" t="s">
        <v>1710</v>
      </c>
      <c r="F249">
        <v>0</v>
      </c>
      <c r="G249">
        <v>100</v>
      </c>
      <c r="H249">
        <v>48</v>
      </c>
      <c r="I249">
        <v>1.0838264733110901</v>
      </c>
      <c r="J249">
        <v>24961</v>
      </c>
      <c r="K249">
        <v>1440185.93309044</v>
      </c>
      <c r="L249">
        <v>7655.1368898404398</v>
      </c>
      <c r="M249">
        <v>677.07120781016499</v>
      </c>
      <c r="N249">
        <v>48.453144948561103</v>
      </c>
      <c r="O249">
        <v>7655.1368898404398</v>
      </c>
      <c r="P249">
        <v>0.3</v>
      </c>
      <c r="Q249">
        <v>3</v>
      </c>
      <c r="R249">
        <v>11.306250807207199</v>
      </c>
      <c r="S249" t="s">
        <v>2879</v>
      </c>
      <c r="U249">
        <v>317.36879663285401</v>
      </c>
      <c r="V249">
        <v>870.82831612386997</v>
      </c>
      <c r="W249">
        <v>713.77220082211898</v>
      </c>
      <c r="X249">
        <v>10.1830856661533</v>
      </c>
      <c r="Y249">
        <v>838.98338272061596</v>
      </c>
      <c r="Z249">
        <v>5449.8378852104497</v>
      </c>
      <c r="AA249">
        <v>1644.7209400962299</v>
      </c>
      <c r="AC249">
        <v>219.899323414885</v>
      </c>
      <c r="AD249">
        <v>120.078808128764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 t="s">
        <v>2876</v>
      </c>
      <c r="AX249">
        <v>76.817149866607295</v>
      </c>
      <c r="AY249">
        <v>23.182850133392598</v>
      </c>
    </row>
    <row r="250" spans="1:51" x14ac:dyDescent="0.35">
      <c r="A250" t="s">
        <v>2880</v>
      </c>
      <c r="B250" t="s">
        <v>1461</v>
      </c>
      <c r="C250">
        <v>0</v>
      </c>
      <c r="D250">
        <v>0</v>
      </c>
      <c r="E250">
        <v>0</v>
      </c>
      <c r="F250">
        <v>0</v>
      </c>
      <c r="G250">
        <v>100</v>
      </c>
      <c r="H250">
        <v>19</v>
      </c>
      <c r="I250">
        <v>0.230803627143507</v>
      </c>
      <c r="J250">
        <v>1370</v>
      </c>
      <c r="K250">
        <v>81016.220575932297</v>
      </c>
      <c r="L250">
        <v>404.8392664081</v>
      </c>
      <c r="M250">
        <v>160.58724716043201</v>
      </c>
      <c r="N250">
        <v>10.9376077805191</v>
      </c>
      <c r="O250">
        <v>404.8392664081</v>
      </c>
      <c r="P250">
        <v>0.3</v>
      </c>
      <c r="Q250">
        <v>3</v>
      </c>
      <c r="R250">
        <v>2.5209926290326798</v>
      </c>
      <c r="S250" t="s">
        <v>2881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51" x14ac:dyDescent="0.35">
      <c r="A251" t="s">
        <v>2880</v>
      </c>
      <c r="B251" t="s">
        <v>1706</v>
      </c>
      <c r="C251">
        <v>0</v>
      </c>
      <c r="D251">
        <v>0</v>
      </c>
      <c r="E251">
        <v>0</v>
      </c>
      <c r="F251">
        <v>0</v>
      </c>
      <c r="G251">
        <v>100</v>
      </c>
      <c r="H251">
        <v>48</v>
      </c>
      <c r="I251">
        <v>0.43544513811254398</v>
      </c>
      <c r="J251">
        <v>2374</v>
      </c>
      <c r="K251">
        <v>141040.215090907</v>
      </c>
      <c r="L251">
        <v>418.50320648123699</v>
      </c>
      <c r="M251">
        <v>211.88321031389901</v>
      </c>
      <c r="N251">
        <v>8.5893130693800899</v>
      </c>
      <c r="O251">
        <v>418.50320648123699</v>
      </c>
      <c r="P251">
        <v>0.3</v>
      </c>
      <c r="Q251">
        <v>3</v>
      </c>
      <c r="R251">
        <v>1.9751598338595799</v>
      </c>
      <c r="S251" t="s">
        <v>2882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51" x14ac:dyDescent="0.35">
      <c r="A252" t="s">
        <v>2880</v>
      </c>
      <c r="B252" t="s">
        <v>521</v>
      </c>
      <c r="C252" t="s">
        <v>521</v>
      </c>
      <c r="D252" t="s">
        <v>1461</v>
      </c>
      <c r="E252">
        <v>0</v>
      </c>
      <c r="F252">
        <v>0</v>
      </c>
      <c r="G252">
        <v>100</v>
      </c>
      <c r="H252">
        <v>42</v>
      </c>
      <c r="I252">
        <v>0.63833384004499205</v>
      </c>
      <c r="J252">
        <v>29524</v>
      </c>
      <c r="K252">
        <v>1748491.7660678499</v>
      </c>
      <c r="L252">
        <v>5927.2899301174002</v>
      </c>
      <c r="M252">
        <v>746.03097459177604</v>
      </c>
      <c r="N252">
        <v>34.495986777722798</v>
      </c>
      <c r="O252">
        <v>5927.2899301173802</v>
      </c>
      <c r="P252">
        <v>0.3</v>
      </c>
      <c r="Q252">
        <v>3</v>
      </c>
      <c r="R252">
        <v>7.94509897308322</v>
      </c>
      <c r="S252" t="s">
        <v>2883</v>
      </c>
      <c r="U252">
        <v>972.96402530335297</v>
      </c>
      <c r="V252">
        <v>917.52500971458596</v>
      </c>
      <c r="W252">
        <v>61.214217924465999</v>
      </c>
      <c r="X252">
        <v>0</v>
      </c>
      <c r="Y252">
        <v>0</v>
      </c>
      <c r="Z252">
        <v>4223.8234961476401</v>
      </c>
      <c r="AA252">
        <v>936.32993464853496</v>
      </c>
      <c r="AC252">
        <v>78.584583453489898</v>
      </c>
      <c r="AD252">
        <v>73.823422447416604</v>
      </c>
      <c r="AE252">
        <v>281.38674633611402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 t="s">
        <v>2880</v>
      </c>
      <c r="AX252">
        <v>81.854610580754198</v>
      </c>
      <c r="AY252">
        <v>18.145389419245699</v>
      </c>
    </row>
    <row r="253" spans="1:51" x14ac:dyDescent="0.35">
      <c r="A253" t="s">
        <v>2884</v>
      </c>
      <c r="B253" t="s">
        <v>1461</v>
      </c>
      <c r="C253">
        <v>0</v>
      </c>
      <c r="D253">
        <v>0</v>
      </c>
      <c r="E253">
        <v>0</v>
      </c>
      <c r="F253">
        <v>0</v>
      </c>
      <c r="G253">
        <v>100</v>
      </c>
      <c r="H253">
        <v>103</v>
      </c>
      <c r="I253">
        <v>0.10656721836154701</v>
      </c>
      <c r="J253">
        <v>91</v>
      </c>
      <c r="K253">
        <v>5545.6161167105001</v>
      </c>
      <c r="L253">
        <v>8.6185390917950997</v>
      </c>
      <c r="M253">
        <v>42.014574077683001</v>
      </c>
      <c r="N253">
        <v>0.90346838446238997</v>
      </c>
      <c r="O253">
        <v>8.6185390917950997</v>
      </c>
      <c r="P253">
        <v>0.3</v>
      </c>
      <c r="Q253">
        <v>3</v>
      </c>
      <c r="R253">
        <v>0.20513213048071799</v>
      </c>
      <c r="S253" t="s">
        <v>2885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51" x14ac:dyDescent="0.35">
      <c r="A254" t="s">
        <v>2884</v>
      </c>
      <c r="B254" t="s">
        <v>1461</v>
      </c>
      <c r="C254">
        <v>0</v>
      </c>
      <c r="D254">
        <v>0</v>
      </c>
      <c r="E254">
        <v>0</v>
      </c>
      <c r="F254">
        <v>0</v>
      </c>
      <c r="G254">
        <v>100</v>
      </c>
      <c r="H254">
        <v>66</v>
      </c>
      <c r="I254">
        <v>0.11214586114815001</v>
      </c>
      <c r="J254">
        <v>102</v>
      </c>
      <c r="K254">
        <v>6553.6470621830604</v>
      </c>
      <c r="L254">
        <v>12.247338143863301</v>
      </c>
      <c r="M254">
        <v>45.673741366919202</v>
      </c>
      <c r="N254">
        <v>1.2126671771150801</v>
      </c>
      <c r="O254">
        <v>12.247338143863301</v>
      </c>
      <c r="P254">
        <v>0.3</v>
      </c>
      <c r="Q254">
        <v>3</v>
      </c>
      <c r="R254">
        <v>0.26814834470149002</v>
      </c>
      <c r="S254" t="s">
        <v>2886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51" x14ac:dyDescent="0.35">
      <c r="A255" t="s">
        <v>2884</v>
      </c>
      <c r="B255" t="s">
        <v>1461</v>
      </c>
      <c r="C255">
        <v>0</v>
      </c>
      <c r="D255">
        <v>0</v>
      </c>
      <c r="E255">
        <v>0</v>
      </c>
      <c r="F255">
        <v>0</v>
      </c>
      <c r="G255">
        <v>100</v>
      </c>
      <c r="H255">
        <v>83</v>
      </c>
      <c r="I255">
        <v>0.20960497883226301</v>
      </c>
      <c r="J255">
        <v>177</v>
      </c>
      <c r="K255">
        <v>11087.913218793799</v>
      </c>
      <c r="L255">
        <v>99.057014419304394</v>
      </c>
      <c r="M255">
        <v>59.408689555400997</v>
      </c>
      <c r="N255">
        <v>7.4455811434089103</v>
      </c>
      <c r="O255">
        <v>99.057014419304394</v>
      </c>
      <c r="P255">
        <v>0.3</v>
      </c>
      <c r="Q255">
        <v>3</v>
      </c>
      <c r="R255">
        <v>1.6673825859587299</v>
      </c>
      <c r="S255" t="s">
        <v>2887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51" x14ac:dyDescent="0.35">
      <c r="A256" t="s">
        <v>2884</v>
      </c>
      <c r="B256" t="s">
        <v>521</v>
      </c>
      <c r="C256" t="s">
        <v>1461</v>
      </c>
      <c r="D256">
        <v>0</v>
      </c>
      <c r="E256">
        <v>0</v>
      </c>
      <c r="F256">
        <v>0</v>
      </c>
      <c r="G256">
        <v>100</v>
      </c>
      <c r="H256">
        <v>59</v>
      </c>
      <c r="I256">
        <v>0.33985265560404898</v>
      </c>
      <c r="J256">
        <v>3638</v>
      </c>
      <c r="K256">
        <v>235712.31498334499</v>
      </c>
      <c r="L256">
        <v>600.299512623483</v>
      </c>
      <c r="M256">
        <v>273.91524264718498</v>
      </c>
      <c r="N256">
        <v>9.9526021424130899</v>
      </c>
      <c r="O256">
        <v>600.29951262348402</v>
      </c>
      <c r="P256">
        <v>0.3</v>
      </c>
      <c r="Q256">
        <v>3</v>
      </c>
      <c r="R256">
        <v>2.19155205392018</v>
      </c>
      <c r="S256" t="s">
        <v>2888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51" x14ac:dyDescent="0.35">
      <c r="A257" t="s">
        <v>2884</v>
      </c>
      <c r="B257" t="s">
        <v>1461</v>
      </c>
      <c r="C257">
        <v>0</v>
      </c>
      <c r="D257">
        <v>0</v>
      </c>
      <c r="E257">
        <v>0</v>
      </c>
      <c r="F257">
        <v>0</v>
      </c>
      <c r="G257">
        <v>100</v>
      </c>
      <c r="H257">
        <v>109</v>
      </c>
      <c r="I257">
        <v>0.48546772315171699</v>
      </c>
      <c r="J257">
        <v>17294</v>
      </c>
      <c r="K257">
        <v>1120185.3254648501</v>
      </c>
      <c r="L257">
        <v>1152.0671665792299</v>
      </c>
      <c r="M257">
        <v>597.13152944177295</v>
      </c>
      <c r="N257">
        <v>8.7605237687866495</v>
      </c>
      <c r="O257">
        <v>1152.0671665792299</v>
      </c>
      <c r="P257">
        <v>0.3</v>
      </c>
      <c r="Q257">
        <v>3</v>
      </c>
      <c r="R257">
        <v>1.92933568196649</v>
      </c>
      <c r="S257" t="s">
        <v>2889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51" x14ac:dyDescent="0.35">
      <c r="A258" t="s">
        <v>2884</v>
      </c>
      <c r="B258" t="s">
        <v>521</v>
      </c>
      <c r="C258" t="s">
        <v>1461</v>
      </c>
      <c r="D258">
        <v>0</v>
      </c>
      <c r="E258">
        <v>0</v>
      </c>
      <c r="F258">
        <v>0</v>
      </c>
      <c r="G258">
        <v>100</v>
      </c>
      <c r="H258">
        <v>71</v>
      </c>
      <c r="I258">
        <v>0.67703684262418296</v>
      </c>
      <c r="J258">
        <v>10145</v>
      </c>
      <c r="K258">
        <v>658127.23427216895</v>
      </c>
      <c r="L258">
        <v>3399.6036215756999</v>
      </c>
      <c r="M258">
        <v>457.69903324742398</v>
      </c>
      <c r="N258">
        <v>33.752213345937697</v>
      </c>
      <c r="O258">
        <v>3399.6036215756999</v>
      </c>
      <c r="P258">
        <v>0.3</v>
      </c>
      <c r="Q258">
        <v>3</v>
      </c>
      <c r="R258">
        <v>7.4275962469379602</v>
      </c>
      <c r="S258" t="s">
        <v>2890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51" x14ac:dyDescent="0.35">
      <c r="A259" t="s">
        <v>2891</v>
      </c>
      <c r="B259" t="s">
        <v>1461</v>
      </c>
      <c r="C259">
        <v>0</v>
      </c>
      <c r="D259">
        <v>0</v>
      </c>
      <c r="E259">
        <v>0</v>
      </c>
      <c r="F259">
        <v>0</v>
      </c>
      <c r="G259">
        <v>100</v>
      </c>
      <c r="H259">
        <v>102</v>
      </c>
      <c r="I259">
        <v>0.114605462054947</v>
      </c>
      <c r="J259">
        <v>296</v>
      </c>
      <c r="K259">
        <v>23984.723296037198</v>
      </c>
      <c r="L259">
        <v>14.1880040593029</v>
      </c>
      <c r="M259">
        <v>87.376052454384293</v>
      </c>
      <c r="N259">
        <v>0.82466098519084396</v>
      </c>
      <c r="O259">
        <v>14.1880040593029</v>
      </c>
      <c r="P259">
        <v>0.3</v>
      </c>
      <c r="Q259">
        <v>1.5</v>
      </c>
      <c r="R259">
        <v>0.16237863419968401</v>
      </c>
      <c r="S259" t="s">
        <v>2892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51" x14ac:dyDescent="0.35">
      <c r="A260" t="s">
        <v>2891</v>
      </c>
      <c r="B260" t="s">
        <v>1461</v>
      </c>
      <c r="C260">
        <v>0</v>
      </c>
      <c r="D260">
        <v>0</v>
      </c>
      <c r="E260">
        <v>0</v>
      </c>
      <c r="F260">
        <v>0</v>
      </c>
      <c r="G260">
        <v>100</v>
      </c>
      <c r="H260">
        <v>94</v>
      </c>
      <c r="I260">
        <v>0.167929865869058</v>
      </c>
      <c r="J260">
        <v>1552</v>
      </c>
      <c r="K260">
        <v>124511.78413843201</v>
      </c>
      <c r="L260">
        <v>154.27261868409801</v>
      </c>
      <c r="M260">
        <v>199.08121919870999</v>
      </c>
      <c r="N260">
        <v>3.9160027941504998</v>
      </c>
      <c r="O260">
        <v>154.27261868409801</v>
      </c>
      <c r="P260">
        <v>0.3</v>
      </c>
      <c r="Q260">
        <v>1.5</v>
      </c>
      <c r="R260">
        <v>0.77492301536546704</v>
      </c>
      <c r="S260" t="s">
        <v>2893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51" x14ac:dyDescent="0.35">
      <c r="A261" t="s">
        <v>2891</v>
      </c>
      <c r="B261" t="s">
        <v>521</v>
      </c>
      <c r="C261" t="s">
        <v>521</v>
      </c>
      <c r="D261" t="s">
        <v>1461</v>
      </c>
      <c r="E261">
        <v>0</v>
      </c>
      <c r="F261">
        <v>0</v>
      </c>
      <c r="G261">
        <v>100</v>
      </c>
      <c r="H261">
        <v>33</v>
      </c>
      <c r="I261">
        <v>0.39382890590446201</v>
      </c>
      <c r="J261">
        <v>2916</v>
      </c>
      <c r="K261">
        <v>234123.74845173801</v>
      </c>
      <c r="L261">
        <v>1060.75140899232</v>
      </c>
      <c r="M261">
        <v>272.99066599903199</v>
      </c>
      <c r="N261">
        <v>19.643544610968998</v>
      </c>
      <c r="O261">
        <v>1060.75140899232</v>
      </c>
      <c r="P261">
        <v>0.3</v>
      </c>
      <c r="Q261">
        <v>1.5</v>
      </c>
      <c r="R261">
        <v>3.8856691495674802</v>
      </c>
      <c r="S261" t="s">
        <v>2894</v>
      </c>
      <c r="U261">
        <v>1.64456663592779</v>
      </c>
      <c r="V261">
        <v>201.21008485864701</v>
      </c>
      <c r="W261">
        <v>345.959732227004</v>
      </c>
      <c r="X261">
        <v>0</v>
      </c>
      <c r="Y261">
        <v>0</v>
      </c>
      <c r="Z261">
        <v>864.57062489543705</v>
      </c>
      <c r="AA261">
        <v>181.47911123169899</v>
      </c>
      <c r="AC261">
        <v>159.86401983497501</v>
      </c>
      <c r="AD261">
        <v>212.11234093180099</v>
      </c>
      <c r="AE261">
        <v>80.615500130924303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 t="s">
        <v>2891</v>
      </c>
      <c r="AX261">
        <v>82.651005495818694</v>
      </c>
      <c r="AY261">
        <v>17.348994504181199</v>
      </c>
    </row>
    <row r="262" spans="1:51" x14ac:dyDescent="0.35">
      <c r="A262" t="s">
        <v>2891</v>
      </c>
      <c r="B262" t="s">
        <v>1691</v>
      </c>
      <c r="C262">
        <v>0</v>
      </c>
      <c r="D262">
        <v>0</v>
      </c>
      <c r="E262">
        <v>0</v>
      </c>
      <c r="F262">
        <v>0</v>
      </c>
      <c r="G262">
        <v>100</v>
      </c>
      <c r="H262">
        <v>96</v>
      </c>
      <c r="I262">
        <v>0.47190213203885201</v>
      </c>
      <c r="J262">
        <v>613</v>
      </c>
      <c r="K262">
        <v>48572.688429529902</v>
      </c>
      <c r="L262">
        <v>484.55152129936602</v>
      </c>
      <c r="M262">
        <v>124.342940795384</v>
      </c>
      <c r="N262">
        <v>19.570851615147902</v>
      </c>
      <c r="O262">
        <v>484.55152129936602</v>
      </c>
      <c r="P262">
        <v>0.3</v>
      </c>
      <c r="Q262">
        <v>1.5</v>
      </c>
      <c r="R262">
        <v>3.89689610202104</v>
      </c>
      <c r="S262" t="s">
        <v>2895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51" x14ac:dyDescent="0.35">
      <c r="A263" t="s">
        <v>2891</v>
      </c>
      <c r="B263" t="s">
        <v>521</v>
      </c>
      <c r="C263" t="s">
        <v>521</v>
      </c>
      <c r="D263" t="s">
        <v>1461</v>
      </c>
      <c r="E263" t="s">
        <v>1681</v>
      </c>
      <c r="F263">
        <v>0</v>
      </c>
      <c r="G263">
        <v>100</v>
      </c>
      <c r="H263">
        <v>91</v>
      </c>
      <c r="I263">
        <v>1.18422764215553</v>
      </c>
      <c r="J263">
        <v>11645</v>
      </c>
      <c r="K263">
        <v>935380.80512321298</v>
      </c>
      <c r="L263">
        <v>8555.52360334482</v>
      </c>
      <c r="M263">
        <v>545.65644650940601</v>
      </c>
      <c r="N263">
        <v>79.282410754168794</v>
      </c>
      <c r="O263">
        <v>8555.5236033448291</v>
      </c>
      <c r="P263">
        <v>0.3</v>
      </c>
      <c r="Q263">
        <v>1.5</v>
      </c>
      <c r="R263">
        <v>15.679322874447699</v>
      </c>
      <c r="S263" t="s">
        <v>2896</v>
      </c>
      <c r="U263">
        <v>1991.32549359984</v>
      </c>
      <c r="V263">
        <v>1250.1954550130399</v>
      </c>
      <c r="W263">
        <v>1.6466983347527299E-3</v>
      </c>
      <c r="X263">
        <v>98.122708465761505</v>
      </c>
      <c r="Y263">
        <v>0</v>
      </c>
      <c r="Z263">
        <v>6029.4308719813798</v>
      </c>
      <c r="AA263">
        <v>651.88130798064003</v>
      </c>
      <c r="AC263">
        <v>161.04577413088299</v>
      </c>
      <c r="AD263">
        <v>156.508293252849</v>
      </c>
      <c r="AE263">
        <v>174.354283167604</v>
      </c>
      <c r="AF263">
        <v>154.43868211642999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 t="s">
        <v>2891</v>
      </c>
      <c r="AX263">
        <v>90.243214350383099</v>
      </c>
      <c r="AY263">
        <v>9.7567856496168908</v>
      </c>
    </row>
    <row r="264" spans="1:51" x14ac:dyDescent="0.35">
      <c r="A264" t="s">
        <v>2891</v>
      </c>
      <c r="B264" t="s">
        <v>521</v>
      </c>
      <c r="C264" t="s">
        <v>521</v>
      </c>
      <c r="D264" t="s">
        <v>1461</v>
      </c>
      <c r="E264" t="s">
        <v>1681</v>
      </c>
      <c r="F264">
        <v>0</v>
      </c>
      <c r="G264">
        <v>100</v>
      </c>
      <c r="H264">
        <v>87</v>
      </c>
      <c r="I264">
        <v>1.30574396201105</v>
      </c>
      <c r="J264">
        <v>20523</v>
      </c>
      <c r="K264">
        <v>1649310.9633491801</v>
      </c>
      <c r="L264">
        <v>8634.0414627033897</v>
      </c>
      <c r="M264">
        <v>724.56330643040098</v>
      </c>
      <c r="N264">
        <v>60.268961385278097</v>
      </c>
      <c r="O264">
        <v>8634.0414627034006</v>
      </c>
      <c r="P264">
        <v>0.3</v>
      </c>
      <c r="Q264">
        <v>1.5</v>
      </c>
      <c r="R264">
        <v>11.916200263079</v>
      </c>
      <c r="S264" t="s">
        <v>2897</v>
      </c>
      <c r="U264">
        <v>386.968109831118</v>
      </c>
      <c r="V264">
        <v>1775.1697270197501</v>
      </c>
      <c r="W264">
        <v>525.48510702283897</v>
      </c>
      <c r="X264">
        <v>129.34137222768999</v>
      </c>
      <c r="Y264">
        <v>336.420853732436</v>
      </c>
      <c r="Z264">
        <v>5379.6481515059604</v>
      </c>
      <c r="AA264">
        <v>1701.9387413756799</v>
      </c>
      <c r="AC264">
        <v>98.259331770617905</v>
      </c>
      <c r="AD264">
        <v>170.66049683134</v>
      </c>
      <c r="AE264">
        <v>120.41559201587199</v>
      </c>
      <c r="AF264">
        <v>502.97860114027299</v>
      </c>
      <c r="AG264">
        <v>185.93409902926999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 t="s">
        <v>2891</v>
      </c>
      <c r="AX264">
        <v>75.966703972997095</v>
      </c>
      <c r="AY264">
        <v>24.033296027002802</v>
      </c>
    </row>
    <row r="265" spans="1:51" x14ac:dyDescent="0.35">
      <c r="A265" t="s">
        <v>2898</v>
      </c>
      <c r="B265" t="s">
        <v>1461</v>
      </c>
      <c r="C265">
        <v>0</v>
      </c>
      <c r="D265">
        <v>0</v>
      </c>
      <c r="E265">
        <v>0</v>
      </c>
      <c r="F265">
        <v>0</v>
      </c>
      <c r="G265">
        <v>100</v>
      </c>
      <c r="H265">
        <v>4</v>
      </c>
      <c r="I265">
        <v>0.22681090079174601</v>
      </c>
      <c r="J265">
        <v>497</v>
      </c>
      <c r="K265">
        <v>53742.515504242503</v>
      </c>
      <c r="L265">
        <v>195.66972236176201</v>
      </c>
      <c r="M265">
        <v>130.792866752686</v>
      </c>
      <c r="N265">
        <v>8.7769865819091208</v>
      </c>
      <c r="O265">
        <v>195.66972236176201</v>
      </c>
      <c r="P265">
        <v>0.3</v>
      </c>
      <c r="Q265">
        <v>3</v>
      </c>
      <c r="R265">
        <v>1.49602747626711</v>
      </c>
      <c r="S265" t="s">
        <v>2899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51" x14ac:dyDescent="0.35">
      <c r="A266" t="s">
        <v>2898</v>
      </c>
      <c r="B266" t="s">
        <v>521</v>
      </c>
      <c r="C266" t="s">
        <v>521</v>
      </c>
      <c r="D266" t="s">
        <v>1681</v>
      </c>
      <c r="E266">
        <v>0</v>
      </c>
      <c r="F266">
        <v>0</v>
      </c>
      <c r="G266">
        <v>100</v>
      </c>
      <c r="H266">
        <v>18</v>
      </c>
      <c r="I266">
        <v>0.30197803374776599</v>
      </c>
      <c r="J266">
        <v>2758</v>
      </c>
      <c r="K266">
        <v>298699.830609795</v>
      </c>
      <c r="L266">
        <v>1761.3757242193501</v>
      </c>
      <c r="M266">
        <v>308.34900532435898</v>
      </c>
      <c r="N266">
        <v>33.5393680657508</v>
      </c>
      <c r="O266">
        <v>1761.3757242193501</v>
      </c>
      <c r="P266">
        <v>0.3</v>
      </c>
      <c r="Q266">
        <v>3</v>
      </c>
      <c r="R266">
        <v>5.7122795721896997</v>
      </c>
      <c r="S266" t="s">
        <v>2900</v>
      </c>
      <c r="U266">
        <v>426.98899289776102</v>
      </c>
      <c r="V266">
        <v>435.01559088457702</v>
      </c>
      <c r="W266">
        <v>6.7368382443423798</v>
      </c>
      <c r="X266">
        <v>0</v>
      </c>
      <c r="Y266">
        <v>0</v>
      </c>
      <c r="Z266">
        <v>1324.5816989995301</v>
      </c>
      <c r="AA266">
        <v>407.65750083543497</v>
      </c>
      <c r="AC266">
        <v>147.294430890641</v>
      </c>
      <c r="AD266">
        <v>153.29983172968599</v>
      </c>
      <c r="AE266">
        <v>178.74946635937599</v>
      </c>
      <c r="AF266">
        <v>25.681406085521498</v>
      </c>
      <c r="AG266">
        <v>100.00491327237999</v>
      </c>
      <c r="AH266">
        <v>231.49780350794299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 t="s">
        <v>2898</v>
      </c>
      <c r="AX266">
        <v>76.466442921146594</v>
      </c>
      <c r="AY266">
        <v>23.533557078853399</v>
      </c>
    </row>
    <row r="267" spans="1:51" x14ac:dyDescent="0.35">
      <c r="A267" t="s">
        <v>2898</v>
      </c>
      <c r="B267" t="s">
        <v>521</v>
      </c>
      <c r="C267" t="s">
        <v>1461</v>
      </c>
      <c r="D267">
        <v>0</v>
      </c>
      <c r="E267">
        <v>0</v>
      </c>
      <c r="F267">
        <v>0</v>
      </c>
      <c r="G267">
        <v>100</v>
      </c>
      <c r="H267">
        <v>92</v>
      </c>
      <c r="I267">
        <v>0.63922203928279198</v>
      </c>
      <c r="J267">
        <v>16732</v>
      </c>
      <c r="K267">
        <v>1819883.8531692701</v>
      </c>
      <c r="L267">
        <v>7325.5957907579404</v>
      </c>
      <c r="M267">
        <v>761.10907376671696</v>
      </c>
      <c r="N267">
        <v>56.6329290242589</v>
      </c>
      <c r="O267">
        <v>7325.5957907579404</v>
      </c>
      <c r="P267">
        <v>0.3</v>
      </c>
      <c r="Q267">
        <v>3</v>
      </c>
      <c r="R267">
        <v>9.6248961459672007</v>
      </c>
      <c r="S267" t="s">
        <v>2901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51" x14ac:dyDescent="0.35">
      <c r="A268" t="s">
        <v>2898</v>
      </c>
      <c r="B268" t="s">
        <v>521</v>
      </c>
      <c r="C268" t="s">
        <v>1461</v>
      </c>
      <c r="D268">
        <v>0</v>
      </c>
      <c r="E268">
        <v>0</v>
      </c>
      <c r="F268">
        <v>0</v>
      </c>
      <c r="G268">
        <v>100</v>
      </c>
      <c r="H268">
        <v>91</v>
      </c>
      <c r="I268">
        <v>0.708231918219276</v>
      </c>
      <c r="J268">
        <v>3835</v>
      </c>
      <c r="K268">
        <v>418836.95531827398</v>
      </c>
      <c r="L268">
        <v>1292.1617815862101</v>
      </c>
      <c r="M268">
        <v>365.13003653072002</v>
      </c>
      <c r="N268">
        <v>20.865759990277098</v>
      </c>
      <c r="O268">
        <v>1292.1617815862101</v>
      </c>
      <c r="P268">
        <v>0.3</v>
      </c>
      <c r="Q268">
        <v>3</v>
      </c>
      <c r="R268">
        <v>3.5389084772747599</v>
      </c>
      <c r="S268" t="s">
        <v>2902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51" x14ac:dyDescent="0.35">
      <c r="A269" t="s">
        <v>2898</v>
      </c>
      <c r="B269" t="s">
        <v>521</v>
      </c>
      <c r="C269" t="s">
        <v>521</v>
      </c>
      <c r="D269" t="s">
        <v>1681</v>
      </c>
      <c r="E269">
        <v>0</v>
      </c>
      <c r="F269">
        <v>0</v>
      </c>
      <c r="G269">
        <v>100</v>
      </c>
      <c r="H269">
        <v>3</v>
      </c>
      <c r="I269">
        <v>0.82524398609625305</v>
      </c>
      <c r="J269">
        <v>764</v>
      </c>
      <c r="K269">
        <v>82816.593698756493</v>
      </c>
      <c r="L269">
        <v>390.43720333145399</v>
      </c>
      <c r="M269">
        <v>162.361758164847</v>
      </c>
      <c r="N269">
        <v>14.125522264601599</v>
      </c>
      <c r="O269">
        <v>390.43720333145399</v>
      </c>
      <c r="P269">
        <v>0.3</v>
      </c>
      <c r="Q269">
        <v>3</v>
      </c>
      <c r="R269">
        <v>2.4047362368116199</v>
      </c>
      <c r="S269" t="s">
        <v>2903</v>
      </c>
      <c r="U269">
        <v>0</v>
      </c>
      <c r="V269">
        <v>190.45578151370299</v>
      </c>
      <c r="W269">
        <v>1.88044756917222</v>
      </c>
      <c r="X269">
        <v>0</v>
      </c>
      <c r="Y269">
        <v>0</v>
      </c>
      <c r="Z269">
        <v>348.35724183378801</v>
      </c>
      <c r="AA269">
        <v>20.775557455316299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 t="s">
        <v>2898</v>
      </c>
      <c r="AX269">
        <v>94.371793160800905</v>
      </c>
      <c r="AY269">
        <v>5.6282068391990503</v>
      </c>
    </row>
    <row r="270" spans="1:51" x14ac:dyDescent="0.35">
      <c r="A270" t="s">
        <v>2898</v>
      </c>
      <c r="B270" t="s">
        <v>521</v>
      </c>
      <c r="C270" t="s">
        <v>1461</v>
      </c>
      <c r="D270">
        <v>0</v>
      </c>
      <c r="E270">
        <v>0</v>
      </c>
      <c r="F270">
        <v>0</v>
      </c>
      <c r="G270">
        <v>100</v>
      </c>
      <c r="H270">
        <v>30</v>
      </c>
      <c r="I270">
        <v>1.0508370788164201</v>
      </c>
      <c r="J270">
        <v>659</v>
      </c>
      <c r="K270">
        <v>69865.033661374197</v>
      </c>
      <c r="L270">
        <v>1859.45135100366</v>
      </c>
      <c r="M270">
        <v>149.12656005212</v>
      </c>
      <c r="N270">
        <v>72.4339406727251</v>
      </c>
      <c r="O270">
        <v>1859.45135100365</v>
      </c>
      <c r="P270">
        <v>0.3</v>
      </c>
      <c r="Q270">
        <v>3</v>
      </c>
      <c r="R270">
        <v>12.4689481897374</v>
      </c>
      <c r="S270" t="s">
        <v>2904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51" x14ac:dyDescent="0.35">
      <c r="A271" t="s">
        <v>2898</v>
      </c>
      <c r="B271" t="s">
        <v>521</v>
      </c>
      <c r="C271" t="s">
        <v>1461</v>
      </c>
      <c r="D271">
        <v>0</v>
      </c>
      <c r="E271">
        <v>0</v>
      </c>
      <c r="F271">
        <v>0</v>
      </c>
      <c r="G271">
        <v>100</v>
      </c>
      <c r="H271">
        <v>6</v>
      </c>
      <c r="I271">
        <v>1.21242902514538</v>
      </c>
      <c r="J271">
        <v>242</v>
      </c>
      <c r="K271">
        <v>25087.592672265801</v>
      </c>
      <c r="L271">
        <v>186.62305029430101</v>
      </c>
      <c r="M271">
        <v>89.362345359408806</v>
      </c>
      <c r="N271">
        <v>11.9965840353471</v>
      </c>
      <c r="O271">
        <v>186.62305029430101</v>
      </c>
      <c r="P271">
        <v>0.3</v>
      </c>
      <c r="Q271">
        <v>3</v>
      </c>
      <c r="R271">
        <v>2.08838576856636</v>
      </c>
      <c r="S271" t="s">
        <v>2905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51" x14ac:dyDescent="0.35">
      <c r="A272" t="s">
        <v>2906</v>
      </c>
      <c r="B272" t="s">
        <v>1461</v>
      </c>
      <c r="C272">
        <v>0</v>
      </c>
      <c r="D272">
        <v>0</v>
      </c>
      <c r="E272">
        <v>0</v>
      </c>
      <c r="F272">
        <v>0</v>
      </c>
      <c r="G272">
        <v>100</v>
      </c>
      <c r="H272">
        <v>41</v>
      </c>
      <c r="I272">
        <v>0.11053448993642299</v>
      </c>
      <c r="J272">
        <v>671</v>
      </c>
      <c r="K272">
        <v>49618.244922057602</v>
      </c>
      <c r="L272">
        <v>44.167963909205397</v>
      </c>
      <c r="M272">
        <v>125.67409396442601</v>
      </c>
      <c r="N272">
        <v>1.7050853350575801</v>
      </c>
      <c r="O272">
        <v>44.167963909205397</v>
      </c>
      <c r="P272">
        <v>0.3</v>
      </c>
      <c r="Q272">
        <v>3</v>
      </c>
      <c r="R272">
        <v>0.35144843711152901</v>
      </c>
      <c r="S272" t="s">
        <v>2907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2906</v>
      </c>
      <c r="B273" t="s">
        <v>1461</v>
      </c>
      <c r="C273">
        <v>0</v>
      </c>
      <c r="D273">
        <v>0</v>
      </c>
      <c r="E273">
        <v>0</v>
      </c>
      <c r="F273">
        <v>0</v>
      </c>
      <c r="G273">
        <v>100</v>
      </c>
      <c r="H273">
        <v>138</v>
      </c>
      <c r="I273">
        <v>0.133805216395745</v>
      </c>
      <c r="J273">
        <v>1501</v>
      </c>
      <c r="K273">
        <v>111166.094240686</v>
      </c>
      <c r="L273">
        <v>184.92285259005899</v>
      </c>
      <c r="M273">
        <v>188.10972012431799</v>
      </c>
      <c r="N273">
        <v>4.7730967555949499</v>
      </c>
      <c r="O273">
        <v>184.92285259005899</v>
      </c>
      <c r="P273">
        <v>0.3</v>
      </c>
      <c r="Q273">
        <v>3</v>
      </c>
      <c r="R273">
        <v>0.98305846432521704</v>
      </c>
      <c r="S273" t="s">
        <v>2908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2906</v>
      </c>
      <c r="B274" t="s">
        <v>1461</v>
      </c>
      <c r="C274">
        <v>0</v>
      </c>
      <c r="D274">
        <v>0</v>
      </c>
      <c r="E274">
        <v>0</v>
      </c>
      <c r="F274">
        <v>0</v>
      </c>
      <c r="G274">
        <v>100</v>
      </c>
      <c r="H274">
        <v>154</v>
      </c>
      <c r="I274">
        <v>0.15735171163609901</v>
      </c>
      <c r="J274">
        <v>3272</v>
      </c>
      <c r="K274">
        <v>242489.88730501101</v>
      </c>
      <c r="L274">
        <v>182.05242454512299</v>
      </c>
      <c r="M274">
        <v>277.825355986055</v>
      </c>
      <c r="N274">
        <v>3.1826568764192702</v>
      </c>
      <c r="O274">
        <v>182.05242454512299</v>
      </c>
      <c r="P274">
        <v>0.3</v>
      </c>
      <c r="Q274">
        <v>3</v>
      </c>
      <c r="R274">
        <v>0.65527649158941603</v>
      </c>
      <c r="S274" t="s">
        <v>2909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2906</v>
      </c>
      <c r="B275" t="s">
        <v>1461</v>
      </c>
      <c r="C275">
        <v>0</v>
      </c>
      <c r="D275">
        <v>0</v>
      </c>
      <c r="E275">
        <v>0</v>
      </c>
      <c r="F275">
        <v>0</v>
      </c>
      <c r="G275">
        <v>100</v>
      </c>
      <c r="H275">
        <v>54</v>
      </c>
      <c r="I275">
        <v>0.167117620182754</v>
      </c>
      <c r="J275">
        <v>482</v>
      </c>
      <c r="K275">
        <v>35528.552156809601</v>
      </c>
      <c r="L275">
        <v>44.723654754552697</v>
      </c>
      <c r="M275">
        <v>106.344202443334</v>
      </c>
      <c r="N275">
        <v>2.0371066530196198</v>
      </c>
      <c r="O275">
        <v>44.723654754552697</v>
      </c>
      <c r="P275">
        <v>0.3</v>
      </c>
      <c r="Q275">
        <v>3</v>
      </c>
      <c r="R275">
        <v>0.42055564597782102</v>
      </c>
      <c r="S275" t="s">
        <v>2910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2906</v>
      </c>
      <c r="B276" t="s">
        <v>1706</v>
      </c>
      <c r="C276">
        <v>0</v>
      </c>
      <c r="D276">
        <v>0</v>
      </c>
      <c r="E276">
        <v>0</v>
      </c>
      <c r="F276">
        <v>0</v>
      </c>
      <c r="G276">
        <v>100</v>
      </c>
      <c r="H276">
        <v>112</v>
      </c>
      <c r="I276">
        <v>0.37434391114232002</v>
      </c>
      <c r="J276">
        <v>16436</v>
      </c>
      <c r="K276">
        <v>1213068.71516204</v>
      </c>
      <c r="L276">
        <v>1215.6130558796101</v>
      </c>
      <c r="M276">
        <v>621.39501499154903</v>
      </c>
      <c r="N276">
        <v>9.4819418923910206</v>
      </c>
      <c r="O276">
        <v>1215.6130558796101</v>
      </c>
      <c r="P276">
        <v>0.3</v>
      </c>
      <c r="Q276">
        <v>3</v>
      </c>
      <c r="R276">
        <v>1.95626457656108</v>
      </c>
      <c r="S276" t="s">
        <v>2911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2912</v>
      </c>
      <c r="B277" t="s">
        <v>1461</v>
      </c>
      <c r="C277">
        <v>0</v>
      </c>
      <c r="D277">
        <v>0</v>
      </c>
      <c r="E277">
        <v>0</v>
      </c>
      <c r="F277">
        <v>0</v>
      </c>
      <c r="G277">
        <v>100</v>
      </c>
      <c r="H277">
        <v>24</v>
      </c>
      <c r="I277">
        <v>0.306333167555979</v>
      </c>
      <c r="J277">
        <v>80</v>
      </c>
      <c r="K277">
        <v>7986.4848513168199</v>
      </c>
      <c r="L277">
        <v>142.292457036972</v>
      </c>
      <c r="M277">
        <v>50.4200067833318</v>
      </c>
      <c r="N277">
        <v>15.9087803310069</v>
      </c>
      <c r="O277">
        <v>142.292457036972</v>
      </c>
      <c r="P277">
        <v>0.3</v>
      </c>
      <c r="Q277">
        <v>3</v>
      </c>
      <c r="R277">
        <v>2.8221427586957799</v>
      </c>
      <c r="S277" t="s">
        <v>2913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2912</v>
      </c>
      <c r="B278" t="s">
        <v>1461</v>
      </c>
      <c r="C278">
        <v>0</v>
      </c>
      <c r="D278">
        <v>0</v>
      </c>
      <c r="E278">
        <v>0</v>
      </c>
      <c r="F278">
        <v>0</v>
      </c>
      <c r="G278">
        <v>100</v>
      </c>
      <c r="H278">
        <v>35</v>
      </c>
      <c r="I278">
        <v>0.38011287144363498</v>
      </c>
      <c r="J278">
        <v>57</v>
      </c>
      <c r="K278">
        <v>5633.1864370802996</v>
      </c>
      <c r="L278">
        <v>130.091364628679</v>
      </c>
      <c r="M278">
        <v>42.3449989212316</v>
      </c>
      <c r="N278">
        <v>17.2310221825432</v>
      </c>
      <c r="O278">
        <v>130.091364628679</v>
      </c>
      <c r="P278">
        <v>0.3</v>
      </c>
      <c r="Q278">
        <v>3</v>
      </c>
      <c r="R278">
        <v>3.0721777764280902</v>
      </c>
      <c r="S278" t="s">
        <v>2914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2912</v>
      </c>
      <c r="B279" t="s">
        <v>1706</v>
      </c>
      <c r="C279">
        <v>0</v>
      </c>
      <c r="D279">
        <v>0</v>
      </c>
      <c r="E279">
        <v>0</v>
      </c>
      <c r="F279" t="s">
        <v>2854</v>
      </c>
      <c r="G279">
        <v>100</v>
      </c>
      <c r="H279">
        <v>73</v>
      </c>
      <c r="I279">
        <v>0.71579706847134905</v>
      </c>
      <c r="J279">
        <v>1919</v>
      </c>
      <c r="K279">
        <v>209673.69358170699</v>
      </c>
      <c r="L279">
        <v>1073.2545960395801</v>
      </c>
      <c r="M279">
        <v>258.34320107122602</v>
      </c>
      <c r="N279">
        <v>24.499954035541801</v>
      </c>
      <c r="O279">
        <v>1073.2545960395801</v>
      </c>
      <c r="P279">
        <v>0.3</v>
      </c>
      <c r="Q279">
        <v>3</v>
      </c>
      <c r="R279">
        <v>4.1543752325948704</v>
      </c>
      <c r="S279" t="s">
        <v>2915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2912</v>
      </c>
      <c r="B280" t="s">
        <v>1706</v>
      </c>
      <c r="C280">
        <v>0</v>
      </c>
      <c r="D280">
        <v>0</v>
      </c>
      <c r="E280">
        <v>0</v>
      </c>
      <c r="F280" t="s">
        <v>2854</v>
      </c>
      <c r="G280">
        <v>100</v>
      </c>
      <c r="H280">
        <v>68</v>
      </c>
      <c r="I280">
        <v>0.803403255345286</v>
      </c>
      <c r="J280">
        <v>13329</v>
      </c>
      <c r="K280">
        <v>1445071.1187092699</v>
      </c>
      <c r="L280">
        <v>5790.4603574420598</v>
      </c>
      <c r="M280">
        <v>678.21856604182597</v>
      </c>
      <c r="N280">
        <v>50.1550085427141</v>
      </c>
      <c r="O280">
        <v>5790.4603574420598</v>
      </c>
      <c r="P280">
        <v>0.3</v>
      </c>
      <c r="Q280">
        <v>3</v>
      </c>
      <c r="R280">
        <v>8.5377496980596597</v>
      </c>
      <c r="S280" t="s">
        <v>2916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2917</v>
      </c>
      <c r="B281" t="s">
        <v>1461</v>
      </c>
      <c r="C281">
        <v>0</v>
      </c>
      <c r="D281">
        <v>0</v>
      </c>
      <c r="E281">
        <v>0</v>
      </c>
      <c r="F281">
        <v>0</v>
      </c>
      <c r="G281">
        <v>100</v>
      </c>
      <c r="H281">
        <v>19</v>
      </c>
      <c r="I281">
        <v>0.164452522435931</v>
      </c>
      <c r="J281">
        <v>1265</v>
      </c>
      <c r="K281">
        <v>65365.085531518402</v>
      </c>
      <c r="L281">
        <v>165.225131678335</v>
      </c>
      <c r="M281">
        <v>144.24407417960401</v>
      </c>
      <c r="N281">
        <v>4.6454826659990296</v>
      </c>
      <c r="O281">
        <v>165.225131678335</v>
      </c>
      <c r="P281">
        <v>0.3</v>
      </c>
      <c r="Q281">
        <v>3</v>
      </c>
      <c r="R281">
        <v>1.14545524742046</v>
      </c>
      <c r="S281" t="s">
        <v>2918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35">
      <c r="A282" t="s">
        <v>2917</v>
      </c>
      <c r="B282" t="s">
        <v>1461</v>
      </c>
      <c r="C282">
        <v>0</v>
      </c>
      <c r="D282">
        <v>0</v>
      </c>
      <c r="E282">
        <v>0</v>
      </c>
      <c r="F282">
        <v>0</v>
      </c>
      <c r="G282">
        <v>100</v>
      </c>
      <c r="H282">
        <v>32</v>
      </c>
      <c r="I282">
        <v>0.28655860316771398</v>
      </c>
      <c r="J282">
        <v>12068</v>
      </c>
      <c r="K282">
        <v>628129.91645952302</v>
      </c>
      <c r="L282">
        <v>1717.8997405108501</v>
      </c>
      <c r="M282">
        <v>447.146466179556</v>
      </c>
      <c r="N282">
        <v>15.6379623553194</v>
      </c>
      <c r="O282">
        <v>1717.89974051084</v>
      </c>
      <c r="P282">
        <v>0.3</v>
      </c>
      <c r="Q282">
        <v>3</v>
      </c>
      <c r="R282">
        <v>3.8419172920870399</v>
      </c>
      <c r="S282" t="s">
        <v>2919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35">
      <c r="A283" t="s">
        <v>2920</v>
      </c>
      <c r="B283" t="s">
        <v>1461</v>
      </c>
      <c r="C283">
        <v>0</v>
      </c>
      <c r="D283">
        <v>0</v>
      </c>
      <c r="E283">
        <v>0</v>
      </c>
      <c r="F283">
        <v>0</v>
      </c>
      <c r="G283">
        <v>100</v>
      </c>
      <c r="H283">
        <v>254</v>
      </c>
      <c r="I283">
        <v>0.11854310841931601</v>
      </c>
      <c r="J283">
        <v>345</v>
      </c>
      <c r="K283">
        <v>14290.596915043499</v>
      </c>
      <c r="L283">
        <v>78.911071153314893</v>
      </c>
      <c r="M283">
        <v>67.445076006524999</v>
      </c>
      <c r="N283">
        <v>4.2484292580968903</v>
      </c>
      <c r="O283">
        <v>78.911071153314893</v>
      </c>
      <c r="P283">
        <v>0.3</v>
      </c>
      <c r="Q283">
        <v>3</v>
      </c>
      <c r="R283">
        <v>1.17000492587006</v>
      </c>
      <c r="S283" t="s">
        <v>2921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35">
      <c r="A284" t="s">
        <v>2920</v>
      </c>
      <c r="B284" t="s">
        <v>1461</v>
      </c>
      <c r="C284">
        <v>0</v>
      </c>
      <c r="D284">
        <v>0</v>
      </c>
      <c r="E284">
        <v>0</v>
      </c>
      <c r="F284">
        <v>0</v>
      </c>
      <c r="G284">
        <v>100</v>
      </c>
      <c r="H284">
        <v>66</v>
      </c>
      <c r="I284">
        <v>0.18893375961199499</v>
      </c>
      <c r="J284">
        <v>2476</v>
      </c>
      <c r="K284">
        <v>103400.253423521</v>
      </c>
      <c r="L284">
        <v>275.91224848449201</v>
      </c>
      <c r="M284">
        <v>181.420293513752</v>
      </c>
      <c r="N284">
        <v>5.5449247947023403</v>
      </c>
      <c r="O284">
        <v>275.91224848449201</v>
      </c>
      <c r="P284">
        <v>0.3</v>
      </c>
      <c r="Q284">
        <v>3</v>
      </c>
      <c r="R284">
        <v>1.52084556330836</v>
      </c>
      <c r="S284" t="s">
        <v>2922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35">
      <c r="A285" t="s">
        <v>2920</v>
      </c>
      <c r="B285" t="s">
        <v>1461</v>
      </c>
      <c r="C285">
        <v>0</v>
      </c>
      <c r="D285">
        <v>0</v>
      </c>
      <c r="E285">
        <v>0</v>
      </c>
      <c r="F285">
        <v>0</v>
      </c>
      <c r="G285">
        <v>100</v>
      </c>
      <c r="H285">
        <v>251</v>
      </c>
      <c r="I285">
        <v>0.194262250477652</v>
      </c>
      <c r="J285">
        <v>309</v>
      </c>
      <c r="K285">
        <v>12558.5536323994</v>
      </c>
      <c r="L285">
        <v>235.14892945717</v>
      </c>
      <c r="M285">
        <v>63.225879016128303</v>
      </c>
      <c r="N285">
        <v>13.377155214537501</v>
      </c>
      <c r="O285">
        <v>235.14892945717</v>
      </c>
      <c r="P285">
        <v>0.3</v>
      </c>
      <c r="Q285">
        <v>3</v>
      </c>
      <c r="R285">
        <v>3.7191879830913201</v>
      </c>
      <c r="S285" t="s">
        <v>2923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35">
      <c r="A286" t="s">
        <v>2920</v>
      </c>
      <c r="B286" t="s">
        <v>1461</v>
      </c>
      <c r="C286">
        <v>0</v>
      </c>
      <c r="D286">
        <v>0</v>
      </c>
      <c r="E286">
        <v>0</v>
      </c>
      <c r="F286">
        <v>0</v>
      </c>
      <c r="G286">
        <v>100</v>
      </c>
      <c r="H286">
        <v>266</v>
      </c>
      <c r="I286">
        <v>0.327868666822967</v>
      </c>
      <c r="J286">
        <v>22582</v>
      </c>
      <c r="K286">
        <v>955096.37836942798</v>
      </c>
      <c r="L286">
        <v>1424.33357710327</v>
      </c>
      <c r="M286">
        <v>551.37702118724803</v>
      </c>
      <c r="N286">
        <v>9.4783013171101693</v>
      </c>
      <c r="O286">
        <v>1424.33357710328</v>
      </c>
      <c r="P286">
        <v>0.3</v>
      </c>
      <c r="Q286">
        <v>3</v>
      </c>
      <c r="R286">
        <v>2.5832298452270299</v>
      </c>
      <c r="S286" t="s">
        <v>2924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35">
      <c r="A287" t="s">
        <v>2925</v>
      </c>
      <c r="B287" t="s">
        <v>1461</v>
      </c>
      <c r="C287">
        <v>0</v>
      </c>
      <c r="D287">
        <v>0</v>
      </c>
      <c r="E287">
        <v>0</v>
      </c>
      <c r="F287">
        <v>0</v>
      </c>
      <c r="G287">
        <v>100</v>
      </c>
      <c r="H287">
        <v>98</v>
      </c>
      <c r="I287">
        <v>0.18215174125727901</v>
      </c>
      <c r="J287">
        <v>102</v>
      </c>
      <c r="K287">
        <v>10502.8964086291</v>
      </c>
      <c r="L287">
        <v>34.166626393120197</v>
      </c>
      <c r="M287">
        <v>57.820202009599498</v>
      </c>
      <c r="N287">
        <v>3.3830001174949902</v>
      </c>
      <c r="O287">
        <v>34.166626393120197</v>
      </c>
      <c r="P287">
        <v>0.3</v>
      </c>
      <c r="Q287">
        <v>3</v>
      </c>
      <c r="R287">
        <v>0.59091157079402301</v>
      </c>
      <c r="S287" t="s">
        <v>2926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35">
      <c r="A288" t="s">
        <v>2925</v>
      </c>
      <c r="B288" t="s">
        <v>1461</v>
      </c>
      <c r="C288">
        <v>0</v>
      </c>
      <c r="D288">
        <v>0</v>
      </c>
      <c r="E288">
        <v>0</v>
      </c>
      <c r="F288">
        <v>0</v>
      </c>
      <c r="G288">
        <v>100</v>
      </c>
      <c r="H288">
        <v>244</v>
      </c>
      <c r="I288">
        <v>0.19947500030627399</v>
      </c>
      <c r="J288">
        <v>80</v>
      </c>
      <c r="K288">
        <v>8260.6122201688595</v>
      </c>
      <c r="L288">
        <v>132.86321057197301</v>
      </c>
      <c r="M288">
        <v>51.2780122041639</v>
      </c>
      <c r="N288">
        <v>14.854558527389999</v>
      </c>
      <c r="O288">
        <v>132.86321057197301</v>
      </c>
      <c r="P288">
        <v>0.3</v>
      </c>
      <c r="Q288">
        <v>3</v>
      </c>
      <c r="R288">
        <v>2.5910366814332999</v>
      </c>
      <c r="S288" t="s">
        <v>2927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51" x14ac:dyDescent="0.35">
      <c r="A289" t="s">
        <v>2925</v>
      </c>
      <c r="B289" t="s">
        <v>1461</v>
      </c>
      <c r="C289">
        <v>0</v>
      </c>
      <c r="D289">
        <v>0</v>
      </c>
      <c r="E289">
        <v>0</v>
      </c>
      <c r="F289">
        <v>0</v>
      </c>
      <c r="G289">
        <v>100</v>
      </c>
      <c r="H289">
        <v>167</v>
      </c>
      <c r="I289">
        <v>0.226552216402816</v>
      </c>
      <c r="J289">
        <v>120</v>
      </c>
      <c r="K289">
        <v>13024.1551532058</v>
      </c>
      <c r="L289">
        <v>125.163629284137</v>
      </c>
      <c r="M289">
        <v>64.387245200093702</v>
      </c>
      <c r="N289">
        <v>11.425823856356001</v>
      </c>
      <c r="O289">
        <v>125.163629284137</v>
      </c>
      <c r="P289">
        <v>0.3</v>
      </c>
      <c r="Q289">
        <v>3</v>
      </c>
      <c r="R289">
        <v>1.94391962096174</v>
      </c>
      <c r="S289" t="s">
        <v>2928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51" x14ac:dyDescent="0.35">
      <c r="A290" t="s">
        <v>2925</v>
      </c>
      <c r="B290" t="s">
        <v>1461</v>
      </c>
      <c r="C290">
        <v>0</v>
      </c>
      <c r="D290">
        <v>0</v>
      </c>
      <c r="E290">
        <v>0</v>
      </c>
      <c r="F290">
        <v>0</v>
      </c>
      <c r="G290">
        <v>100</v>
      </c>
      <c r="H290">
        <v>226</v>
      </c>
      <c r="I290">
        <v>0.23897672056792699</v>
      </c>
      <c r="J290">
        <v>69</v>
      </c>
      <c r="K290">
        <v>7155.6754564647299</v>
      </c>
      <c r="L290">
        <v>117.627371452768</v>
      </c>
      <c r="M290">
        <v>47.725488369585399</v>
      </c>
      <c r="N290">
        <v>14.1606714585782</v>
      </c>
      <c r="O290">
        <v>117.627371452768</v>
      </c>
      <c r="P290">
        <v>0.3</v>
      </c>
      <c r="Q290">
        <v>3</v>
      </c>
      <c r="R290">
        <v>2.4646656424312301</v>
      </c>
      <c r="S290" t="s">
        <v>2929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51" x14ac:dyDescent="0.35">
      <c r="A291" t="s">
        <v>2925</v>
      </c>
      <c r="B291" t="s">
        <v>1691</v>
      </c>
      <c r="C291">
        <v>0</v>
      </c>
      <c r="D291">
        <v>0</v>
      </c>
      <c r="E291">
        <v>0</v>
      </c>
      <c r="F291">
        <v>0</v>
      </c>
      <c r="G291">
        <v>100</v>
      </c>
      <c r="H291">
        <v>229</v>
      </c>
      <c r="I291">
        <v>0.57511369678698099</v>
      </c>
      <c r="J291">
        <v>86</v>
      </c>
      <c r="K291">
        <v>8803.0319777183704</v>
      </c>
      <c r="L291">
        <v>342.83735729909699</v>
      </c>
      <c r="M291">
        <v>52.9347910820455</v>
      </c>
      <c r="N291">
        <v>36.9691029952997</v>
      </c>
      <c r="O291">
        <v>342.83735729909699</v>
      </c>
      <c r="P291">
        <v>0.3</v>
      </c>
      <c r="Q291">
        <v>3</v>
      </c>
      <c r="R291">
        <v>6.4765979102046796</v>
      </c>
      <c r="S291" t="s">
        <v>2930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51" x14ac:dyDescent="0.35">
      <c r="A292" t="s">
        <v>2925</v>
      </c>
      <c r="B292" t="s">
        <v>521</v>
      </c>
      <c r="C292" t="s">
        <v>1461</v>
      </c>
      <c r="D292">
        <v>0</v>
      </c>
      <c r="E292">
        <v>0</v>
      </c>
      <c r="F292">
        <v>0</v>
      </c>
      <c r="G292">
        <v>100</v>
      </c>
      <c r="H292">
        <v>75</v>
      </c>
      <c r="I292">
        <v>1.2000863459709099</v>
      </c>
      <c r="J292">
        <v>1069</v>
      </c>
      <c r="K292">
        <v>115220.96646173501</v>
      </c>
      <c r="L292">
        <v>3720.8662615245898</v>
      </c>
      <c r="M292">
        <v>191.509719649999</v>
      </c>
      <c r="N292">
        <v>113.80339230959299</v>
      </c>
      <c r="O292">
        <v>3720.8662615245898</v>
      </c>
      <c r="P292">
        <v>0.3</v>
      </c>
      <c r="Q292">
        <v>3</v>
      </c>
      <c r="R292">
        <v>19.429124894155699</v>
      </c>
      <c r="S292" t="s">
        <v>2931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51" x14ac:dyDescent="0.35">
      <c r="A293" t="s">
        <v>2925</v>
      </c>
      <c r="B293" t="s">
        <v>521</v>
      </c>
      <c r="C293" t="s">
        <v>1461</v>
      </c>
      <c r="D293">
        <v>0</v>
      </c>
      <c r="E293">
        <v>0</v>
      </c>
      <c r="F293">
        <v>0</v>
      </c>
      <c r="G293">
        <v>100</v>
      </c>
      <c r="H293">
        <v>163</v>
      </c>
      <c r="I293">
        <v>1.5643930435762099</v>
      </c>
      <c r="J293">
        <v>944</v>
      </c>
      <c r="K293">
        <v>102191.70753073</v>
      </c>
      <c r="L293">
        <v>3497.1553205707701</v>
      </c>
      <c r="M293">
        <v>180.35695382500199</v>
      </c>
      <c r="N293">
        <v>113.822710678975</v>
      </c>
      <c r="O293">
        <v>3497.1553205707801</v>
      </c>
      <c r="P293">
        <v>0.3</v>
      </c>
      <c r="Q293">
        <v>3</v>
      </c>
      <c r="R293">
        <v>19.390188436892799</v>
      </c>
      <c r="S293" t="s">
        <v>2932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51" x14ac:dyDescent="0.35">
      <c r="A294" t="s">
        <v>2925</v>
      </c>
      <c r="B294" t="s">
        <v>521</v>
      </c>
      <c r="C294" t="s">
        <v>521</v>
      </c>
      <c r="D294" t="s">
        <v>1681</v>
      </c>
      <c r="E294">
        <v>0</v>
      </c>
      <c r="F294">
        <v>0</v>
      </c>
      <c r="G294">
        <v>100</v>
      </c>
      <c r="H294">
        <v>242</v>
      </c>
      <c r="I294">
        <v>3.5649627493121501</v>
      </c>
      <c r="J294">
        <v>41602</v>
      </c>
      <c r="K294">
        <v>4533468.0656279102</v>
      </c>
      <c r="L294">
        <v>64521.603093819598</v>
      </c>
      <c r="M294">
        <v>1201.26920546057</v>
      </c>
      <c r="N294">
        <v>316.33558166267397</v>
      </c>
      <c r="O294">
        <v>64521.603093819198</v>
      </c>
      <c r="P294">
        <v>0.3</v>
      </c>
      <c r="Q294">
        <v>3</v>
      </c>
      <c r="R294">
        <v>53.711193794468201</v>
      </c>
      <c r="S294" t="s">
        <v>2933</v>
      </c>
      <c r="U294">
        <v>2319.3562058389398</v>
      </c>
      <c r="V294">
        <v>8826.6041278660105</v>
      </c>
      <c r="W294">
        <v>3509.4494549710998</v>
      </c>
      <c r="X294">
        <v>0</v>
      </c>
      <c r="Y294">
        <v>0</v>
      </c>
      <c r="Z294">
        <v>40577.440773451199</v>
      </c>
      <c r="AA294">
        <v>10878.4218390439</v>
      </c>
      <c r="AC294">
        <v>42.399016780076401</v>
      </c>
      <c r="AD294">
        <v>161.82011711072701</v>
      </c>
      <c r="AE294">
        <v>24.345281342610701</v>
      </c>
      <c r="AF294">
        <v>111.327060235983</v>
      </c>
      <c r="AG294">
        <v>58.215762453165098</v>
      </c>
      <c r="AH294">
        <v>93.843543173819</v>
      </c>
      <c r="AI294">
        <v>143.77369002854601</v>
      </c>
      <c r="AJ294">
        <v>218.04891314901701</v>
      </c>
      <c r="AK294">
        <v>220.24618423873599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 t="s">
        <v>2925</v>
      </c>
      <c r="AX294">
        <v>78.858731956419902</v>
      </c>
      <c r="AY294">
        <v>21.141268043579998</v>
      </c>
    </row>
    <row r="295" spans="1:51" x14ac:dyDescent="0.35">
      <c r="A295" t="s">
        <v>2934</v>
      </c>
      <c r="B295" t="s">
        <v>1461</v>
      </c>
      <c r="C295">
        <v>0</v>
      </c>
      <c r="D295">
        <v>0</v>
      </c>
      <c r="E295">
        <v>0</v>
      </c>
      <c r="F295">
        <v>0</v>
      </c>
      <c r="G295">
        <v>100</v>
      </c>
      <c r="H295">
        <v>42</v>
      </c>
      <c r="I295">
        <v>0.12113844454655</v>
      </c>
      <c r="J295">
        <v>68</v>
      </c>
      <c r="K295">
        <v>8372.4632069838699</v>
      </c>
      <c r="L295">
        <v>16.452428536103199</v>
      </c>
      <c r="M295">
        <v>51.624004208246099</v>
      </c>
      <c r="N295">
        <v>1.99515001918469</v>
      </c>
      <c r="O295">
        <v>16.452428536103199</v>
      </c>
      <c r="P295">
        <v>0.3</v>
      </c>
      <c r="Q295">
        <v>3</v>
      </c>
      <c r="R295">
        <v>0.31869725699183898</v>
      </c>
      <c r="S295" t="s">
        <v>2935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51" x14ac:dyDescent="0.35">
      <c r="A296" t="s">
        <v>2934</v>
      </c>
      <c r="B296" t="s">
        <v>1461</v>
      </c>
      <c r="C296">
        <v>0</v>
      </c>
      <c r="D296">
        <v>0</v>
      </c>
      <c r="E296">
        <v>0</v>
      </c>
      <c r="F296">
        <v>0</v>
      </c>
      <c r="G296">
        <v>100</v>
      </c>
      <c r="H296">
        <v>3</v>
      </c>
      <c r="I296">
        <v>0.17128924296397499</v>
      </c>
      <c r="J296">
        <v>77</v>
      </c>
      <c r="K296">
        <v>8610.4746427929003</v>
      </c>
      <c r="L296">
        <v>46.807231660536303</v>
      </c>
      <c r="M296">
        <v>52.3526427559853</v>
      </c>
      <c r="N296">
        <v>5.33417910251453</v>
      </c>
      <c r="O296">
        <v>46.807231660536303</v>
      </c>
      <c r="P296">
        <v>0.3</v>
      </c>
      <c r="Q296">
        <v>3</v>
      </c>
      <c r="R296">
        <v>0.89407581349243204</v>
      </c>
      <c r="S296" t="s">
        <v>2936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51" x14ac:dyDescent="0.35">
      <c r="A297" t="s">
        <v>2934</v>
      </c>
      <c r="B297" t="s">
        <v>521</v>
      </c>
      <c r="C297" t="s">
        <v>521</v>
      </c>
      <c r="D297" t="s">
        <v>1461</v>
      </c>
      <c r="E297" t="s">
        <v>1681</v>
      </c>
      <c r="F297">
        <v>0</v>
      </c>
      <c r="G297">
        <v>100</v>
      </c>
      <c r="H297">
        <v>50</v>
      </c>
      <c r="I297">
        <v>0.99511238369836197</v>
      </c>
      <c r="J297">
        <v>30493</v>
      </c>
      <c r="K297">
        <v>3610148.4940319499</v>
      </c>
      <c r="L297">
        <v>18640.221645777001</v>
      </c>
      <c r="M297">
        <v>1071.9822555629801</v>
      </c>
      <c r="N297">
        <v>106.745848882697</v>
      </c>
      <c r="O297">
        <v>18640.221645777001</v>
      </c>
      <c r="P297">
        <v>0.3</v>
      </c>
      <c r="Q297">
        <v>3</v>
      </c>
      <c r="R297">
        <v>17.388554287204698</v>
      </c>
      <c r="S297" t="s">
        <v>2937</v>
      </c>
      <c r="U297">
        <v>3284.7928516628099</v>
      </c>
      <c r="V297">
        <v>3511.46328401548</v>
      </c>
      <c r="W297">
        <v>798.544534081145</v>
      </c>
      <c r="X297">
        <v>263.40857819659499</v>
      </c>
      <c r="Y297">
        <v>875.13524703066105</v>
      </c>
      <c r="Z297">
        <v>13971.6468550561</v>
      </c>
      <c r="AA297">
        <v>2459.9398254017301</v>
      </c>
      <c r="AC297">
        <v>83.763600679945895</v>
      </c>
      <c r="AD297">
        <v>202.057618352171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 t="s">
        <v>2934</v>
      </c>
      <c r="AX297">
        <v>85.029200933301496</v>
      </c>
      <c r="AY297">
        <v>14.970799066698399</v>
      </c>
    </row>
    <row r="298" spans="1:51" x14ac:dyDescent="0.35">
      <c r="A298" t="s">
        <v>2938</v>
      </c>
      <c r="B298" t="s">
        <v>1691</v>
      </c>
      <c r="C298">
        <v>0</v>
      </c>
      <c r="D298">
        <v>0</v>
      </c>
      <c r="E298">
        <v>0</v>
      </c>
      <c r="F298" t="s">
        <v>2939</v>
      </c>
      <c r="G298">
        <v>100</v>
      </c>
      <c r="H298">
        <v>71</v>
      </c>
      <c r="I298">
        <v>0.488746877695941</v>
      </c>
      <c r="J298">
        <v>592</v>
      </c>
      <c r="K298">
        <v>38051.9268186423</v>
      </c>
      <c r="L298">
        <v>459.89939130715698</v>
      </c>
      <c r="M298">
        <v>110.055915309973</v>
      </c>
      <c r="N298">
        <v>18.901748548311701</v>
      </c>
      <c r="O298">
        <v>459.89939130715698</v>
      </c>
      <c r="P298">
        <v>0.3</v>
      </c>
      <c r="Q298">
        <v>3</v>
      </c>
      <c r="R298">
        <v>4.1787793960174398</v>
      </c>
      <c r="S298" t="s">
        <v>2940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51" x14ac:dyDescent="0.35">
      <c r="A299" t="s">
        <v>2938</v>
      </c>
      <c r="B299" t="s">
        <v>521</v>
      </c>
      <c r="C299" t="s">
        <v>1461</v>
      </c>
      <c r="D299">
        <v>0</v>
      </c>
      <c r="E299">
        <v>0</v>
      </c>
      <c r="F299" t="s">
        <v>2941</v>
      </c>
      <c r="G299">
        <v>100</v>
      </c>
      <c r="H299">
        <v>106</v>
      </c>
      <c r="I299">
        <v>1.6315489794284499</v>
      </c>
      <c r="J299">
        <v>46960</v>
      </c>
      <c r="K299">
        <v>3033485.2193307802</v>
      </c>
      <c r="L299">
        <v>48961.1210267473</v>
      </c>
      <c r="M299">
        <v>982.64354417326399</v>
      </c>
      <c r="N299">
        <v>225.93697449442701</v>
      </c>
      <c r="O299">
        <v>48961.121026748697</v>
      </c>
      <c r="P299">
        <v>0.3</v>
      </c>
      <c r="Q299">
        <v>3</v>
      </c>
      <c r="R299">
        <v>49.825922448755499</v>
      </c>
      <c r="S299" t="s">
        <v>2942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51" x14ac:dyDescent="0.35">
      <c r="A300" t="s">
        <v>2943</v>
      </c>
      <c r="B300" t="s">
        <v>1461</v>
      </c>
      <c r="C300">
        <v>0</v>
      </c>
      <c r="D300">
        <v>0</v>
      </c>
      <c r="E300">
        <v>0</v>
      </c>
      <c r="F300">
        <v>0</v>
      </c>
      <c r="G300">
        <v>100</v>
      </c>
      <c r="H300">
        <v>62</v>
      </c>
      <c r="I300">
        <v>9.4425454035176604E-2</v>
      </c>
      <c r="J300">
        <v>189</v>
      </c>
      <c r="K300">
        <v>16622.2830930153</v>
      </c>
      <c r="L300">
        <v>10.030370730015999</v>
      </c>
      <c r="M300">
        <v>72.739514979497002</v>
      </c>
      <c r="N300">
        <v>0.72960211299631506</v>
      </c>
      <c r="O300">
        <v>10.030370730015999</v>
      </c>
      <c r="P300">
        <v>0.3</v>
      </c>
      <c r="Q300">
        <v>3</v>
      </c>
      <c r="R300">
        <v>0.13789438564229101</v>
      </c>
      <c r="S300" t="s">
        <v>2944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51" x14ac:dyDescent="0.35">
      <c r="A301" t="s">
        <v>2943</v>
      </c>
      <c r="B301" t="s">
        <v>1461</v>
      </c>
      <c r="C301">
        <v>0</v>
      </c>
      <c r="D301">
        <v>0</v>
      </c>
      <c r="E301">
        <v>0</v>
      </c>
      <c r="F301">
        <v>0</v>
      </c>
      <c r="G301">
        <v>100</v>
      </c>
      <c r="H301">
        <v>160</v>
      </c>
      <c r="I301">
        <v>9.6793813719936395E-2</v>
      </c>
      <c r="J301">
        <v>180</v>
      </c>
      <c r="K301">
        <v>15737.9431990634</v>
      </c>
      <c r="L301">
        <v>50.088310890250398</v>
      </c>
      <c r="M301">
        <v>70.778124505109801</v>
      </c>
      <c r="N301">
        <v>3.7333622676247602</v>
      </c>
      <c r="O301">
        <v>50.088310890250398</v>
      </c>
      <c r="P301">
        <v>0.3</v>
      </c>
      <c r="Q301">
        <v>3</v>
      </c>
      <c r="R301">
        <v>0.70768067450889105</v>
      </c>
      <c r="S301" t="s">
        <v>2945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51" x14ac:dyDescent="0.35">
      <c r="A302" t="s">
        <v>2943</v>
      </c>
      <c r="B302" t="s">
        <v>1461</v>
      </c>
      <c r="C302">
        <v>0</v>
      </c>
      <c r="D302">
        <v>0</v>
      </c>
      <c r="E302">
        <v>0</v>
      </c>
      <c r="F302">
        <v>0</v>
      </c>
      <c r="G302">
        <v>100</v>
      </c>
      <c r="H302">
        <v>124</v>
      </c>
      <c r="I302">
        <v>9.8525553299756694E-2</v>
      </c>
      <c r="J302">
        <v>798</v>
      </c>
      <c r="K302">
        <v>69695.681273315698</v>
      </c>
      <c r="L302">
        <v>20.435804972412001</v>
      </c>
      <c r="M302">
        <v>148.945709483727</v>
      </c>
      <c r="N302">
        <v>0.72341965419683796</v>
      </c>
      <c r="O302">
        <v>20.435804972412001</v>
      </c>
      <c r="P302">
        <v>0.3</v>
      </c>
      <c r="Q302">
        <v>3</v>
      </c>
      <c r="R302">
        <v>0.137203045614715</v>
      </c>
      <c r="S302" t="s">
        <v>2946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51" x14ac:dyDescent="0.35">
      <c r="A303" t="s">
        <v>2943</v>
      </c>
      <c r="B303" t="s">
        <v>1461</v>
      </c>
      <c r="C303">
        <v>0</v>
      </c>
      <c r="D303">
        <v>0</v>
      </c>
      <c r="E303">
        <v>0</v>
      </c>
      <c r="F303">
        <v>0</v>
      </c>
      <c r="G303">
        <v>100</v>
      </c>
      <c r="H303">
        <v>47</v>
      </c>
      <c r="I303">
        <v>0.112528017986294</v>
      </c>
      <c r="J303">
        <v>1933</v>
      </c>
      <c r="K303">
        <v>171462.311381946</v>
      </c>
      <c r="L303">
        <v>18.3827977237972</v>
      </c>
      <c r="M303">
        <v>233.61966702484</v>
      </c>
      <c r="N303">
        <v>0.41811493564229801</v>
      </c>
      <c r="O303">
        <v>18.382797723797299</v>
      </c>
      <c r="P303">
        <v>0.3</v>
      </c>
      <c r="Q303">
        <v>3</v>
      </c>
      <c r="R303">
        <v>7.8686858678908594E-2</v>
      </c>
      <c r="S303" t="s">
        <v>2947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51" x14ac:dyDescent="0.35">
      <c r="A304" t="s">
        <v>2943</v>
      </c>
      <c r="B304" t="s">
        <v>1461</v>
      </c>
      <c r="C304">
        <v>0</v>
      </c>
      <c r="D304">
        <v>0</v>
      </c>
      <c r="E304">
        <v>0</v>
      </c>
      <c r="F304">
        <v>0</v>
      </c>
      <c r="G304">
        <v>100</v>
      </c>
      <c r="H304">
        <v>163</v>
      </c>
      <c r="I304">
        <v>0.136666648366982</v>
      </c>
      <c r="J304">
        <v>1375</v>
      </c>
      <c r="K304">
        <v>120254.51324539899</v>
      </c>
      <c r="L304">
        <v>9.3914469914989205</v>
      </c>
      <c r="M304">
        <v>195.64815466604799</v>
      </c>
      <c r="N304">
        <v>0.25326849079997599</v>
      </c>
      <c r="O304">
        <v>9.3914469914989205</v>
      </c>
      <c r="P304">
        <v>0.3</v>
      </c>
      <c r="Q304">
        <v>3</v>
      </c>
      <c r="R304">
        <v>4.8001715158158001E-2</v>
      </c>
      <c r="S304" t="s">
        <v>2948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51" x14ac:dyDescent="0.35">
      <c r="A305" t="s">
        <v>2943</v>
      </c>
      <c r="B305" t="s">
        <v>1461</v>
      </c>
      <c r="C305">
        <v>0</v>
      </c>
      <c r="D305">
        <v>0</v>
      </c>
      <c r="E305">
        <v>0</v>
      </c>
      <c r="F305">
        <v>0</v>
      </c>
      <c r="G305">
        <v>100</v>
      </c>
      <c r="H305">
        <v>72</v>
      </c>
      <c r="I305">
        <v>0.17057644177612799</v>
      </c>
      <c r="J305">
        <v>1695</v>
      </c>
      <c r="K305">
        <v>148855.73015597099</v>
      </c>
      <c r="L305">
        <v>138.780439600281</v>
      </c>
      <c r="M305">
        <v>217.67464373176799</v>
      </c>
      <c r="N305">
        <v>3.37088089426662</v>
      </c>
      <c r="O305">
        <v>138.780439600281</v>
      </c>
      <c r="P305">
        <v>0.3</v>
      </c>
      <c r="Q305">
        <v>3</v>
      </c>
      <c r="R305">
        <v>0.63755905245121003</v>
      </c>
      <c r="S305" t="s">
        <v>2949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51" x14ac:dyDescent="0.35">
      <c r="A306" t="s">
        <v>2943</v>
      </c>
      <c r="B306" t="s">
        <v>521</v>
      </c>
      <c r="C306" t="s">
        <v>521</v>
      </c>
      <c r="D306" t="s">
        <v>1461</v>
      </c>
      <c r="E306" t="s">
        <v>1681</v>
      </c>
      <c r="F306">
        <v>0</v>
      </c>
      <c r="G306">
        <v>100</v>
      </c>
      <c r="H306">
        <v>137</v>
      </c>
      <c r="I306">
        <v>0.85991031331902001</v>
      </c>
      <c r="J306">
        <v>15695</v>
      </c>
      <c r="K306">
        <v>1373402.1480261299</v>
      </c>
      <c r="L306">
        <v>9676.10494639631</v>
      </c>
      <c r="M306">
        <v>661.186419569225</v>
      </c>
      <c r="N306">
        <v>77.236024213836401</v>
      </c>
      <c r="O306">
        <v>9676.10494639631</v>
      </c>
      <c r="P306">
        <v>0.3</v>
      </c>
      <c r="Q306">
        <v>3</v>
      </c>
      <c r="R306">
        <v>14.634458089294199</v>
      </c>
      <c r="S306" t="s">
        <v>2950</v>
      </c>
      <c r="U306">
        <v>471.56368355586199</v>
      </c>
      <c r="V306">
        <v>3346.4386887148198</v>
      </c>
      <c r="W306">
        <v>614.84484683472397</v>
      </c>
      <c r="X306">
        <v>103.36209207972701</v>
      </c>
      <c r="Y306">
        <v>556.32405644958396</v>
      </c>
      <c r="Z306">
        <v>8088.8207499616601</v>
      </c>
      <c r="AA306">
        <v>1262.2519733409499</v>
      </c>
      <c r="AC306">
        <v>146.92009952188499</v>
      </c>
      <c r="AD306">
        <v>239.89938403457001</v>
      </c>
      <c r="AE306">
        <v>208.554544440961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 t="s">
        <v>2943</v>
      </c>
      <c r="AX306">
        <v>86.501527571318604</v>
      </c>
      <c r="AY306">
        <v>13.498472428681399</v>
      </c>
    </row>
    <row r="307" spans="1:51" x14ac:dyDescent="0.35">
      <c r="A307" t="s">
        <v>2943</v>
      </c>
      <c r="B307" t="s">
        <v>1706</v>
      </c>
      <c r="C307">
        <v>0</v>
      </c>
      <c r="D307">
        <v>0</v>
      </c>
      <c r="E307">
        <v>0</v>
      </c>
      <c r="F307">
        <v>0</v>
      </c>
      <c r="G307">
        <v>100</v>
      </c>
      <c r="H307">
        <v>42</v>
      </c>
      <c r="I307">
        <v>0.91914088629812196</v>
      </c>
      <c r="J307">
        <v>6571</v>
      </c>
      <c r="K307">
        <v>574144.92867788102</v>
      </c>
      <c r="L307">
        <v>3176.3160294286299</v>
      </c>
      <c r="M307">
        <v>427.49971567295398</v>
      </c>
      <c r="N307">
        <v>39.183928263783002</v>
      </c>
      <c r="O307">
        <v>3176.3160294286299</v>
      </c>
      <c r="P307">
        <v>0.3</v>
      </c>
      <c r="Q307">
        <v>3</v>
      </c>
      <c r="R307">
        <v>7.4299839578339499</v>
      </c>
      <c r="S307" t="s">
        <v>2951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51" x14ac:dyDescent="0.35">
      <c r="A308" t="s">
        <v>2943</v>
      </c>
      <c r="B308" t="s">
        <v>1706</v>
      </c>
      <c r="C308">
        <v>0</v>
      </c>
      <c r="D308">
        <v>0</v>
      </c>
      <c r="E308">
        <v>0</v>
      </c>
      <c r="F308">
        <v>0</v>
      </c>
      <c r="G308">
        <v>100</v>
      </c>
      <c r="H308">
        <v>106</v>
      </c>
      <c r="I308">
        <v>1.34096858658037</v>
      </c>
      <c r="J308">
        <v>3255</v>
      </c>
      <c r="K308">
        <v>285688.02587802702</v>
      </c>
      <c r="L308">
        <v>492.797198115882</v>
      </c>
      <c r="M308">
        <v>301.55815857195199</v>
      </c>
      <c r="N308">
        <v>8.6375929412658596</v>
      </c>
      <c r="O308">
        <v>492.797198115882</v>
      </c>
      <c r="P308">
        <v>0.3</v>
      </c>
      <c r="Q308">
        <v>3</v>
      </c>
      <c r="R308">
        <v>1.6341696754269599</v>
      </c>
      <c r="S308" t="s">
        <v>2952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51" x14ac:dyDescent="0.35">
      <c r="A309" t="s">
        <v>2943</v>
      </c>
      <c r="B309" t="s">
        <v>521</v>
      </c>
      <c r="C309" t="s">
        <v>521</v>
      </c>
      <c r="D309" t="s">
        <v>1461</v>
      </c>
      <c r="E309" t="s">
        <v>1681</v>
      </c>
      <c r="F309">
        <v>0</v>
      </c>
      <c r="G309">
        <v>100</v>
      </c>
      <c r="H309">
        <v>151</v>
      </c>
      <c r="I309">
        <v>1.7548728386238599</v>
      </c>
      <c r="J309">
        <v>5227</v>
      </c>
      <c r="K309">
        <v>458213.97091390501</v>
      </c>
      <c r="L309">
        <v>5255.3887076585197</v>
      </c>
      <c r="M309">
        <v>381.90841432132402</v>
      </c>
      <c r="N309">
        <v>72.6906568901192</v>
      </c>
      <c r="O309">
        <v>5255.3887076585197</v>
      </c>
      <c r="P309">
        <v>0.3</v>
      </c>
      <c r="Q309">
        <v>3</v>
      </c>
      <c r="R309">
        <v>13.7608612708826</v>
      </c>
      <c r="S309" t="s">
        <v>2953</v>
      </c>
      <c r="U309">
        <v>0.16733631426632201</v>
      </c>
      <c r="V309">
        <v>744.69490025776304</v>
      </c>
      <c r="W309">
        <v>1673.8411447931801</v>
      </c>
      <c r="X309">
        <v>19.649784560497601</v>
      </c>
      <c r="Y309">
        <v>877.54645830811296</v>
      </c>
      <c r="Z309">
        <v>3828.7013503633698</v>
      </c>
      <c r="AA309">
        <v>910.71418360159601</v>
      </c>
      <c r="AC309">
        <v>22.542182281880599</v>
      </c>
      <c r="AD309">
        <v>43.118850851636097</v>
      </c>
      <c r="AE309">
        <v>79.212117559083893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 t="s">
        <v>2943</v>
      </c>
      <c r="AX309">
        <v>80.784251199858403</v>
      </c>
      <c r="AY309">
        <v>19.215748800141501</v>
      </c>
    </row>
    <row r="310" spans="1:51" x14ac:dyDescent="0.35">
      <c r="A310" t="s">
        <v>2954</v>
      </c>
      <c r="B310" t="s">
        <v>1461</v>
      </c>
      <c r="C310">
        <v>0</v>
      </c>
      <c r="D310">
        <v>0</v>
      </c>
      <c r="E310">
        <v>0</v>
      </c>
      <c r="F310">
        <v>0</v>
      </c>
      <c r="G310">
        <v>100</v>
      </c>
      <c r="H310">
        <v>88</v>
      </c>
      <c r="I310">
        <v>9.2646474551433794E-2</v>
      </c>
      <c r="J310">
        <v>106</v>
      </c>
      <c r="K310">
        <v>20285.684169856399</v>
      </c>
      <c r="L310">
        <v>6.17432702149235</v>
      </c>
      <c r="M310">
        <v>80.356292966184895</v>
      </c>
      <c r="N310">
        <v>0.59970365455459496</v>
      </c>
      <c r="O310">
        <v>6.17432702149235</v>
      </c>
      <c r="P310">
        <v>0.3</v>
      </c>
      <c r="Q310">
        <v>3</v>
      </c>
      <c r="R310">
        <v>7.6836882259994202E-2</v>
      </c>
      <c r="S310" t="s">
        <v>2955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51" x14ac:dyDescent="0.35">
      <c r="A311" t="s">
        <v>2954</v>
      </c>
      <c r="B311" t="s">
        <v>1461</v>
      </c>
      <c r="C311">
        <v>0</v>
      </c>
      <c r="D311">
        <v>0</v>
      </c>
      <c r="E311">
        <v>0</v>
      </c>
      <c r="F311">
        <v>0</v>
      </c>
      <c r="G311">
        <v>100</v>
      </c>
      <c r="H311">
        <v>54</v>
      </c>
      <c r="I311">
        <v>0.108436516853414</v>
      </c>
      <c r="J311">
        <v>220</v>
      </c>
      <c r="K311">
        <v>40958.502579597698</v>
      </c>
      <c r="L311">
        <v>48.0634819345672</v>
      </c>
      <c r="M311">
        <v>114.18185623981699</v>
      </c>
      <c r="N311">
        <v>3.2404392909789701</v>
      </c>
      <c r="O311">
        <v>48.0634819345672</v>
      </c>
      <c r="P311">
        <v>0.3</v>
      </c>
      <c r="Q311">
        <v>3</v>
      </c>
      <c r="R311">
        <v>0.42093799765891998</v>
      </c>
      <c r="S311" t="s">
        <v>2956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51" x14ac:dyDescent="0.35">
      <c r="A312" t="s">
        <v>2954</v>
      </c>
      <c r="B312" t="s">
        <v>1461</v>
      </c>
      <c r="C312">
        <v>0</v>
      </c>
      <c r="D312">
        <v>0</v>
      </c>
      <c r="E312">
        <v>0</v>
      </c>
      <c r="F312">
        <v>0</v>
      </c>
      <c r="G312">
        <v>100</v>
      </c>
      <c r="H312">
        <v>69</v>
      </c>
      <c r="I312">
        <v>0.11637598638430199</v>
      </c>
      <c r="J312">
        <v>157</v>
      </c>
      <c r="K312">
        <v>29622.7288660419</v>
      </c>
      <c r="L312">
        <v>34.429943880814001</v>
      </c>
      <c r="M312">
        <v>97.104106266434897</v>
      </c>
      <c r="N312">
        <v>2.7478086644233901</v>
      </c>
      <c r="O312">
        <v>34.429943880814001</v>
      </c>
      <c r="P312">
        <v>0.3</v>
      </c>
      <c r="Q312">
        <v>3</v>
      </c>
      <c r="R312">
        <v>0.35456733195550799</v>
      </c>
      <c r="S312" t="s">
        <v>2957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51" x14ac:dyDescent="0.35">
      <c r="A313" t="s">
        <v>2954</v>
      </c>
      <c r="B313" t="s">
        <v>1461</v>
      </c>
      <c r="C313">
        <v>0</v>
      </c>
      <c r="D313">
        <v>0</v>
      </c>
      <c r="E313">
        <v>0</v>
      </c>
      <c r="F313">
        <v>0</v>
      </c>
      <c r="G313">
        <v>100</v>
      </c>
      <c r="H313">
        <v>103</v>
      </c>
      <c r="I313">
        <v>0.12478253408149299</v>
      </c>
      <c r="J313">
        <v>48</v>
      </c>
      <c r="K313">
        <v>8197.6367865883803</v>
      </c>
      <c r="L313">
        <v>12.8985486245566</v>
      </c>
      <c r="M313">
        <v>51.082177249163898</v>
      </c>
      <c r="N313">
        <v>1.8617451301358099</v>
      </c>
      <c r="O313">
        <v>12.8985486245566</v>
      </c>
      <c r="P313">
        <v>0.3</v>
      </c>
      <c r="Q313">
        <v>3</v>
      </c>
      <c r="R313">
        <v>0.25250585075184401</v>
      </c>
      <c r="S313" t="s">
        <v>2958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51" x14ac:dyDescent="0.35">
      <c r="A314" t="s">
        <v>2954</v>
      </c>
      <c r="B314" t="s">
        <v>1461</v>
      </c>
      <c r="C314">
        <v>0</v>
      </c>
      <c r="D314">
        <v>0</v>
      </c>
      <c r="E314">
        <v>0</v>
      </c>
      <c r="F314">
        <v>0</v>
      </c>
      <c r="G314">
        <v>100</v>
      </c>
      <c r="H314">
        <v>50</v>
      </c>
      <c r="I314">
        <v>0.132517997945061</v>
      </c>
      <c r="J314">
        <v>82</v>
      </c>
      <c r="K314">
        <v>15387.5722464103</v>
      </c>
      <c r="L314">
        <v>14.412613658994101</v>
      </c>
      <c r="M314">
        <v>69.985829782890505</v>
      </c>
      <c r="N314">
        <v>1.5916069210899</v>
      </c>
      <c r="O314">
        <v>14.412613658994101</v>
      </c>
      <c r="P314">
        <v>0.3</v>
      </c>
      <c r="Q314">
        <v>3</v>
      </c>
      <c r="R314">
        <v>0.205936168845962</v>
      </c>
      <c r="S314" t="s">
        <v>2959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51" x14ac:dyDescent="0.35">
      <c r="A315" t="s">
        <v>2954</v>
      </c>
      <c r="B315" t="s">
        <v>1461</v>
      </c>
      <c r="C315">
        <v>0</v>
      </c>
      <c r="D315">
        <v>0</v>
      </c>
      <c r="E315">
        <v>0</v>
      </c>
      <c r="F315">
        <v>0</v>
      </c>
      <c r="G315">
        <v>100</v>
      </c>
      <c r="H315">
        <v>68</v>
      </c>
      <c r="I315">
        <v>0.138511634316274</v>
      </c>
      <c r="J315">
        <v>84</v>
      </c>
      <c r="K315">
        <v>15229.772558291699</v>
      </c>
      <c r="L315">
        <v>47.203823668214099</v>
      </c>
      <c r="M315">
        <v>69.626052377216197</v>
      </c>
      <c r="N315">
        <v>5.1503594059747497</v>
      </c>
      <c r="O315">
        <v>47.203823668214099</v>
      </c>
      <c r="P315">
        <v>0.3</v>
      </c>
      <c r="Q315">
        <v>3</v>
      </c>
      <c r="R315">
        <v>0.67796208540555802</v>
      </c>
      <c r="S315" t="s">
        <v>2960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51" x14ac:dyDescent="0.35">
      <c r="A316" t="s">
        <v>2954</v>
      </c>
      <c r="B316" t="s">
        <v>1461</v>
      </c>
      <c r="C316">
        <v>0</v>
      </c>
      <c r="D316">
        <v>0</v>
      </c>
      <c r="E316">
        <v>0</v>
      </c>
      <c r="F316">
        <v>0</v>
      </c>
      <c r="G316">
        <v>100</v>
      </c>
      <c r="H316">
        <v>57</v>
      </c>
      <c r="I316">
        <v>0.16672165798008401</v>
      </c>
      <c r="J316">
        <v>29</v>
      </c>
      <c r="K316">
        <v>5182.0449203170301</v>
      </c>
      <c r="L316">
        <v>26.318895505054599</v>
      </c>
      <c r="M316">
        <v>40.613989323697403</v>
      </c>
      <c r="N316">
        <v>4.8872962012576</v>
      </c>
      <c r="O316">
        <v>26.318895505054599</v>
      </c>
      <c r="P316">
        <v>0.3</v>
      </c>
      <c r="Q316">
        <v>3</v>
      </c>
      <c r="R316">
        <v>0.64802537114220604</v>
      </c>
      <c r="S316" t="s">
        <v>2961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51" x14ac:dyDescent="0.35">
      <c r="A317" t="s">
        <v>2954</v>
      </c>
      <c r="B317" t="s">
        <v>1461</v>
      </c>
      <c r="C317">
        <v>0</v>
      </c>
      <c r="D317">
        <v>0</v>
      </c>
      <c r="E317">
        <v>0</v>
      </c>
      <c r="F317">
        <v>0</v>
      </c>
      <c r="G317">
        <v>100</v>
      </c>
      <c r="H317">
        <v>29</v>
      </c>
      <c r="I317">
        <v>0.17927962504063799</v>
      </c>
      <c r="J317">
        <v>40</v>
      </c>
      <c r="K317">
        <v>6773.2232218523704</v>
      </c>
      <c r="L317">
        <v>75.197622031350505</v>
      </c>
      <c r="M317">
        <v>46.432573833950201</v>
      </c>
      <c r="N317">
        <v>11.889788012376201</v>
      </c>
      <c r="O317">
        <v>75.197622031350505</v>
      </c>
      <c r="P317">
        <v>0.3</v>
      </c>
      <c r="Q317">
        <v>3</v>
      </c>
      <c r="R317">
        <v>1.6195014797212901</v>
      </c>
      <c r="S317" t="s">
        <v>2962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51" x14ac:dyDescent="0.35">
      <c r="A318" t="s">
        <v>2954</v>
      </c>
      <c r="B318" t="s">
        <v>1461</v>
      </c>
      <c r="C318">
        <v>0</v>
      </c>
      <c r="D318">
        <v>0</v>
      </c>
      <c r="E318">
        <v>0</v>
      </c>
      <c r="F318">
        <v>0</v>
      </c>
      <c r="G318">
        <v>100</v>
      </c>
      <c r="H318">
        <v>84</v>
      </c>
      <c r="I318">
        <v>0.195662084727456</v>
      </c>
      <c r="J318">
        <v>817</v>
      </c>
      <c r="K318">
        <v>154871.430408819</v>
      </c>
      <c r="L318">
        <v>334.40215560118901</v>
      </c>
      <c r="M318">
        <v>222.02951917831101</v>
      </c>
      <c r="N318">
        <v>11.6992505001502</v>
      </c>
      <c r="O318">
        <v>334.40215560118901</v>
      </c>
      <c r="P318">
        <v>0.3</v>
      </c>
      <c r="Q318">
        <v>3</v>
      </c>
      <c r="R318">
        <v>1.50611574910735</v>
      </c>
      <c r="S318" t="s">
        <v>2963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51" x14ac:dyDescent="0.35">
      <c r="A319" t="s">
        <v>2954</v>
      </c>
      <c r="B319" t="s">
        <v>1461</v>
      </c>
      <c r="C319">
        <v>0</v>
      </c>
      <c r="D319">
        <v>0</v>
      </c>
      <c r="E319">
        <v>0</v>
      </c>
      <c r="F319">
        <v>0</v>
      </c>
      <c r="G319">
        <v>100</v>
      </c>
      <c r="H319">
        <v>48</v>
      </c>
      <c r="I319">
        <v>0.19966137587124</v>
      </c>
      <c r="J319">
        <v>187</v>
      </c>
      <c r="K319">
        <v>35359.844982331902</v>
      </c>
      <c r="L319">
        <v>174.414775423452</v>
      </c>
      <c r="M319">
        <v>106.091414505616</v>
      </c>
      <c r="N319">
        <v>12.7544715627497</v>
      </c>
      <c r="O319">
        <v>174.414775423452</v>
      </c>
      <c r="P319">
        <v>0.3</v>
      </c>
      <c r="Q319">
        <v>3</v>
      </c>
      <c r="R319">
        <v>1.6440046184342101</v>
      </c>
      <c r="S319" t="s">
        <v>2964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51" x14ac:dyDescent="0.35">
      <c r="A320" t="s">
        <v>2954</v>
      </c>
      <c r="B320" t="s">
        <v>1461</v>
      </c>
      <c r="C320">
        <v>0</v>
      </c>
      <c r="D320">
        <v>0</v>
      </c>
      <c r="E320">
        <v>0</v>
      </c>
      <c r="F320">
        <v>0</v>
      </c>
      <c r="G320">
        <v>100</v>
      </c>
      <c r="H320">
        <v>86</v>
      </c>
      <c r="I320">
        <v>0.21430100545793401</v>
      </c>
      <c r="J320">
        <v>75</v>
      </c>
      <c r="K320">
        <v>13029.076054270599</v>
      </c>
      <c r="L320">
        <v>81.893119423309997</v>
      </c>
      <c r="M320">
        <v>64.399407729534602</v>
      </c>
      <c r="N320">
        <v>9.4562029087652295</v>
      </c>
      <c r="O320">
        <v>81.893119423309997</v>
      </c>
      <c r="P320">
        <v>0.3</v>
      </c>
      <c r="Q320">
        <v>3</v>
      </c>
      <c r="R320">
        <v>1.2716439841690099</v>
      </c>
      <c r="S320" t="s">
        <v>2965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51" x14ac:dyDescent="0.35">
      <c r="A321" t="s">
        <v>2954</v>
      </c>
      <c r="B321" t="s">
        <v>1461</v>
      </c>
      <c r="C321">
        <v>0</v>
      </c>
      <c r="D321">
        <v>0</v>
      </c>
      <c r="E321">
        <v>0</v>
      </c>
      <c r="F321">
        <v>0</v>
      </c>
      <c r="G321">
        <v>100</v>
      </c>
      <c r="H321">
        <v>28</v>
      </c>
      <c r="I321">
        <v>0.60394270736164501</v>
      </c>
      <c r="J321">
        <v>291</v>
      </c>
      <c r="K321">
        <v>55178.784867093796</v>
      </c>
      <c r="L321">
        <v>444.66916263065701</v>
      </c>
      <c r="M321">
        <v>132.52906372114899</v>
      </c>
      <c r="N321">
        <v>26.066967958286099</v>
      </c>
      <c r="O321">
        <v>444.66916263065701</v>
      </c>
      <c r="P321">
        <v>0.3</v>
      </c>
      <c r="Q321">
        <v>3</v>
      </c>
      <c r="R321">
        <v>3.3552577083489599</v>
      </c>
      <c r="S321" t="s">
        <v>2966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51" x14ac:dyDescent="0.35">
      <c r="A322" t="s">
        <v>2954</v>
      </c>
      <c r="B322" t="s">
        <v>1691</v>
      </c>
      <c r="C322">
        <v>0</v>
      </c>
      <c r="D322">
        <v>0</v>
      </c>
      <c r="E322">
        <v>0</v>
      </c>
      <c r="F322">
        <v>0</v>
      </c>
      <c r="G322">
        <v>100</v>
      </c>
      <c r="H322">
        <v>51</v>
      </c>
      <c r="I322">
        <v>0.62309873587810005</v>
      </c>
      <c r="J322">
        <v>140</v>
      </c>
      <c r="K322">
        <v>26973.168382811898</v>
      </c>
      <c r="L322">
        <v>361.54967235631898</v>
      </c>
      <c r="M322">
        <v>92.659733206766205</v>
      </c>
      <c r="N322">
        <v>30.556524388764402</v>
      </c>
      <c r="O322">
        <v>361.54967235631898</v>
      </c>
      <c r="P322">
        <v>0.3</v>
      </c>
      <c r="Q322">
        <v>3</v>
      </c>
      <c r="R322">
        <v>3.9019071158939802</v>
      </c>
      <c r="S322" t="s">
        <v>2967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51" x14ac:dyDescent="0.35">
      <c r="A323" t="s">
        <v>2954</v>
      </c>
      <c r="B323" t="s">
        <v>1691</v>
      </c>
      <c r="C323">
        <v>0</v>
      </c>
      <c r="D323">
        <v>0</v>
      </c>
      <c r="E323">
        <v>0</v>
      </c>
      <c r="F323">
        <v>0</v>
      </c>
      <c r="G323">
        <v>100</v>
      </c>
      <c r="H323">
        <v>63</v>
      </c>
      <c r="I323">
        <v>1.38954138102184</v>
      </c>
      <c r="J323">
        <v>367</v>
      </c>
      <c r="K323">
        <v>70085.678639498205</v>
      </c>
      <c r="L323">
        <v>997.77531314805299</v>
      </c>
      <c r="M323">
        <v>149.361857215463</v>
      </c>
      <c r="N323">
        <v>52.083447388792102</v>
      </c>
      <c r="O323">
        <v>997.77531314805299</v>
      </c>
      <c r="P323">
        <v>0.3</v>
      </c>
      <c r="Q323">
        <v>3</v>
      </c>
      <c r="R323">
        <v>6.6802551317281997</v>
      </c>
      <c r="S323" t="s">
        <v>2968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51" x14ac:dyDescent="0.35">
      <c r="A324" t="s">
        <v>2954</v>
      </c>
      <c r="B324" t="s">
        <v>521</v>
      </c>
      <c r="C324" t="s">
        <v>521</v>
      </c>
      <c r="D324" t="s">
        <v>1461</v>
      </c>
      <c r="E324" t="s">
        <v>1681</v>
      </c>
      <c r="F324">
        <v>0</v>
      </c>
      <c r="G324">
        <v>100</v>
      </c>
      <c r="H324">
        <v>148</v>
      </c>
      <c r="I324">
        <v>1.9864763347258201</v>
      </c>
      <c r="J324">
        <v>22164</v>
      </c>
      <c r="K324">
        <v>4230130.87680085</v>
      </c>
      <c r="L324">
        <v>24362.830453574999</v>
      </c>
      <c r="M324">
        <v>1160.38462500027</v>
      </c>
      <c r="N324">
        <v>163.64535106552299</v>
      </c>
      <c r="O324">
        <v>24362.830453575101</v>
      </c>
      <c r="P324">
        <v>0.3</v>
      </c>
      <c r="Q324">
        <v>3</v>
      </c>
      <c r="R324">
        <v>20.995478506593699</v>
      </c>
      <c r="S324" t="s">
        <v>2969</v>
      </c>
      <c r="U324">
        <v>378.795471554811</v>
      </c>
      <c r="V324">
        <v>4108.9769933998195</v>
      </c>
      <c r="W324">
        <v>2404.2759172310102</v>
      </c>
      <c r="X324">
        <v>110.308289226624</v>
      </c>
      <c r="Y324">
        <v>1938.94228785374</v>
      </c>
      <c r="Z324">
        <v>17167.486043396901</v>
      </c>
      <c r="AA324">
        <v>4245.1350374775702</v>
      </c>
      <c r="AC324">
        <v>149.41889288105199</v>
      </c>
      <c r="AD324">
        <v>338.97034439733198</v>
      </c>
      <c r="AE324">
        <v>215.354260157959</v>
      </c>
      <c r="AF324">
        <v>134.844431651815</v>
      </c>
      <c r="AG324">
        <v>304.41375817705801</v>
      </c>
      <c r="AH324">
        <v>192.04059372785599</v>
      </c>
      <c r="AI324">
        <v>287.48099796351499</v>
      </c>
      <c r="AJ324">
        <v>312.75520351742898</v>
      </c>
      <c r="AK324">
        <v>190.516016476202</v>
      </c>
      <c r="AL324">
        <v>126.971367553326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 t="s">
        <v>2954</v>
      </c>
      <c r="AX324">
        <v>80.1746128068866</v>
      </c>
      <c r="AY324">
        <v>19.825387193113301</v>
      </c>
    </row>
    <row r="325" spans="1:51" x14ac:dyDescent="0.35">
      <c r="A325" t="s">
        <v>2970</v>
      </c>
      <c r="B325" t="s">
        <v>1461</v>
      </c>
      <c r="C325">
        <v>0</v>
      </c>
      <c r="D325">
        <v>0</v>
      </c>
      <c r="E325">
        <v>0</v>
      </c>
      <c r="F325">
        <v>0</v>
      </c>
      <c r="G325">
        <v>100</v>
      </c>
      <c r="H325">
        <v>142</v>
      </c>
      <c r="I325">
        <v>9.0410013386819199E-2</v>
      </c>
      <c r="J325">
        <v>137</v>
      </c>
      <c r="K325">
        <v>5108.0016650820498</v>
      </c>
      <c r="L325">
        <v>15.4971920660759</v>
      </c>
      <c r="M325">
        <v>40.322790437157003</v>
      </c>
      <c r="N325">
        <v>1.3240144714759301</v>
      </c>
      <c r="O325">
        <v>15.4971920660759</v>
      </c>
      <c r="P325">
        <v>0.3</v>
      </c>
      <c r="Q325">
        <v>3</v>
      </c>
      <c r="R325">
        <v>0.38432836363912498</v>
      </c>
      <c r="S325" t="s">
        <v>2971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51" x14ac:dyDescent="0.35">
      <c r="A326" t="s">
        <v>2970</v>
      </c>
      <c r="B326" t="s">
        <v>1461</v>
      </c>
      <c r="C326">
        <v>0</v>
      </c>
      <c r="D326">
        <v>0</v>
      </c>
      <c r="E326">
        <v>0</v>
      </c>
      <c r="F326">
        <v>0</v>
      </c>
      <c r="G326">
        <v>100</v>
      </c>
      <c r="H326">
        <v>84</v>
      </c>
      <c r="I326">
        <v>0.12282137495234299</v>
      </c>
      <c r="J326">
        <v>1724</v>
      </c>
      <c r="K326">
        <v>66022.353276141701</v>
      </c>
      <c r="L326">
        <v>36.4079823674303</v>
      </c>
      <c r="M326">
        <v>144.96747137518301</v>
      </c>
      <c r="N326">
        <v>0.876855401118387</v>
      </c>
      <c r="O326">
        <v>36.4079823674303</v>
      </c>
      <c r="P326">
        <v>0.3</v>
      </c>
      <c r="Q326">
        <v>3</v>
      </c>
      <c r="R326">
        <v>0.25114587446451703</v>
      </c>
      <c r="S326" t="s">
        <v>2972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51" x14ac:dyDescent="0.35">
      <c r="A327" t="s">
        <v>2970</v>
      </c>
      <c r="B327" t="s">
        <v>1461</v>
      </c>
      <c r="C327">
        <v>0</v>
      </c>
      <c r="D327">
        <v>0</v>
      </c>
      <c r="E327">
        <v>0</v>
      </c>
      <c r="F327">
        <v>0</v>
      </c>
      <c r="G327">
        <v>100</v>
      </c>
      <c r="H327">
        <v>149</v>
      </c>
      <c r="I327">
        <v>0.14673257200762799</v>
      </c>
      <c r="J327">
        <v>226</v>
      </c>
      <c r="K327">
        <v>8746.3876839776003</v>
      </c>
      <c r="L327">
        <v>53.938381834153802</v>
      </c>
      <c r="M327">
        <v>52.764208211686601</v>
      </c>
      <c r="N327">
        <v>3.5879277888614101</v>
      </c>
      <c r="O327">
        <v>53.938381834153802</v>
      </c>
      <c r="P327">
        <v>0.3</v>
      </c>
      <c r="Q327">
        <v>3</v>
      </c>
      <c r="R327">
        <v>1.0222532216868701</v>
      </c>
      <c r="S327" t="s">
        <v>2973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51" x14ac:dyDescent="0.35">
      <c r="A328" t="s">
        <v>2970</v>
      </c>
      <c r="B328" t="s">
        <v>1461</v>
      </c>
      <c r="C328">
        <v>0</v>
      </c>
      <c r="D328">
        <v>0</v>
      </c>
      <c r="E328">
        <v>0</v>
      </c>
      <c r="F328">
        <v>0</v>
      </c>
      <c r="G328">
        <v>100</v>
      </c>
      <c r="H328">
        <v>95</v>
      </c>
      <c r="I328">
        <v>0.18451352096717399</v>
      </c>
      <c r="J328">
        <v>3602</v>
      </c>
      <c r="K328">
        <v>138645.290449719</v>
      </c>
      <c r="L328">
        <v>383.53616629963301</v>
      </c>
      <c r="M328">
        <v>210.07657323692399</v>
      </c>
      <c r="N328">
        <v>6.3904945474313299</v>
      </c>
      <c r="O328">
        <v>383.53616629963301</v>
      </c>
      <c r="P328">
        <v>0.3</v>
      </c>
      <c r="Q328">
        <v>3</v>
      </c>
      <c r="R328">
        <v>1.82569698462798</v>
      </c>
      <c r="S328" t="s">
        <v>2974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51" x14ac:dyDescent="0.35">
      <c r="A329" t="s">
        <v>2970</v>
      </c>
      <c r="B329" t="s">
        <v>1461</v>
      </c>
      <c r="C329">
        <v>0</v>
      </c>
      <c r="D329">
        <v>0</v>
      </c>
      <c r="E329">
        <v>0</v>
      </c>
      <c r="F329">
        <v>0</v>
      </c>
      <c r="G329">
        <v>100</v>
      </c>
      <c r="H329">
        <v>131</v>
      </c>
      <c r="I329">
        <v>0.23258576573091899</v>
      </c>
      <c r="J329">
        <v>143</v>
      </c>
      <c r="K329">
        <v>5458.5630280185396</v>
      </c>
      <c r="L329">
        <v>39.0531881604945</v>
      </c>
      <c r="M329">
        <v>41.683504845149798</v>
      </c>
      <c r="N329">
        <v>3.2657916564517002</v>
      </c>
      <c r="O329">
        <v>39.0531881604945</v>
      </c>
      <c r="P329">
        <v>0.3</v>
      </c>
      <c r="Q329">
        <v>3</v>
      </c>
      <c r="R329">
        <v>0.93689790015434904</v>
      </c>
      <c r="S329" t="s">
        <v>2975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51" x14ac:dyDescent="0.35">
      <c r="A330" t="s">
        <v>2970</v>
      </c>
      <c r="B330" t="s">
        <v>521</v>
      </c>
      <c r="C330" t="s">
        <v>1461</v>
      </c>
      <c r="D330">
        <v>0</v>
      </c>
      <c r="E330">
        <v>0</v>
      </c>
      <c r="F330">
        <v>0</v>
      </c>
      <c r="G330">
        <v>100</v>
      </c>
      <c r="H330">
        <v>210</v>
      </c>
      <c r="I330">
        <v>0.76639249983261803</v>
      </c>
      <c r="J330">
        <v>6347</v>
      </c>
      <c r="K330">
        <v>244252.56287129899</v>
      </c>
      <c r="L330">
        <v>1953.2764483436499</v>
      </c>
      <c r="M330">
        <v>278.83329336301</v>
      </c>
      <c r="N330">
        <v>24.517685194443601</v>
      </c>
      <c r="O330">
        <v>1953.2764483436499</v>
      </c>
      <c r="P330">
        <v>0.3</v>
      </c>
      <c r="Q330">
        <v>3</v>
      </c>
      <c r="R330">
        <v>7.0051765511398498</v>
      </c>
      <c r="S330" t="s">
        <v>2976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51" x14ac:dyDescent="0.35">
      <c r="A331" t="s">
        <v>2977</v>
      </c>
      <c r="B331" t="s">
        <v>1461</v>
      </c>
      <c r="C331">
        <v>0</v>
      </c>
      <c r="D331">
        <v>0</v>
      </c>
      <c r="E331">
        <v>0</v>
      </c>
      <c r="F331">
        <v>0</v>
      </c>
      <c r="G331">
        <v>100</v>
      </c>
      <c r="H331">
        <v>75</v>
      </c>
      <c r="I331">
        <v>0.16339735963313201</v>
      </c>
      <c r="J331">
        <v>175</v>
      </c>
      <c r="K331">
        <v>7347.7420536427899</v>
      </c>
      <c r="L331">
        <v>70.303041904010001</v>
      </c>
      <c r="M331">
        <v>48.361750762383302</v>
      </c>
      <c r="N331">
        <v>5.3144104368389504</v>
      </c>
      <c r="O331">
        <v>70.303041904010001</v>
      </c>
      <c r="P331">
        <v>0.3</v>
      </c>
      <c r="Q331">
        <v>3</v>
      </c>
      <c r="R331">
        <v>1.45369100158162</v>
      </c>
      <c r="S331" t="s">
        <v>2978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51" x14ac:dyDescent="0.35">
      <c r="A332" t="s">
        <v>2977</v>
      </c>
      <c r="B332" t="s">
        <v>1461</v>
      </c>
      <c r="C332">
        <v>0</v>
      </c>
      <c r="D332">
        <v>0</v>
      </c>
      <c r="E332">
        <v>0</v>
      </c>
      <c r="F332">
        <v>0</v>
      </c>
      <c r="G332">
        <v>100</v>
      </c>
      <c r="H332">
        <v>102</v>
      </c>
      <c r="I332">
        <v>0.204547842219646</v>
      </c>
      <c r="J332">
        <v>15177</v>
      </c>
      <c r="K332">
        <v>668319.64580211299</v>
      </c>
      <c r="L332">
        <v>657.93236871630802</v>
      </c>
      <c r="M332">
        <v>461.22960701765601</v>
      </c>
      <c r="N332">
        <v>5.3405782918190701</v>
      </c>
      <c r="O332">
        <v>657.93236871630802</v>
      </c>
      <c r="P332">
        <v>0.3</v>
      </c>
      <c r="Q332">
        <v>3</v>
      </c>
      <c r="R332">
        <v>1.4264747074034201</v>
      </c>
      <c r="S332" t="s">
        <v>2979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51" x14ac:dyDescent="0.35">
      <c r="A333" t="s">
        <v>2977</v>
      </c>
      <c r="B333" t="s">
        <v>1461</v>
      </c>
      <c r="C333">
        <v>0</v>
      </c>
      <c r="D333">
        <v>0</v>
      </c>
      <c r="E333">
        <v>0</v>
      </c>
      <c r="F333">
        <v>0</v>
      </c>
      <c r="G333">
        <v>100</v>
      </c>
      <c r="H333">
        <v>50</v>
      </c>
      <c r="I333">
        <v>0.28465477962341301</v>
      </c>
      <c r="J333">
        <v>3193</v>
      </c>
      <c r="K333">
        <v>139187.623705215</v>
      </c>
      <c r="L333">
        <v>455.11250777275001</v>
      </c>
      <c r="M333">
        <v>210.48704629929</v>
      </c>
      <c r="N333">
        <v>8.0541425524576393</v>
      </c>
      <c r="O333">
        <v>455.11250777274898</v>
      </c>
      <c r="P333">
        <v>0.3</v>
      </c>
      <c r="Q333">
        <v>3</v>
      </c>
      <c r="R333">
        <v>2.1621877249663499</v>
      </c>
      <c r="S333" t="s">
        <v>2980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51" x14ac:dyDescent="0.35">
      <c r="A334" t="s">
        <v>2981</v>
      </c>
      <c r="B334" t="s">
        <v>1461</v>
      </c>
      <c r="C334">
        <v>0</v>
      </c>
      <c r="D334">
        <v>0</v>
      </c>
      <c r="E334">
        <v>0</v>
      </c>
      <c r="F334">
        <v>0</v>
      </c>
      <c r="G334">
        <v>100</v>
      </c>
      <c r="H334">
        <v>2</v>
      </c>
      <c r="I334">
        <v>9.7484610718150205E-2</v>
      </c>
      <c r="J334">
        <v>132</v>
      </c>
      <c r="K334">
        <v>9872.2906270827898</v>
      </c>
      <c r="L334">
        <v>12.583650435044101</v>
      </c>
      <c r="M334">
        <v>56.0575392421039</v>
      </c>
      <c r="N334">
        <v>1.0952661855491901</v>
      </c>
      <c r="O334">
        <v>12.583650435044101</v>
      </c>
      <c r="P334">
        <v>0.3</v>
      </c>
      <c r="Q334">
        <v>3</v>
      </c>
      <c r="R334">
        <v>0.22447739599659</v>
      </c>
      <c r="S334" t="s">
        <v>2982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51" x14ac:dyDescent="0.35">
      <c r="A335" t="s">
        <v>2981</v>
      </c>
      <c r="B335" t="s">
        <v>1461</v>
      </c>
      <c r="C335">
        <v>0</v>
      </c>
      <c r="D335">
        <v>0</v>
      </c>
      <c r="E335">
        <v>0</v>
      </c>
      <c r="F335">
        <v>0</v>
      </c>
      <c r="G335">
        <v>100</v>
      </c>
      <c r="H335">
        <v>3</v>
      </c>
      <c r="I335">
        <v>0.10429675744417399</v>
      </c>
      <c r="J335">
        <v>116</v>
      </c>
      <c r="K335">
        <v>8719.2169813926193</v>
      </c>
      <c r="L335">
        <v>16.4684796684428</v>
      </c>
      <c r="M335">
        <v>52.682188308372801</v>
      </c>
      <c r="N335">
        <v>1.52905995064669</v>
      </c>
      <c r="O335">
        <v>16.4684796684428</v>
      </c>
      <c r="P335">
        <v>0.3</v>
      </c>
      <c r="Q335">
        <v>3</v>
      </c>
      <c r="R335">
        <v>0.312600523957837</v>
      </c>
      <c r="S335" t="s">
        <v>2983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51" x14ac:dyDescent="0.35">
      <c r="A336" t="s">
        <v>2981</v>
      </c>
      <c r="B336" t="s">
        <v>1461</v>
      </c>
      <c r="C336">
        <v>0</v>
      </c>
      <c r="D336">
        <v>0</v>
      </c>
      <c r="E336">
        <v>0</v>
      </c>
      <c r="F336">
        <v>0</v>
      </c>
      <c r="G336">
        <v>100</v>
      </c>
      <c r="H336">
        <v>421</v>
      </c>
      <c r="I336">
        <v>0.14132778183445399</v>
      </c>
      <c r="J336">
        <v>124</v>
      </c>
      <c r="K336">
        <v>11043.5972254922</v>
      </c>
      <c r="L336">
        <v>79.417425547296901</v>
      </c>
      <c r="M336">
        <v>59.289848843677099</v>
      </c>
      <c r="N336">
        <v>7.1318953508055802</v>
      </c>
      <c r="O336">
        <v>79.417425547296901</v>
      </c>
      <c r="P336">
        <v>0.3</v>
      </c>
      <c r="Q336">
        <v>3</v>
      </c>
      <c r="R336">
        <v>1.33947761878577</v>
      </c>
      <c r="S336" t="s">
        <v>2984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51" x14ac:dyDescent="0.35">
      <c r="A337" t="s">
        <v>2981</v>
      </c>
      <c r="B337" t="s">
        <v>1461</v>
      </c>
      <c r="C337">
        <v>0</v>
      </c>
      <c r="D337">
        <v>0</v>
      </c>
      <c r="E337">
        <v>0</v>
      </c>
      <c r="F337">
        <v>0</v>
      </c>
      <c r="G337">
        <v>100</v>
      </c>
      <c r="H337">
        <v>657</v>
      </c>
      <c r="I337">
        <v>0.19075774936379</v>
      </c>
      <c r="J337">
        <v>2180</v>
      </c>
      <c r="K337">
        <v>173872.16358853201</v>
      </c>
      <c r="L337">
        <v>270.73863505278302</v>
      </c>
      <c r="M337">
        <v>235.25566646182</v>
      </c>
      <c r="N337">
        <v>5.7985844725616396</v>
      </c>
      <c r="O337">
        <v>270.73863505278302</v>
      </c>
      <c r="P337">
        <v>0.3</v>
      </c>
      <c r="Q337">
        <v>3</v>
      </c>
      <c r="R337">
        <v>1.1508272643316799</v>
      </c>
      <c r="S337" t="s">
        <v>2985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51" x14ac:dyDescent="0.35">
      <c r="A338" t="s">
        <v>2981</v>
      </c>
      <c r="B338" t="s">
        <v>1461</v>
      </c>
      <c r="C338">
        <v>0</v>
      </c>
      <c r="D338">
        <v>0</v>
      </c>
      <c r="E338">
        <v>0</v>
      </c>
      <c r="F338">
        <v>0</v>
      </c>
      <c r="G338">
        <v>100</v>
      </c>
      <c r="H338">
        <v>158</v>
      </c>
      <c r="I338">
        <v>0.19212119779456199</v>
      </c>
      <c r="J338">
        <v>131</v>
      </c>
      <c r="K338">
        <v>11697.4678502928</v>
      </c>
      <c r="L338">
        <v>16.928344110578799</v>
      </c>
      <c r="M338">
        <v>61.019830056017597</v>
      </c>
      <c r="N338">
        <v>1.47903629219667</v>
      </c>
      <c r="O338">
        <v>16.928344110578799</v>
      </c>
      <c r="P338">
        <v>0.3</v>
      </c>
      <c r="Q338">
        <v>3</v>
      </c>
      <c r="R338">
        <v>0.27742365219697002</v>
      </c>
      <c r="S338" t="s">
        <v>2986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51" x14ac:dyDescent="0.35">
      <c r="A339" t="s">
        <v>2981</v>
      </c>
      <c r="B339" t="s">
        <v>1461</v>
      </c>
      <c r="C339">
        <v>0</v>
      </c>
      <c r="D339">
        <v>0</v>
      </c>
      <c r="E339">
        <v>0</v>
      </c>
      <c r="F339">
        <v>0</v>
      </c>
      <c r="G339">
        <v>100</v>
      </c>
      <c r="H339">
        <v>620</v>
      </c>
      <c r="I339">
        <v>0.20694286227546499</v>
      </c>
      <c r="J339">
        <v>77</v>
      </c>
      <c r="K339">
        <v>5869.9289846009297</v>
      </c>
      <c r="L339">
        <v>64.234028386841601</v>
      </c>
      <c r="M339">
        <v>43.225645478063797</v>
      </c>
      <c r="N339">
        <v>7.3201469032892197</v>
      </c>
      <c r="O339">
        <v>64.234028386841601</v>
      </c>
      <c r="P339">
        <v>0.3</v>
      </c>
      <c r="Q339">
        <v>3</v>
      </c>
      <c r="R339">
        <v>1.4860166384198701</v>
      </c>
      <c r="S339" t="s">
        <v>2987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51" x14ac:dyDescent="0.35">
      <c r="A340" t="s">
        <v>2981</v>
      </c>
      <c r="B340" t="s">
        <v>1461</v>
      </c>
      <c r="C340">
        <v>0</v>
      </c>
      <c r="D340">
        <v>0</v>
      </c>
      <c r="E340">
        <v>0</v>
      </c>
      <c r="F340">
        <v>0</v>
      </c>
      <c r="G340">
        <v>100</v>
      </c>
      <c r="H340">
        <v>605</v>
      </c>
      <c r="I340">
        <v>0.26368797458222698</v>
      </c>
      <c r="J340">
        <v>1525</v>
      </c>
      <c r="K340">
        <v>119477.147777195</v>
      </c>
      <c r="L340">
        <v>282.600155117474</v>
      </c>
      <c r="M340">
        <v>195.01476177593</v>
      </c>
      <c r="N340">
        <v>7.2366484259587596</v>
      </c>
      <c r="O340">
        <v>282.600155117474</v>
      </c>
      <c r="P340">
        <v>0.3</v>
      </c>
      <c r="Q340">
        <v>3</v>
      </c>
      <c r="R340">
        <v>1.44912186412933</v>
      </c>
      <c r="S340" t="s">
        <v>2988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51" x14ac:dyDescent="0.35">
      <c r="A341" t="s">
        <v>2981</v>
      </c>
      <c r="B341" t="s">
        <v>1461</v>
      </c>
      <c r="C341">
        <v>0</v>
      </c>
      <c r="D341">
        <v>0</v>
      </c>
      <c r="E341">
        <v>0</v>
      </c>
      <c r="F341">
        <v>0</v>
      </c>
      <c r="G341">
        <v>100</v>
      </c>
      <c r="H341">
        <v>498</v>
      </c>
      <c r="I341">
        <v>0.318765956485977</v>
      </c>
      <c r="J341">
        <v>5434</v>
      </c>
      <c r="K341">
        <v>424082.169802649</v>
      </c>
      <c r="L341">
        <v>854.48117729338799</v>
      </c>
      <c r="M341">
        <v>367.40923668636299</v>
      </c>
      <c r="N341">
        <v>11.5915812414431</v>
      </c>
      <c r="O341">
        <v>854.48117729338799</v>
      </c>
      <c r="P341">
        <v>0.3</v>
      </c>
      <c r="Q341">
        <v>3</v>
      </c>
      <c r="R341">
        <v>2.3256932378725401</v>
      </c>
      <c r="S341" t="s">
        <v>2989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51" x14ac:dyDescent="0.35">
      <c r="A342" t="s">
        <v>2981</v>
      </c>
      <c r="B342" t="s">
        <v>1461</v>
      </c>
      <c r="C342">
        <v>0</v>
      </c>
      <c r="D342">
        <v>0</v>
      </c>
      <c r="E342">
        <v>0</v>
      </c>
      <c r="F342">
        <v>0</v>
      </c>
      <c r="G342">
        <v>100</v>
      </c>
      <c r="H342">
        <v>626</v>
      </c>
      <c r="I342">
        <v>0.35243818550614497</v>
      </c>
      <c r="J342">
        <v>76</v>
      </c>
      <c r="K342">
        <v>5734.5037803158502</v>
      </c>
      <c r="L342">
        <v>247.26493643160501</v>
      </c>
      <c r="M342">
        <v>42.724106141999698</v>
      </c>
      <c r="N342">
        <v>28.363233425957201</v>
      </c>
      <c r="O342">
        <v>247.26493643160501</v>
      </c>
      <c r="P342">
        <v>0.3</v>
      </c>
      <c r="Q342">
        <v>3</v>
      </c>
      <c r="R342">
        <v>5.787480622995</v>
      </c>
      <c r="S342" t="s">
        <v>2990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51" x14ac:dyDescent="0.35">
      <c r="A343" t="s">
        <v>2981</v>
      </c>
      <c r="B343" t="s">
        <v>1461</v>
      </c>
      <c r="C343">
        <v>0</v>
      </c>
      <c r="D343">
        <v>0</v>
      </c>
      <c r="E343">
        <v>0</v>
      </c>
      <c r="F343">
        <v>0</v>
      </c>
      <c r="G343">
        <v>100</v>
      </c>
      <c r="H343">
        <v>576</v>
      </c>
      <c r="I343">
        <v>0.38274880574138598</v>
      </c>
      <c r="J343">
        <v>16479</v>
      </c>
      <c r="K343">
        <v>1322100.5258199701</v>
      </c>
      <c r="L343">
        <v>3035.0090627150198</v>
      </c>
      <c r="M343">
        <v>648.72002273498902</v>
      </c>
      <c r="N343">
        <v>23.642563566346499</v>
      </c>
      <c r="O343">
        <v>3035.0090627150298</v>
      </c>
      <c r="P343">
        <v>0.3</v>
      </c>
      <c r="Q343">
        <v>3</v>
      </c>
      <c r="R343">
        <v>4.6784575107139403</v>
      </c>
      <c r="S343" t="s">
        <v>2991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51" x14ac:dyDescent="0.35">
      <c r="A344" t="s">
        <v>2981</v>
      </c>
      <c r="B344" t="s">
        <v>1461</v>
      </c>
      <c r="C344">
        <v>0</v>
      </c>
      <c r="D344">
        <v>0</v>
      </c>
      <c r="E344">
        <v>0</v>
      </c>
      <c r="F344">
        <v>0</v>
      </c>
      <c r="G344">
        <v>100</v>
      </c>
      <c r="H344">
        <v>622</v>
      </c>
      <c r="I344">
        <v>1.4555479679757699</v>
      </c>
      <c r="J344">
        <v>420</v>
      </c>
      <c r="K344">
        <v>32754.283569983101</v>
      </c>
      <c r="L344">
        <v>751.14676278062905</v>
      </c>
      <c r="M344">
        <v>102.107846295928</v>
      </c>
      <c r="N344">
        <v>36.652209029633497</v>
      </c>
      <c r="O344">
        <v>751.14676278062905</v>
      </c>
      <c r="P344">
        <v>0.3</v>
      </c>
      <c r="Q344">
        <v>3</v>
      </c>
      <c r="R344">
        <v>7.3564058985600402</v>
      </c>
      <c r="S344" t="s">
        <v>2992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51" x14ac:dyDescent="0.35">
      <c r="A345" t="s">
        <v>2993</v>
      </c>
      <c r="B345" t="s">
        <v>1461</v>
      </c>
      <c r="C345">
        <v>0</v>
      </c>
      <c r="D345">
        <v>0</v>
      </c>
      <c r="E345">
        <v>0</v>
      </c>
      <c r="F345">
        <v>0</v>
      </c>
      <c r="G345">
        <v>100</v>
      </c>
      <c r="H345">
        <v>43</v>
      </c>
      <c r="I345">
        <v>9.8452307956873403E-2</v>
      </c>
      <c r="J345">
        <v>116</v>
      </c>
      <c r="K345">
        <v>14900.5064966679</v>
      </c>
      <c r="L345">
        <v>5.4184750361659004</v>
      </c>
      <c r="M345">
        <v>68.869285803144393</v>
      </c>
      <c r="N345">
        <v>0.50309277712236999</v>
      </c>
      <c r="O345">
        <v>5.4184750361659004</v>
      </c>
      <c r="P345">
        <v>0.3</v>
      </c>
      <c r="Q345">
        <v>3</v>
      </c>
      <c r="R345">
        <v>7.8677671373767993E-2</v>
      </c>
      <c r="S345" t="s">
        <v>2994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51" x14ac:dyDescent="0.35">
      <c r="A346" t="s">
        <v>2993</v>
      </c>
      <c r="B346" t="s">
        <v>1461</v>
      </c>
      <c r="C346">
        <v>0</v>
      </c>
      <c r="D346">
        <v>0</v>
      </c>
      <c r="E346">
        <v>0</v>
      </c>
      <c r="F346">
        <v>0</v>
      </c>
      <c r="G346">
        <v>100</v>
      </c>
      <c r="H346">
        <v>29</v>
      </c>
      <c r="I346">
        <v>9.8643146910036797E-2</v>
      </c>
      <c r="J346">
        <v>236</v>
      </c>
      <c r="K346">
        <v>31601.559910544001</v>
      </c>
      <c r="L346">
        <v>5.6384125896633002</v>
      </c>
      <c r="M346">
        <v>100.295009538638</v>
      </c>
      <c r="N346">
        <v>0.36702939735441598</v>
      </c>
      <c r="O346">
        <v>5.6384125896633002</v>
      </c>
      <c r="P346">
        <v>0.3</v>
      </c>
      <c r="Q346">
        <v>3</v>
      </c>
      <c r="R346">
        <v>5.62182766181515E-2</v>
      </c>
      <c r="S346" t="s">
        <v>2995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51" x14ac:dyDescent="0.35">
      <c r="A347" t="s">
        <v>2993</v>
      </c>
      <c r="B347" t="s">
        <v>1461</v>
      </c>
      <c r="C347">
        <v>0</v>
      </c>
      <c r="D347">
        <v>0</v>
      </c>
      <c r="E347">
        <v>0</v>
      </c>
      <c r="F347">
        <v>0</v>
      </c>
      <c r="G347">
        <v>100</v>
      </c>
      <c r="H347">
        <v>31</v>
      </c>
      <c r="I347">
        <v>0.340245802484896</v>
      </c>
      <c r="J347">
        <v>10254</v>
      </c>
      <c r="K347">
        <v>1398476.9657391601</v>
      </c>
      <c r="L347">
        <v>1015.18645194208</v>
      </c>
      <c r="M347">
        <v>667.19490690133796</v>
      </c>
      <c r="N347">
        <v>10.025341073704899</v>
      </c>
      <c r="O347">
        <v>1015.18645194208</v>
      </c>
      <c r="P347">
        <v>0.3</v>
      </c>
      <c r="Q347">
        <v>3</v>
      </c>
      <c r="R347">
        <v>1.52157404296882</v>
      </c>
      <c r="S347" t="s">
        <v>2996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51" x14ac:dyDescent="0.35">
      <c r="A348" t="s">
        <v>2993</v>
      </c>
      <c r="B348" t="s">
        <v>1706</v>
      </c>
      <c r="C348">
        <v>0</v>
      </c>
      <c r="D348">
        <v>0</v>
      </c>
      <c r="E348">
        <v>0</v>
      </c>
      <c r="F348">
        <v>0</v>
      </c>
      <c r="G348">
        <v>100</v>
      </c>
      <c r="H348">
        <v>53</v>
      </c>
      <c r="I348">
        <v>0.50072143263997204</v>
      </c>
      <c r="J348">
        <v>12760</v>
      </c>
      <c r="K348">
        <v>1744748.0026578</v>
      </c>
      <c r="L348">
        <v>1491.2979352981299</v>
      </c>
      <c r="M348">
        <v>745.231868712954</v>
      </c>
      <c r="N348">
        <v>13.201980270336101</v>
      </c>
      <c r="O348">
        <v>1491.2979352981299</v>
      </c>
      <c r="P348">
        <v>0.3</v>
      </c>
      <c r="Q348">
        <v>3</v>
      </c>
      <c r="R348">
        <v>2.0011193802992602</v>
      </c>
      <c r="S348" t="s">
        <v>2997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51" x14ac:dyDescent="0.35">
      <c r="A349" t="s">
        <v>2998</v>
      </c>
      <c r="B349" t="s">
        <v>1461</v>
      </c>
      <c r="C349">
        <v>0</v>
      </c>
      <c r="D349">
        <v>0</v>
      </c>
      <c r="E349">
        <v>0</v>
      </c>
      <c r="F349">
        <v>0</v>
      </c>
      <c r="G349">
        <v>100</v>
      </c>
      <c r="H349">
        <v>34</v>
      </c>
      <c r="I349">
        <v>0.127337913725008</v>
      </c>
      <c r="J349">
        <v>1305</v>
      </c>
      <c r="K349">
        <v>123959.641984403</v>
      </c>
      <c r="L349">
        <v>254.90977509074099</v>
      </c>
      <c r="M349">
        <v>198.639320204835</v>
      </c>
      <c r="N349">
        <v>7.05636819727318</v>
      </c>
      <c r="O349">
        <v>254.90977509074099</v>
      </c>
      <c r="P349">
        <v>0.3</v>
      </c>
      <c r="Q349">
        <v>3</v>
      </c>
      <c r="R349">
        <v>1.2832795381492399</v>
      </c>
      <c r="S349" t="s">
        <v>2999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51" x14ac:dyDescent="0.35">
      <c r="A350" t="s">
        <v>2998</v>
      </c>
      <c r="B350" t="s">
        <v>521</v>
      </c>
      <c r="C350" t="s">
        <v>521</v>
      </c>
      <c r="D350" t="s">
        <v>1461</v>
      </c>
      <c r="E350" t="s">
        <v>1681</v>
      </c>
      <c r="F350">
        <v>0</v>
      </c>
      <c r="G350">
        <v>100</v>
      </c>
      <c r="H350">
        <v>105</v>
      </c>
      <c r="I350">
        <v>1.3694959307033301</v>
      </c>
      <c r="J350">
        <v>25723</v>
      </c>
      <c r="K350">
        <v>2459332.07767868</v>
      </c>
      <c r="L350">
        <v>11921.152919686499</v>
      </c>
      <c r="M350">
        <v>884.77664624132603</v>
      </c>
      <c r="N350">
        <v>74.328856256452795</v>
      </c>
      <c r="O350">
        <v>11921.152919686499</v>
      </c>
      <c r="P350">
        <v>0.3</v>
      </c>
      <c r="Q350">
        <v>3</v>
      </c>
      <c r="R350">
        <v>13.4736297237608</v>
      </c>
      <c r="S350" t="s">
        <v>3000</v>
      </c>
      <c r="U350">
        <v>341.59940021479201</v>
      </c>
      <c r="V350">
        <v>4219.1355675024697</v>
      </c>
      <c r="W350">
        <v>758.82713120655399</v>
      </c>
      <c r="X350">
        <v>249.49923363316299</v>
      </c>
      <c r="Y350">
        <v>251.61533933628601</v>
      </c>
      <c r="Z350">
        <v>9402.9539882622594</v>
      </c>
      <c r="AA350">
        <v>1275.93144198646</v>
      </c>
      <c r="AC350">
        <v>116.335173453541</v>
      </c>
      <c r="AD350">
        <v>145.37472650068401</v>
      </c>
      <c r="AE350">
        <v>296.76911069588402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 t="s">
        <v>2998</v>
      </c>
      <c r="AX350">
        <v>88.051829469278701</v>
      </c>
      <c r="AY350">
        <v>11.9481705307212</v>
      </c>
    </row>
    <row r="351" spans="1:51" x14ac:dyDescent="0.35">
      <c r="A351" t="s">
        <v>3001</v>
      </c>
      <c r="B351" t="s">
        <v>1461</v>
      </c>
      <c r="C351">
        <v>0</v>
      </c>
      <c r="D351">
        <v>0</v>
      </c>
      <c r="E351">
        <v>0</v>
      </c>
      <c r="F351">
        <v>0</v>
      </c>
      <c r="G351">
        <v>100</v>
      </c>
      <c r="H351">
        <v>56</v>
      </c>
      <c r="I351">
        <v>9.4515779444198103E-2</v>
      </c>
      <c r="J351">
        <v>225</v>
      </c>
      <c r="K351">
        <v>49681.771728977401</v>
      </c>
      <c r="L351">
        <v>66.386421474745603</v>
      </c>
      <c r="M351">
        <v>125.754519220821</v>
      </c>
      <c r="N351">
        <v>4.4257614316497103</v>
      </c>
      <c r="O351">
        <v>66.386421474745603</v>
      </c>
      <c r="P351">
        <v>0.3</v>
      </c>
      <c r="Q351">
        <v>3</v>
      </c>
      <c r="R351">
        <v>0.52790485690755196</v>
      </c>
      <c r="S351" t="s">
        <v>3002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51" x14ac:dyDescent="0.35">
      <c r="A352" t="s">
        <v>3001</v>
      </c>
      <c r="B352" t="s">
        <v>1461</v>
      </c>
      <c r="C352">
        <v>0</v>
      </c>
      <c r="D352">
        <v>0</v>
      </c>
      <c r="E352">
        <v>0</v>
      </c>
      <c r="F352">
        <v>0</v>
      </c>
      <c r="G352">
        <v>100</v>
      </c>
      <c r="H352">
        <v>112</v>
      </c>
      <c r="I352">
        <v>0.117491609509214</v>
      </c>
      <c r="J352">
        <v>654</v>
      </c>
      <c r="K352">
        <v>148347.805876353</v>
      </c>
      <c r="L352">
        <v>121.111517372807</v>
      </c>
      <c r="M352">
        <v>217.30295258950599</v>
      </c>
      <c r="N352">
        <v>4.7358350907355398</v>
      </c>
      <c r="O352">
        <v>121.111517372807</v>
      </c>
      <c r="P352">
        <v>0.3</v>
      </c>
      <c r="Q352">
        <v>3</v>
      </c>
      <c r="R352">
        <v>0.55733949276608497</v>
      </c>
      <c r="S352" t="s">
        <v>3003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51" x14ac:dyDescent="0.35">
      <c r="A353" t="s">
        <v>3001</v>
      </c>
      <c r="B353" t="s">
        <v>1461</v>
      </c>
      <c r="C353">
        <v>0</v>
      </c>
      <c r="D353">
        <v>0</v>
      </c>
      <c r="E353">
        <v>0</v>
      </c>
      <c r="F353">
        <v>0</v>
      </c>
      <c r="G353">
        <v>100</v>
      </c>
      <c r="H353">
        <v>117</v>
      </c>
      <c r="I353">
        <v>0.30995779225497799</v>
      </c>
      <c r="J353">
        <v>3993</v>
      </c>
      <c r="K353">
        <v>907257.70864669699</v>
      </c>
      <c r="L353">
        <v>1580.0233212089099</v>
      </c>
      <c r="M353">
        <v>537.39101032553299</v>
      </c>
      <c r="N353">
        <v>25.004250555580299</v>
      </c>
      <c r="O353">
        <v>1580.0233212088999</v>
      </c>
      <c r="P353">
        <v>0.3</v>
      </c>
      <c r="Q353">
        <v>3</v>
      </c>
      <c r="R353">
        <v>2.9401744555640899</v>
      </c>
      <c r="S353" t="s">
        <v>3004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51" x14ac:dyDescent="0.35">
      <c r="A354" t="s">
        <v>3001</v>
      </c>
      <c r="B354" t="s">
        <v>521</v>
      </c>
      <c r="C354" t="s">
        <v>1461</v>
      </c>
      <c r="D354">
        <v>0</v>
      </c>
      <c r="E354">
        <v>0</v>
      </c>
      <c r="F354">
        <v>0</v>
      </c>
      <c r="G354">
        <v>100</v>
      </c>
      <c r="H354">
        <v>51</v>
      </c>
      <c r="I354">
        <v>0.57435653828997202</v>
      </c>
      <c r="J354">
        <v>4218</v>
      </c>
      <c r="K354">
        <v>967793.30609119905</v>
      </c>
      <c r="L354">
        <v>2587.1155966707302</v>
      </c>
      <c r="M354">
        <v>555.02988848468704</v>
      </c>
      <c r="N354">
        <v>39.834791325393397</v>
      </c>
      <c r="O354">
        <v>2587.1155966707302</v>
      </c>
      <c r="P354">
        <v>0.3</v>
      </c>
      <c r="Q354">
        <v>3</v>
      </c>
      <c r="R354">
        <v>4.6612185223645097</v>
      </c>
      <c r="S354" t="s">
        <v>3005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51" x14ac:dyDescent="0.35">
      <c r="A355" t="s">
        <v>3001</v>
      </c>
      <c r="B355" t="s">
        <v>1706</v>
      </c>
      <c r="C355">
        <v>0</v>
      </c>
      <c r="D355">
        <v>0</v>
      </c>
      <c r="E355">
        <v>0</v>
      </c>
      <c r="F355">
        <v>0</v>
      </c>
      <c r="G355">
        <v>100</v>
      </c>
      <c r="H355">
        <v>79</v>
      </c>
      <c r="I355">
        <v>0.83720125486506003</v>
      </c>
      <c r="J355">
        <v>4023</v>
      </c>
      <c r="K355">
        <v>914368.36880016397</v>
      </c>
      <c r="L355">
        <v>1855.4051954388101</v>
      </c>
      <c r="M355">
        <v>539.49280940790902</v>
      </c>
      <c r="N355">
        <v>29.252551464004</v>
      </c>
      <c r="O355">
        <v>1855.4051954388101</v>
      </c>
      <c r="P355">
        <v>0.3</v>
      </c>
      <c r="Q355">
        <v>3</v>
      </c>
      <c r="R355">
        <v>3.43916575547154</v>
      </c>
      <c r="S355" t="s">
        <v>3006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51" x14ac:dyDescent="0.35">
      <c r="A356" t="s">
        <v>3001</v>
      </c>
      <c r="B356" t="s">
        <v>1706</v>
      </c>
      <c r="C356">
        <v>0</v>
      </c>
      <c r="D356">
        <v>0</v>
      </c>
      <c r="E356">
        <v>0</v>
      </c>
      <c r="F356">
        <v>0</v>
      </c>
      <c r="G356">
        <v>100</v>
      </c>
      <c r="H356">
        <v>113</v>
      </c>
      <c r="I356">
        <v>1.2911477214322</v>
      </c>
      <c r="J356">
        <v>13278</v>
      </c>
      <c r="K356">
        <v>3013289.5540553401</v>
      </c>
      <c r="L356">
        <v>6356.4701224370201</v>
      </c>
      <c r="M356">
        <v>979.36706856528599</v>
      </c>
      <c r="N356">
        <v>55.163228747070796</v>
      </c>
      <c r="O356">
        <v>6356.4701224370201</v>
      </c>
      <c r="P356">
        <v>0.3</v>
      </c>
      <c r="Q356">
        <v>3</v>
      </c>
      <c r="R356">
        <v>6.4903858077940697</v>
      </c>
      <c r="S356" t="s">
        <v>3007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51" x14ac:dyDescent="0.35">
      <c r="A357" t="s">
        <v>3008</v>
      </c>
      <c r="B357" t="s">
        <v>1461</v>
      </c>
      <c r="C357">
        <v>0</v>
      </c>
      <c r="D357">
        <v>0</v>
      </c>
      <c r="E357">
        <v>0</v>
      </c>
      <c r="F357">
        <v>0</v>
      </c>
      <c r="G357">
        <v>100</v>
      </c>
      <c r="H357">
        <v>23</v>
      </c>
      <c r="I357">
        <v>0.13649075748591899</v>
      </c>
      <c r="J357">
        <v>250</v>
      </c>
      <c r="K357">
        <v>28106.392001672299</v>
      </c>
      <c r="L357">
        <v>3.6382648336279599</v>
      </c>
      <c r="M357">
        <v>94.586164099667897</v>
      </c>
      <c r="N357">
        <v>0.230104072103158</v>
      </c>
      <c r="O357">
        <v>3.6382648336279599</v>
      </c>
      <c r="P357">
        <v>0.3</v>
      </c>
      <c r="Q357">
        <v>3</v>
      </c>
      <c r="R357">
        <v>3.8465084912358102E-2</v>
      </c>
      <c r="S357" t="s">
        <v>3009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51" x14ac:dyDescent="0.35">
      <c r="A358" t="s">
        <v>3008</v>
      </c>
      <c r="B358" t="s">
        <v>1461</v>
      </c>
      <c r="C358">
        <v>0</v>
      </c>
      <c r="D358">
        <v>0</v>
      </c>
      <c r="E358">
        <v>0</v>
      </c>
      <c r="F358">
        <v>0</v>
      </c>
      <c r="G358">
        <v>100</v>
      </c>
      <c r="H358">
        <v>1</v>
      </c>
      <c r="I358">
        <v>0.21705170018855199</v>
      </c>
      <c r="J358">
        <v>52</v>
      </c>
      <c r="K358">
        <v>5539.5540355725498</v>
      </c>
      <c r="L358">
        <v>65.694126890805805</v>
      </c>
      <c r="M358">
        <v>41.991604096200597</v>
      </c>
      <c r="N358">
        <v>9.1101362692937702</v>
      </c>
      <c r="O358">
        <v>65.694126890805805</v>
      </c>
      <c r="P358">
        <v>0.3</v>
      </c>
      <c r="Q358">
        <v>3</v>
      </c>
      <c r="R358">
        <v>1.56445861749657</v>
      </c>
      <c r="S358" t="s">
        <v>3010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51" x14ac:dyDescent="0.35">
      <c r="A359" t="s">
        <v>3008</v>
      </c>
      <c r="B359" t="s">
        <v>521</v>
      </c>
      <c r="C359" t="s">
        <v>521</v>
      </c>
      <c r="D359" t="s">
        <v>1461</v>
      </c>
      <c r="E359">
        <v>0</v>
      </c>
      <c r="F359">
        <v>0</v>
      </c>
      <c r="G359">
        <v>100</v>
      </c>
      <c r="H359">
        <v>59</v>
      </c>
      <c r="I359">
        <v>0.77502685455019704</v>
      </c>
      <c r="J359">
        <v>1121</v>
      </c>
      <c r="K359">
        <v>127315.946942214</v>
      </c>
      <c r="L359">
        <v>988.08805412506604</v>
      </c>
      <c r="M359">
        <v>201.31051780907501</v>
      </c>
      <c r="N359">
        <v>29.5116058862362</v>
      </c>
      <c r="O359">
        <v>988.08805412506604</v>
      </c>
      <c r="P359">
        <v>0.3</v>
      </c>
      <c r="Q359">
        <v>3</v>
      </c>
      <c r="R359">
        <v>4.9082783397446601</v>
      </c>
      <c r="S359" t="s">
        <v>3011</v>
      </c>
      <c r="U359">
        <v>26.048917250917299</v>
      </c>
      <c r="V359">
        <v>158.965826174174</v>
      </c>
      <c r="W359">
        <v>7.7433945626550402</v>
      </c>
      <c r="X359">
        <v>0</v>
      </c>
      <c r="Y359">
        <v>0</v>
      </c>
      <c r="Z359">
        <v>667.84595892613197</v>
      </c>
      <c r="AA359">
        <v>199.89902322544199</v>
      </c>
      <c r="AC359">
        <v>214.61032556964901</v>
      </c>
      <c r="AD359">
        <v>166.44376111787199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 t="s">
        <v>3008</v>
      </c>
      <c r="AX359">
        <v>76.963390473340098</v>
      </c>
      <c r="AY359">
        <v>23.036609526659799</v>
      </c>
    </row>
    <row r="360" spans="1:51" x14ac:dyDescent="0.35">
      <c r="A360" t="s">
        <v>3008</v>
      </c>
      <c r="B360" t="s">
        <v>521</v>
      </c>
      <c r="C360" t="s">
        <v>521</v>
      </c>
      <c r="D360" t="s">
        <v>1461</v>
      </c>
      <c r="E360">
        <v>0</v>
      </c>
      <c r="F360">
        <v>0</v>
      </c>
      <c r="G360">
        <v>100</v>
      </c>
      <c r="H360">
        <v>81</v>
      </c>
      <c r="I360">
        <v>0.84693826596073296</v>
      </c>
      <c r="J360">
        <v>24843</v>
      </c>
      <c r="K360">
        <v>2822495.0878537102</v>
      </c>
      <c r="L360">
        <v>9878.8767281786604</v>
      </c>
      <c r="M360">
        <v>947.85446676640402</v>
      </c>
      <c r="N360">
        <v>62.6766169044514</v>
      </c>
      <c r="O360">
        <v>9878.8767281786695</v>
      </c>
      <c r="P360">
        <v>0.3</v>
      </c>
      <c r="Q360">
        <v>3</v>
      </c>
      <c r="R360">
        <v>10.4223560415137</v>
      </c>
      <c r="S360" t="s">
        <v>3012</v>
      </c>
      <c r="U360">
        <v>996.93402259688696</v>
      </c>
      <c r="V360">
        <v>1933.21386899253</v>
      </c>
      <c r="W360">
        <v>589.146072488973</v>
      </c>
      <c r="X360">
        <v>0</v>
      </c>
      <c r="Y360">
        <v>0</v>
      </c>
      <c r="Z360">
        <v>8239.6517891393905</v>
      </c>
      <c r="AA360">
        <v>1067.96159283765</v>
      </c>
      <c r="AC360">
        <v>126.00610170890501</v>
      </c>
      <c r="AD360">
        <v>106.20900362019501</v>
      </c>
      <c r="AE360">
        <v>392.47626506128</v>
      </c>
      <c r="AF360">
        <v>127.44140911086301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 t="s">
        <v>3008</v>
      </c>
      <c r="AX360">
        <v>88.525935177909105</v>
      </c>
      <c r="AY360">
        <v>11.474064822090799</v>
      </c>
    </row>
    <row r="361" spans="1:51" x14ac:dyDescent="0.35">
      <c r="A361" t="s">
        <v>3013</v>
      </c>
      <c r="B361" t="s">
        <v>1461</v>
      </c>
      <c r="C361">
        <v>0</v>
      </c>
      <c r="D361">
        <v>0</v>
      </c>
      <c r="E361">
        <v>0</v>
      </c>
      <c r="F361">
        <v>0</v>
      </c>
      <c r="G361">
        <v>100</v>
      </c>
      <c r="H361">
        <v>1</v>
      </c>
      <c r="I361">
        <v>8.6115385526692803E-2</v>
      </c>
      <c r="J361">
        <v>645</v>
      </c>
      <c r="K361">
        <v>45177.524499103201</v>
      </c>
      <c r="L361">
        <v>26.0638838648063</v>
      </c>
      <c r="M361">
        <v>119.918525180119</v>
      </c>
      <c r="N361">
        <v>1.0262644249658801</v>
      </c>
      <c r="O361">
        <v>26.0638838648063</v>
      </c>
      <c r="P361">
        <v>0.3</v>
      </c>
      <c r="Q361">
        <v>3</v>
      </c>
      <c r="R361">
        <v>0.21734660116656601</v>
      </c>
      <c r="S361" t="s">
        <v>3014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51" x14ac:dyDescent="0.35">
      <c r="A362" t="s">
        <v>3013</v>
      </c>
      <c r="B362" t="s">
        <v>1461</v>
      </c>
      <c r="C362">
        <v>0</v>
      </c>
      <c r="D362">
        <v>0</v>
      </c>
      <c r="E362">
        <v>0</v>
      </c>
      <c r="F362">
        <v>0</v>
      </c>
      <c r="G362">
        <v>100</v>
      </c>
      <c r="H362">
        <v>31</v>
      </c>
      <c r="I362">
        <v>0.14930639604099699</v>
      </c>
      <c r="J362">
        <v>247</v>
      </c>
      <c r="K362">
        <v>16941.9305621493</v>
      </c>
      <c r="L362">
        <v>37.354826981837903</v>
      </c>
      <c r="M362">
        <v>73.435577133780498</v>
      </c>
      <c r="N362">
        <v>2.37683072321399</v>
      </c>
      <c r="O362">
        <v>37.354826981837903</v>
      </c>
      <c r="P362">
        <v>0.3</v>
      </c>
      <c r="Q362">
        <v>3</v>
      </c>
      <c r="R362">
        <v>0.50867479278861105</v>
      </c>
      <c r="S362" t="s">
        <v>3015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51" x14ac:dyDescent="0.35">
      <c r="A363" t="s">
        <v>3013</v>
      </c>
      <c r="B363" t="s">
        <v>1461</v>
      </c>
      <c r="C363">
        <v>0</v>
      </c>
      <c r="D363">
        <v>0</v>
      </c>
      <c r="E363">
        <v>0</v>
      </c>
      <c r="F363">
        <v>0</v>
      </c>
      <c r="G363">
        <v>100</v>
      </c>
      <c r="H363">
        <v>25</v>
      </c>
      <c r="I363">
        <v>0.15029923653726901</v>
      </c>
      <c r="J363">
        <v>2506</v>
      </c>
      <c r="K363">
        <v>177079.15011426399</v>
      </c>
      <c r="L363">
        <v>46.034117526788002</v>
      </c>
      <c r="M363">
        <v>237.41534094997601</v>
      </c>
      <c r="N363">
        <v>0.91957951641998104</v>
      </c>
      <c r="O363">
        <v>46.034117526788002</v>
      </c>
      <c r="P363">
        <v>0.3</v>
      </c>
      <c r="Q363">
        <v>3</v>
      </c>
      <c r="R363">
        <v>0.19389697962478</v>
      </c>
      <c r="S363" t="s">
        <v>3016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51" x14ac:dyDescent="0.35">
      <c r="A364" t="s">
        <v>3013</v>
      </c>
      <c r="B364" t="s">
        <v>1461</v>
      </c>
      <c r="C364">
        <v>0</v>
      </c>
      <c r="D364">
        <v>0</v>
      </c>
      <c r="E364">
        <v>0</v>
      </c>
      <c r="F364">
        <v>0</v>
      </c>
      <c r="G364">
        <v>100</v>
      </c>
      <c r="H364">
        <v>36</v>
      </c>
      <c r="I364">
        <v>0.25941364987780902</v>
      </c>
      <c r="J364">
        <v>19247</v>
      </c>
      <c r="K364">
        <v>1356709.2638484701</v>
      </c>
      <c r="L364">
        <v>417.590531299877</v>
      </c>
      <c r="M364">
        <v>657.15597186672596</v>
      </c>
      <c r="N364">
        <v>3.0100181857305301</v>
      </c>
      <c r="O364">
        <v>417.590531299877</v>
      </c>
      <c r="P364">
        <v>0.3</v>
      </c>
      <c r="Q364">
        <v>3</v>
      </c>
      <c r="R364">
        <v>0.63545117015929098</v>
      </c>
      <c r="S364" t="s">
        <v>3017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51" x14ac:dyDescent="0.35">
      <c r="A365" t="s">
        <v>3018</v>
      </c>
      <c r="B365" t="s">
        <v>1461</v>
      </c>
      <c r="C365">
        <v>0</v>
      </c>
      <c r="D365">
        <v>0</v>
      </c>
      <c r="E365">
        <v>0</v>
      </c>
      <c r="F365">
        <v>0</v>
      </c>
      <c r="G365">
        <v>100</v>
      </c>
      <c r="H365">
        <v>27</v>
      </c>
      <c r="I365">
        <v>0.118127644456324</v>
      </c>
      <c r="J365">
        <v>574</v>
      </c>
      <c r="K365">
        <v>72180.574192367596</v>
      </c>
      <c r="L365">
        <v>59.013181220421203</v>
      </c>
      <c r="M365">
        <v>151.57767103321299</v>
      </c>
      <c r="N365">
        <v>2.4631625933430299</v>
      </c>
      <c r="O365">
        <v>59.013181220421203</v>
      </c>
      <c r="P365">
        <v>0.3</v>
      </c>
      <c r="Q365">
        <v>3</v>
      </c>
      <c r="R365">
        <v>0.389326348783193</v>
      </c>
      <c r="S365" t="s">
        <v>3019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51" x14ac:dyDescent="0.35">
      <c r="A366" t="s">
        <v>3018</v>
      </c>
      <c r="B366" t="s">
        <v>1461</v>
      </c>
      <c r="C366">
        <v>0</v>
      </c>
      <c r="D366">
        <v>0</v>
      </c>
      <c r="E366">
        <v>0</v>
      </c>
      <c r="F366">
        <v>0</v>
      </c>
      <c r="G366">
        <v>100</v>
      </c>
      <c r="H366">
        <v>611</v>
      </c>
      <c r="I366">
        <v>0.18000094259589899</v>
      </c>
      <c r="J366">
        <v>1726</v>
      </c>
      <c r="K366">
        <v>216068.95782833701</v>
      </c>
      <c r="L366">
        <v>124.505896758661</v>
      </c>
      <c r="M366">
        <v>262.25347542823602</v>
      </c>
      <c r="N366">
        <v>2.9968811837438101</v>
      </c>
      <c r="O366">
        <v>124.505896758661</v>
      </c>
      <c r="P366">
        <v>0.3</v>
      </c>
      <c r="Q366">
        <v>3</v>
      </c>
      <c r="R366">
        <v>0.47475403921856502</v>
      </c>
      <c r="S366" t="s">
        <v>3020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51" x14ac:dyDescent="0.35">
      <c r="A367" t="s">
        <v>3018</v>
      </c>
      <c r="B367" t="s">
        <v>1461</v>
      </c>
      <c r="C367">
        <v>0</v>
      </c>
      <c r="D367">
        <v>0</v>
      </c>
      <c r="E367">
        <v>0</v>
      </c>
      <c r="F367">
        <v>0</v>
      </c>
      <c r="G367">
        <v>100</v>
      </c>
      <c r="H367">
        <v>502</v>
      </c>
      <c r="I367">
        <v>0.238278405714865</v>
      </c>
      <c r="J367">
        <v>183</v>
      </c>
      <c r="K367">
        <v>22872.072471617201</v>
      </c>
      <c r="L367">
        <v>178.679342301139</v>
      </c>
      <c r="M367">
        <v>85.325299795710606</v>
      </c>
      <c r="N367">
        <v>13.208357050917501</v>
      </c>
      <c r="O367">
        <v>178.679342301139</v>
      </c>
      <c r="P367">
        <v>0.3</v>
      </c>
      <c r="Q367">
        <v>3</v>
      </c>
      <c r="R367">
        <v>2.0940956870815599</v>
      </c>
      <c r="S367" t="s">
        <v>3021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51" x14ac:dyDescent="0.35">
      <c r="A368" t="s">
        <v>3018</v>
      </c>
      <c r="B368" t="s">
        <v>1461</v>
      </c>
      <c r="C368">
        <v>0</v>
      </c>
      <c r="D368">
        <v>0</v>
      </c>
      <c r="E368">
        <v>0</v>
      </c>
      <c r="F368">
        <v>0</v>
      </c>
      <c r="G368">
        <v>100</v>
      </c>
      <c r="H368">
        <v>623</v>
      </c>
      <c r="I368">
        <v>0.24408118279119501</v>
      </c>
      <c r="J368">
        <v>4733</v>
      </c>
      <c r="K368">
        <v>607994.53498905897</v>
      </c>
      <c r="L368">
        <v>552.19338628970002</v>
      </c>
      <c r="M368">
        <v>439.92121025557901</v>
      </c>
      <c r="N368">
        <v>8.02643972132479</v>
      </c>
      <c r="O368">
        <v>552.19338628970002</v>
      </c>
      <c r="P368">
        <v>0.3</v>
      </c>
      <c r="Q368">
        <v>3</v>
      </c>
      <c r="R368">
        <v>1.2552097362363901</v>
      </c>
      <c r="S368" t="s">
        <v>3022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51" x14ac:dyDescent="0.35">
      <c r="A369" t="s">
        <v>3018</v>
      </c>
      <c r="B369" t="s">
        <v>1461</v>
      </c>
      <c r="C369">
        <v>0</v>
      </c>
      <c r="D369">
        <v>0</v>
      </c>
      <c r="E369">
        <v>0</v>
      </c>
      <c r="F369">
        <v>0</v>
      </c>
      <c r="G369">
        <v>100</v>
      </c>
      <c r="H369">
        <v>499</v>
      </c>
      <c r="I369">
        <v>0.37610090608309399</v>
      </c>
      <c r="J369">
        <v>17558</v>
      </c>
      <c r="K369">
        <v>2262697.43443328</v>
      </c>
      <c r="L369">
        <v>1560.0546036680901</v>
      </c>
      <c r="M369">
        <v>848.66893593604095</v>
      </c>
      <c r="N369">
        <v>11.773410239018499</v>
      </c>
      <c r="O369">
        <v>1560.0546036680901</v>
      </c>
      <c r="P369">
        <v>0.3</v>
      </c>
      <c r="Q369">
        <v>3</v>
      </c>
      <c r="R369">
        <v>1.8382369586173499</v>
      </c>
      <c r="S369" t="s">
        <v>3023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51" x14ac:dyDescent="0.35">
      <c r="A370" t="s">
        <v>3018</v>
      </c>
      <c r="B370" t="s">
        <v>1461</v>
      </c>
      <c r="C370">
        <v>0</v>
      </c>
      <c r="D370">
        <v>0</v>
      </c>
      <c r="E370">
        <v>0</v>
      </c>
      <c r="F370">
        <v>0</v>
      </c>
      <c r="G370">
        <v>100</v>
      </c>
      <c r="H370">
        <v>271</v>
      </c>
      <c r="I370">
        <v>0.56294309676666798</v>
      </c>
      <c r="J370">
        <v>131</v>
      </c>
      <c r="K370">
        <v>17321.380478407798</v>
      </c>
      <c r="L370">
        <v>119.284482701519</v>
      </c>
      <c r="M370">
        <v>74.2533948626468</v>
      </c>
      <c r="N370">
        <v>10.421933643302999</v>
      </c>
      <c r="O370">
        <v>119.284482701519</v>
      </c>
      <c r="P370">
        <v>0.3</v>
      </c>
      <c r="Q370">
        <v>3</v>
      </c>
      <c r="R370">
        <v>1.60645156928071</v>
      </c>
      <c r="S370" t="s">
        <v>3024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51" x14ac:dyDescent="0.35">
      <c r="A371" t="s">
        <v>3018</v>
      </c>
      <c r="B371" t="s">
        <v>1691</v>
      </c>
      <c r="C371">
        <v>0</v>
      </c>
      <c r="D371">
        <v>0</v>
      </c>
      <c r="E371">
        <v>0</v>
      </c>
      <c r="F371" t="s">
        <v>2939</v>
      </c>
      <c r="G371">
        <v>100</v>
      </c>
      <c r="H371">
        <v>12</v>
      </c>
      <c r="I371">
        <v>0.59288407029116397</v>
      </c>
      <c r="J371">
        <v>438</v>
      </c>
      <c r="K371">
        <v>54586.432411562499</v>
      </c>
      <c r="L371">
        <v>388.48253463331599</v>
      </c>
      <c r="M371">
        <v>131.815784669756</v>
      </c>
      <c r="N371">
        <v>18.562413520246601</v>
      </c>
      <c r="O371">
        <v>388.48253463331599</v>
      </c>
      <c r="P371">
        <v>0.3</v>
      </c>
      <c r="Q371">
        <v>3</v>
      </c>
      <c r="R371">
        <v>2.9471624783526198</v>
      </c>
      <c r="S371" t="s">
        <v>3025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51" x14ac:dyDescent="0.35">
      <c r="A372" t="s">
        <v>3026</v>
      </c>
      <c r="B372" t="s">
        <v>1461</v>
      </c>
      <c r="C372">
        <v>0</v>
      </c>
      <c r="D372">
        <v>0</v>
      </c>
      <c r="E372">
        <v>0</v>
      </c>
      <c r="F372">
        <v>0</v>
      </c>
      <c r="G372">
        <v>100</v>
      </c>
      <c r="H372">
        <v>14</v>
      </c>
      <c r="I372">
        <v>0.15335605168107</v>
      </c>
      <c r="J372">
        <v>116</v>
      </c>
      <c r="K372">
        <v>13563.752494396</v>
      </c>
      <c r="L372">
        <v>0</v>
      </c>
      <c r="M372">
        <v>65.707507278212006</v>
      </c>
      <c r="N372">
        <v>0</v>
      </c>
      <c r="O372">
        <v>0</v>
      </c>
      <c r="P372">
        <v>0.3</v>
      </c>
      <c r="Q372">
        <v>1.5</v>
      </c>
      <c r="R372">
        <v>0</v>
      </c>
      <c r="S372" t="s">
        <v>3027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51" x14ac:dyDescent="0.35">
      <c r="A373" t="s">
        <v>3026</v>
      </c>
      <c r="B373" t="s">
        <v>521</v>
      </c>
      <c r="C373" t="s">
        <v>521</v>
      </c>
      <c r="D373" t="s">
        <v>1681</v>
      </c>
      <c r="E373">
        <v>0</v>
      </c>
      <c r="F373">
        <v>0</v>
      </c>
      <c r="G373">
        <v>100</v>
      </c>
      <c r="H373">
        <v>50</v>
      </c>
      <c r="I373">
        <v>0.32934958927605401</v>
      </c>
      <c r="J373">
        <v>7598</v>
      </c>
      <c r="K373">
        <v>908615.28618200601</v>
      </c>
      <c r="L373">
        <v>1346.10064947773</v>
      </c>
      <c r="M373">
        <v>537.79292327944097</v>
      </c>
      <c r="N373">
        <v>15.4428655078655</v>
      </c>
      <c r="O373">
        <v>1346.10064947773</v>
      </c>
      <c r="P373">
        <v>0.3</v>
      </c>
      <c r="Q373">
        <v>1.5</v>
      </c>
      <c r="R373">
        <v>2.50300922754665</v>
      </c>
      <c r="S373" t="s">
        <v>3028</v>
      </c>
      <c r="U373">
        <v>31.3213642115469</v>
      </c>
      <c r="V373">
        <v>99.225738187695598</v>
      </c>
      <c r="W373">
        <v>415.14678914042099</v>
      </c>
      <c r="X373">
        <v>0</v>
      </c>
      <c r="Y373">
        <v>0</v>
      </c>
      <c r="Z373">
        <v>1065.0126593029099</v>
      </c>
      <c r="AA373">
        <v>95.527238189585105</v>
      </c>
      <c r="AC373">
        <v>168.619259112034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 t="s">
        <v>3026</v>
      </c>
      <c r="AX373">
        <v>91.768724332874299</v>
      </c>
      <c r="AY373">
        <v>8.2312756671256793</v>
      </c>
    </row>
    <row r="374" spans="1:51" x14ac:dyDescent="0.35">
      <c r="A374" t="s">
        <v>3026</v>
      </c>
      <c r="B374" t="s">
        <v>521</v>
      </c>
      <c r="C374" t="s">
        <v>521</v>
      </c>
      <c r="D374" t="s">
        <v>1681</v>
      </c>
      <c r="E374">
        <v>0</v>
      </c>
      <c r="F374">
        <v>0</v>
      </c>
      <c r="G374">
        <v>100</v>
      </c>
      <c r="H374">
        <v>29</v>
      </c>
      <c r="I374">
        <v>0.60637241505192296</v>
      </c>
      <c r="J374">
        <v>4399</v>
      </c>
      <c r="K374">
        <v>525683.70095655404</v>
      </c>
      <c r="L374">
        <v>3830.4952826304402</v>
      </c>
      <c r="M374">
        <v>409.06028775738503</v>
      </c>
      <c r="N374">
        <v>57.7534524184885</v>
      </c>
      <c r="O374">
        <v>3830.4952826304402</v>
      </c>
      <c r="P374">
        <v>0.3</v>
      </c>
      <c r="Q374">
        <v>1.5</v>
      </c>
      <c r="R374">
        <v>9.3641338386343609</v>
      </c>
      <c r="S374" t="s">
        <v>3029</v>
      </c>
      <c r="U374">
        <v>457.241066571999</v>
      </c>
      <c r="V374">
        <v>423.93516182824402</v>
      </c>
      <c r="W374">
        <v>376.98618005706101</v>
      </c>
      <c r="X374">
        <v>0</v>
      </c>
      <c r="Y374">
        <v>0</v>
      </c>
      <c r="Z374">
        <v>2839.4260402269101</v>
      </c>
      <c r="AA374">
        <v>514.23088037430705</v>
      </c>
      <c r="AC374">
        <v>104.05044719492599</v>
      </c>
      <c r="AD374">
        <v>91.438540212005904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 t="s">
        <v>3026</v>
      </c>
      <c r="AX374">
        <v>84.666562723949696</v>
      </c>
      <c r="AY374">
        <v>15.3334372760502</v>
      </c>
    </row>
    <row r="375" spans="1:51" x14ac:dyDescent="0.35">
      <c r="A375" t="s">
        <v>3026</v>
      </c>
      <c r="B375" t="s">
        <v>521</v>
      </c>
      <c r="C375" t="s">
        <v>521</v>
      </c>
      <c r="D375" t="s">
        <v>1681</v>
      </c>
      <c r="E375">
        <v>0</v>
      </c>
      <c r="F375">
        <v>0</v>
      </c>
      <c r="G375">
        <v>100</v>
      </c>
      <c r="H375">
        <v>59</v>
      </c>
      <c r="I375">
        <v>1.1055120446173701</v>
      </c>
      <c r="J375">
        <v>27900</v>
      </c>
      <c r="K375">
        <v>3339035.3604559498</v>
      </c>
      <c r="L375">
        <v>14813.0768968262</v>
      </c>
      <c r="M375">
        <v>1030.94518067179</v>
      </c>
      <c r="N375">
        <v>88.683571666677196</v>
      </c>
      <c r="O375">
        <v>14813.0768968262</v>
      </c>
      <c r="P375">
        <v>0.3</v>
      </c>
      <c r="Q375">
        <v>1.5</v>
      </c>
      <c r="R375">
        <v>14.368442837254999</v>
      </c>
      <c r="S375" t="s">
        <v>3030</v>
      </c>
      <c r="U375">
        <v>1460.54968528366</v>
      </c>
      <c r="V375">
        <v>2752.6040216852298</v>
      </c>
      <c r="W375">
        <v>1432.4010688081701</v>
      </c>
      <c r="X375">
        <v>0</v>
      </c>
      <c r="Y375">
        <v>0</v>
      </c>
      <c r="Z375">
        <v>9946.4431378098707</v>
      </c>
      <c r="AA375">
        <v>3194.6222099022302</v>
      </c>
      <c r="AC375">
        <v>158.90400074340101</v>
      </c>
      <c r="AD375">
        <v>109.43033814634499</v>
      </c>
      <c r="AE375">
        <v>245.28564880745901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 t="s">
        <v>3026</v>
      </c>
      <c r="AX375">
        <v>75.689777614123003</v>
      </c>
      <c r="AY375">
        <v>24.310222385876902</v>
      </c>
    </row>
    <row r="376" spans="1:51" x14ac:dyDescent="0.35">
      <c r="A376" t="s">
        <v>3031</v>
      </c>
      <c r="B376" t="s">
        <v>1461</v>
      </c>
      <c r="C376">
        <v>0</v>
      </c>
      <c r="D376">
        <v>0</v>
      </c>
      <c r="E376">
        <v>0</v>
      </c>
      <c r="F376">
        <v>0</v>
      </c>
      <c r="G376">
        <v>100</v>
      </c>
      <c r="H376">
        <v>12</v>
      </c>
      <c r="I376">
        <v>0.102853112101522</v>
      </c>
      <c r="J376">
        <v>264</v>
      </c>
      <c r="K376">
        <v>49425.470185480001</v>
      </c>
      <c r="L376">
        <v>51.6276783873436</v>
      </c>
      <c r="M376">
        <v>125.429724504682</v>
      </c>
      <c r="N376">
        <v>3.1774639542498</v>
      </c>
      <c r="O376">
        <v>51.6276783873436</v>
      </c>
      <c r="P376">
        <v>0.3</v>
      </c>
      <c r="Q376">
        <v>3</v>
      </c>
      <c r="R376">
        <v>0.41160640821958</v>
      </c>
      <c r="S376" t="s">
        <v>3032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51" x14ac:dyDescent="0.35">
      <c r="A377" t="s">
        <v>3031</v>
      </c>
      <c r="B377" t="s">
        <v>1461</v>
      </c>
      <c r="C377">
        <v>0</v>
      </c>
      <c r="D377">
        <v>0</v>
      </c>
      <c r="E377">
        <v>0</v>
      </c>
      <c r="F377">
        <v>0</v>
      </c>
      <c r="G377">
        <v>100</v>
      </c>
      <c r="H377">
        <v>86</v>
      </c>
      <c r="I377">
        <v>0.20941426875501101</v>
      </c>
      <c r="J377">
        <v>93</v>
      </c>
      <c r="K377">
        <v>17212.492963651301</v>
      </c>
      <c r="L377">
        <v>119.921850865553</v>
      </c>
      <c r="M377">
        <v>74.019637098537302</v>
      </c>
      <c r="N377">
        <v>12.4353166490245</v>
      </c>
      <c r="O377">
        <v>119.92185086555401</v>
      </c>
      <c r="P377">
        <v>0.3</v>
      </c>
      <c r="Q377">
        <v>3</v>
      </c>
      <c r="R377">
        <v>1.6201356230092001</v>
      </c>
      <c r="S377" t="s">
        <v>3033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51" x14ac:dyDescent="0.35">
      <c r="A378" t="s">
        <v>3031</v>
      </c>
      <c r="B378" t="s">
        <v>1706</v>
      </c>
      <c r="C378">
        <v>0</v>
      </c>
      <c r="D378">
        <v>0</v>
      </c>
      <c r="E378">
        <v>0</v>
      </c>
      <c r="F378">
        <v>0</v>
      </c>
      <c r="G378">
        <v>100</v>
      </c>
      <c r="H378">
        <v>68</v>
      </c>
      <c r="I378">
        <v>0.36236262210995202</v>
      </c>
      <c r="J378">
        <v>506</v>
      </c>
      <c r="K378">
        <v>92993.891926675293</v>
      </c>
      <c r="L378">
        <v>887.56525625251697</v>
      </c>
      <c r="M378">
        <v>172.04904868951601</v>
      </c>
      <c r="N378">
        <v>39.457088416374802</v>
      </c>
      <c r="O378">
        <v>887.56525625251697</v>
      </c>
      <c r="P378">
        <v>0.3</v>
      </c>
      <c r="Q378">
        <v>3</v>
      </c>
      <c r="R378">
        <v>5.1587920015427402</v>
      </c>
      <c r="S378" t="s">
        <v>3034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51" x14ac:dyDescent="0.35">
      <c r="A379" t="s">
        <v>3031</v>
      </c>
      <c r="B379" t="s">
        <v>521</v>
      </c>
      <c r="C379" t="s">
        <v>521</v>
      </c>
      <c r="D379" t="s">
        <v>1681</v>
      </c>
      <c r="E379">
        <v>0</v>
      </c>
      <c r="F379">
        <v>0</v>
      </c>
      <c r="G379">
        <v>100</v>
      </c>
      <c r="H379">
        <v>57</v>
      </c>
      <c r="I379">
        <v>0.64585284317473501</v>
      </c>
      <c r="J379">
        <v>5905</v>
      </c>
      <c r="K379">
        <v>1090812.50062809</v>
      </c>
      <c r="L379">
        <v>3253.68889213791</v>
      </c>
      <c r="M379">
        <v>589.25071312878595</v>
      </c>
      <c r="N379">
        <v>42.3414838465836</v>
      </c>
      <c r="O379">
        <v>3253.68889213791</v>
      </c>
      <c r="P379">
        <v>0.3</v>
      </c>
      <c r="Q379">
        <v>3</v>
      </c>
      <c r="R379">
        <v>5.5217394220221898</v>
      </c>
      <c r="S379" t="s">
        <v>3035</v>
      </c>
      <c r="U379">
        <v>102.495540888541</v>
      </c>
      <c r="V379">
        <v>1342.8973135931201</v>
      </c>
      <c r="W379">
        <v>583.89915211637594</v>
      </c>
      <c r="X379">
        <v>0</v>
      </c>
      <c r="Y379">
        <v>0</v>
      </c>
      <c r="Z379">
        <v>2792.3882764699501</v>
      </c>
      <c r="AA379">
        <v>393.62292438200598</v>
      </c>
      <c r="AC379">
        <v>143.20246399151401</v>
      </c>
      <c r="AD379">
        <v>199.27862984805699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 t="s">
        <v>3031</v>
      </c>
      <c r="AX379">
        <v>87.645274935733099</v>
      </c>
      <c r="AY379">
        <v>12.3547250642668</v>
      </c>
    </row>
    <row r="380" spans="1:51" x14ac:dyDescent="0.35">
      <c r="A380" t="s">
        <v>3031</v>
      </c>
      <c r="B380" t="s">
        <v>1706</v>
      </c>
      <c r="C380">
        <v>0</v>
      </c>
      <c r="D380">
        <v>0</v>
      </c>
      <c r="E380">
        <v>0</v>
      </c>
      <c r="F380">
        <v>0</v>
      </c>
      <c r="G380">
        <v>100</v>
      </c>
      <c r="H380">
        <v>42</v>
      </c>
      <c r="I380">
        <v>0.71876005398289899</v>
      </c>
      <c r="J380">
        <v>1819</v>
      </c>
      <c r="K380">
        <v>335697.68644966203</v>
      </c>
      <c r="L380">
        <v>1323.62212301042</v>
      </c>
      <c r="M380">
        <v>326.88819551331801</v>
      </c>
      <c r="N380">
        <v>31.034708305115899</v>
      </c>
      <c r="O380">
        <v>1323.62212301042</v>
      </c>
      <c r="P380">
        <v>0.3</v>
      </c>
      <c r="Q380">
        <v>3</v>
      </c>
      <c r="R380">
        <v>4.0491585232434399</v>
      </c>
      <c r="S380" t="s">
        <v>3036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51" x14ac:dyDescent="0.35">
      <c r="A381" t="s">
        <v>3031</v>
      </c>
      <c r="B381" t="s">
        <v>521</v>
      </c>
      <c r="C381" t="s">
        <v>521</v>
      </c>
      <c r="D381" t="s">
        <v>1681</v>
      </c>
      <c r="E381">
        <v>0</v>
      </c>
      <c r="F381">
        <v>0</v>
      </c>
      <c r="G381">
        <v>100</v>
      </c>
      <c r="H381">
        <v>84</v>
      </c>
      <c r="I381">
        <v>2.7297610751610701</v>
      </c>
      <c r="J381">
        <v>21069</v>
      </c>
      <c r="K381">
        <v>3888152.3243514202</v>
      </c>
      <c r="L381">
        <v>23523.2884067915</v>
      </c>
      <c r="M381">
        <v>1112.4914938234499</v>
      </c>
      <c r="N381">
        <v>162.060088485981</v>
      </c>
      <c r="O381">
        <v>23523.2884067915</v>
      </c>
      <c r="P381">
        <v>0.3</v>
      </c>
      <c r="Q381">
        <v>3</v>
      </c>
      <c r="R381">
        <v>21.144690577314599</v>
      </c>
      <c r="S381" t="s">
        <v>3037</v>
      </c>
      <c r="U381">
        <v>1208.4318213796701</v>
      </c>
      <c r="V381">
        <v>5163.6349427712703</v>
      </c>
      <c r="W381">
        <v>3789.6968304539801</v>
      </c>
      <c r="X381">
        <v>0</v>
      </c>
      <c r="Y381">
        <v>0</v>
      </c>
      <c r="Z381">
        <v>17159.225230357599</v>
      </c>
      <c r="AA381">
        <v>2609.6170443767601</v>
      </c>
      <c r="AC381">
        <v>246.324651087863</v>
      </c>
      <c r="AD381">
        <v>118.9023176684</v>
      </c>
      <c r="AE381">
        <v>66.030929302838601</v>
      </c>
      <c r="AF381">
        <v>36.036420087829903</v>
      </c>
      <c r="AG381">
        <v>314.71239953982302</v>
      </c>
      <c r="AH381">
        <v>291.94396105006501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 t="s">
        <v>3031</v>
      </c>
      <c r="AX381">
        <v>86.799343086914106</v>
      </c>
      <c r="AY381">
        <v>13.200656913085799</v>
      </c>
    </row>
    <row r="382" spans="1:51" x14ac:dyDescent="0.35">
      <c r="A382" t="s">
        <v>3038</v>
      </c>
      <c r="B382" t="s">
        <v>1461</v>
      </c>
      <c r="C382">
        <v>0</v>
      </c>
      <c r="D382">
        <v>0</v>
      </c>
      <c r="E382">
        <v>0</v>
      </c>
      <c r="F382">
        <v>0</v>
      </c>
      <c r="G382">
        <v>100</v>
      </c>
      <c r="H382">
        <v>26</v>
      </c>
      <c r="I382">
        <v>0.18648970428030101</v>
      </c>
      <c r="J382">
        <v>8179</v>
      </c>
      <c r="K382">
        <v>791091.42314959597</v>
      </c>
      <c r="L382">
        <v>316.69659358357001</v>
      </c>
      <c r="M382">
        <v>501.80894856879598</v>
      </c>
      <c r="N382">
        <v>3.5018157200947901</v>
      </c>
      <c r="O382">
        <v>316.69659358357001</v>
      </c>
      <c r="P382">
        <v>0.3</v>
      </c>
      <c r="Q382">
        <v>3</v>
      </c>
      <c r="R382">
        <v>0.63110989647916105</v>
      </c>
      <c r="S382" t="s">
        <v>3039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51" x14ac:dyDescent="0.35">
      <c r="A383" t="s">
        <v>3038</v>
      </c>
      <c r="B383" t="s">
        <v>1706</v>
      </c>
      <c r="C383">
        <v>0</v>
      </c>
      <c r="D383">
        <v>0</v>
      </c>
      <c r="E383">
        <v>0</v>
      </c>
      <c r="F383">
        <v>0</v>
      </c>
      <c r="G383">
        <v>100</v>
      </c>
      <c r="H383">
        <v>61</v>
      </c>
      <c r="I383">
        <v>0.63284960528437595</v>
      </c>
      <c r="J383">
        <v>8868</v>
      </c>
      <c r="K383">
        <v>859428.29013256705</v>
      </c>
      <c r="L383">
        <v>1192.4765650158199</v>
      </c>
      <c r="M383">
        <v>523.03395799434202</v>
      </c>
      <c r="N383">
        <v>12.663011773486399</v>
      </c>
      <c r="O383">
        <v>1192.4765650158199</v>
      </c>
      <c r="P383">
        <v>0.3</v>
      </c>
      <c r="Q383">
        <v>3</v>
      </c>
      <c r="R383">
        <v>2.2799218803852899</v>
      </c>
      <c r="S383" t="s">
        <v>3040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51" x14ac:dyDescent="0.35">
      <c r="A384" t="s">
        <v>3041</v>
      </c>
      <c r="B384" t="s">
        <v>1461</v>
      </c>
      <c r="C384">
        <v>0</v>
      </c>
      <c r="D384">
        <v>0</v>
      </c>
      <c r="E384">
        <v>0</v>
      </c>
      <c r="F384">
        <v>0</v>
      </c>
      <c r="G384">
        <v>100</v>
      </c>
      <c r="H384">
        <v>113</v>
      </c>
      <c r="I384">
        <v>7.0303380138438801E-2</v>
      </c>
      <c r="J384">
        <v>682</v>
      </c>
      <c r="K384">
        <v>55457.886132018197</v>
      </c>
      <c r="L384">
        <v>9.52115146382679</v>
      </c>
      <c r="M384">
        <v>132.863815324851</v>
      </c>
      <c r="N384">
        <v>0.36458373241685799</v>
      </c>
      <c r="O384">
        <v>9.52115146382679</v>
      </c>
      <c r="P384">
        <v>0.3</v>
      </c>
      <c r="Q384">
        <v>3</v>
      </c>
      <c r="R384">
        <v>7.1660981889971997E-2</v>
      </c>
      <c r="S384" t="s">
        <v>3042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51" x14ac:dyDescent="0.35">
      <c r="A385" t="s">
        <v>3041</v>
      </c>
      <c r="B385" t="s">
        <v>1461</v>
      </c>
      <c r="C385">
        <v>0</v>
      </c>
      <c r="D385">
        <v>0</v>
      </c>
      <c r="E385">
        <v>0</v>
      </c>
      <c r="F385">
        <v>0</v>
      </c>
      <c r="G385">
        <v>100</v>
      </c>
      <c r="H385">
        <v>9</v>
      </c>
      <c r="I385">
        <v>0.109946232336442</v>
      </c>
      <c r="J385">
        <v>671</v>
      </c>
      <c r="K385">
        <v>54759.5192289349</v>
      </c>
      <c r="L385">
        <v>35.141385164276699</v>
      </c>
      <c r="M385">
        <v>132.02460502967301</v>
      </c>
      <c r="N385">
        <v>1.356618127573</v>
      </c>
      <c r="O385">
        <v>35.141385164276699</v>
      </c>
      <c r="P385">
        <v>0.3</v>
      </c>
      <c r="Q385">
        <v>3</v>
      </c>
      <c r="R385">
        <v>0.266172999770598</v>
      </c>
      <c r="S385" t="s">
        <v>3043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51" x14ac:dyDescent="0.35">
      <c r="A386" t="s">
        <v>3041</v>
      </c>
      <c r="B386" t="s">
        <v>1461</v>
      </c>
      <c r="C386">
        <v>0</v>
      </c>
      <c r="D386">
        <v>0</v>
      </c>
      <c r="E386">
        <v>0</v>
      </c>
      <c r="F386">
        <v>0</v>
      </c>
      <c r="G386">
        <v>100</v>
      </c>
      <c r="H386">
        <v>51</v>
      </c>
      <c r="I386">
        <v>0.13020786482611299</v>
      </c>
      <c r="J386">
        <v>1284</v>
      </c>
      <c r="K386">
        <v>104250.033124943</v>
      </c>
      <c r="L386">
        <v>54.498863200800102</v>
      </c>
      <c r="M386">
        <v>182.16425604013901</v>
      </c>
      <c r="N386">
        <v>1.52091495923471</v>
      </c>
      <c r="O386">
        <v>54.498863200800102</v>
      </c>
      <c r="P386">
        <v>0.3</v>
      </c>
      <c r="Q386">
        <v>3</v>
      </c>
      <c r="R386">
        <v>0.29917429678845198</v>
      </c>
      <c r="S386" t="s">
        <v>3044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</row>
    <row r="387" spans="1:51" x14ac:dyDescent="0.35">
      <c r="A387" t="s">
        <v>3041</v>
      </c>
      <c r="B387" t="s">
        <v>1461</v>
      </c>
      <c r="C387">
        <v>0</v>
      </c>
      <c r="D387">
        <v>0</v>
      </c>
      <c r="E387">
        <v>0</v>
      </c>
      <c r="F387">
        <v>0</v>
      </c>
      <c r="G387">
        <v>100</v>
      </c>
      <c r="H387">
        <v>18</v>
      </c>
      <c r="I387">
        <v>0.13937821306395301</v>
      </c>
      <c r="J387">
        <v>490</v>
      </c>
      <c r="K387">
        <v>39727.374083656403</v>
      </c>
      <c r="L387">
        <v>30.874106670972701</v>
      </c>
      <c r="M387">
        <v>112.45272750338</v>
      </c>
      <c r="N387">
        <v>1.3947499686181699</v>
      </c>
      <c r="O387">
        <v>30.874106670972701</v>
      </c>
      <c r="P387">
        <v>0.3</v>
      </c>
      <c r="Q387">
        <v>3</v>
      </c>
      <c r="R387">
        <v>0.27455187042968399</v>
      </c>
      <c r="S387" t="s">
        <v>3045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</row>
    <row r="388" spans="1:51" x14ac:dyDescent="0.35">
      <c r="A388" t="s">
        <v>3041</v>
      </c>
      <c r="B388" t="s">
        <v>1461</v>
      </c>
      <c r="C388">
        <v>0</v>
      </c>
      <c r="D388">
        <v>0</v>
      </c>
      <c r="E388">
        <v>0</v>
      </c>
      <c r="F388">
        <v>0</v>
      </c>
      <c r="G388">
        <v>100</v>
      </c>
      <c r="H388">
        <v>96</v>
      </c>
      <c r="I388">
        <v>0.14202210878895499</v>
      </c>
      <c r="J388">
        <v>731</v>
      </c>
      <c r="K388">
        <v>59376.548075695697</v>
      </c>
      <c r="L388">
        <v>72.089397553909805</v>
      </c>
      <c r="M388">
        <v>137.47778824217701</v>
      </c>
      <c r="N388">
        <v>2.6663226852121</v>
      </c>
      <c r="O388">
        <v>72.089397553909805</v>
      </c>
      <c r="P388">
        <v>0.3</v>
      </c>
      <c r="Q388">
        <v>3</v>
      </c>
      <c r="R388">
        <v>0.52437123462387003</v>
      </c>
      <c r="S388" t="s">
        <v>3046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</row>
    <row r="389" spans="1:51" x14ac:dyDescent="0.35">
      <c r="A389" t="s">
        <v>3041</v>
      </c>
      <c r="B389" t="s">
        <v>1461</v>
      </c>
      <c r="C389">
        <v>0</v>
      </c>
      <c r="D389">
        <v>0</v>
      </c>
      <c r="E389">
        <v>0</v>
      </c>
      <c r="F389">
        <v>0</v>
      </c>
      <c r="G389">
        <v>100</v>
      </c>
      <c r="H389">
        <v>120</v>
      </c>
      <c r="I389">
        <v>0.23394754802407999</v>
      </c>
      <c r="J389">
        <v>2218</v>
      </c>
      <c r="K389">
        <v>184575.800413919</v>
      </c>
      <c r="L389">
        <v>83.183154099880895</v>
      </c>
      <c r="M389">
        <v>242.38874153317499</v>
      </c>
      <c r="N389">
        <v>1.76625991503748</v>
      </c>
      <c r="O389">
        <v>83.183154099880895</v>
      </c>
      <c r="P389">
        <v>0.3</v>
      </c>
      <c r="Q389">
        <v>3</v>
      </c>
      <c r="R389">
        <v>0.34318076645690898</v>
      </c>
      <c r="S389" t="s">
        <v>3047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</row>
    <row r="390" spans="1:51" x14ac:dyDescent="0.35">
      <c r="A390" t="s">
        <v>3041</v>
      </c>
      <c r="B390" t="s">
        <v>1461</v>
      </c>
      <c r="C390">
        <v>0</v>
      </c>
      <c r="D390">
        <v>0</v>
      </c>
      <c r="E390">
        <v>0</v>
      </c>
      <c r="F390">
        <v>0</v>
      </c>
      <c r="G390">
        <v>100</v>
      </c>
      <c r="H390">
        <v>116</v>
      </c>
      <c r="I390">
        <v>0.29323929138501598</v>
      </c>
      <c r="J390">
        <v>27689</v>
      </c>
      <c r="K390">
        <v>2248019.0025490001</v>
      </c>
      <c r="L390">
        <v>496.360340784855</v>
      </c>
      <c r="M390">
        <v>845.911740573668</v>
      </c>
      <c r="N390">
        <v>2.9829325856937099</v>
      </c>
      <c r="O390">
        <v>496.360340784855</v>
      </c>
      <c r="P390">
        <v>0.3</v>
      </c>
      <c r="Q390">
        <v>3</v>
      </c>
      <c r="R390">
        <v>0.58677556650087404</v>
      </c>
      <c r="S390" t="s">
        <v>3048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</row>
    <row r="391" spans="1:51" x14ac:dyDescent="0.35">
      <c r="A391" t="s">
        <v>3041</v>
      </c>
      <c r="B391" t="s">
        <v>1691</v>
      </c>
      <c r="C391">
        <v>0</v>
      </c>
      <c r="D391">
        <v>0</v>
      </c>
      <c r="E391">
        <v>0</v>
      </c>
      <c r="F391">
        <v>0</v>
      </c>
      <c r="G391">
        <v>100</v>
      </c>
      <c r="H391">
        <v>112</v>
      </c>
      <c r="I391">
        <v>0.412029508954601</v>
      </c>
      <c r="J391">
        <v>1854</v>
      </c>
      <c r="K391">
        <v>149805.830198732</v>
      </c>
      <c r="L391">
        <v>1010.25191152447</v>
      </c>
      <c r="M391">
        <v>218.368213713046</v>
      </c>
      <c r="N391">
        <v>23.462528650343899</v>
      </c>
      <c r="O391">
        <v>1010.25191152447</v>
      </c>
      <c r="P391">
        <v>0.3</v>
      </c>
      <c r="Q391">
        <v>3</v>
      </c>
      <c r="R391">
        <v>4.6263688947514403</v>
      </c>
      <c r="S391" t="s">
        <v>3049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</row>
    <row r="392" spans="1:51" x14ac:dyDescent="0.35">
      <c r="A392" t="s">
        <v>3050</v>
      </c>
      <c r="B392" t="s">
        <v>521</v>
      </c>
      <c r="C392" t="s">
        <v>521</v>
      </c>
      <c r="D392" t="s">
        <v>1709</v>
      </c>
      <c r="E392" t="s">
        <v>1710</v>
      </c>
      <c r="F392">
        <v>0</v>
      </c>
      <c r="G392">
        <v>100</v>
      </c>
      <c r="H392">
        <v>45</v>
      </c>
      <c r="I392">
        <v>1.1627707276960599</v>
      </c>
      <c r="J392">
        <v>10591</v>
      </c>
      <c r="K392">
        <v>1385707.3765467999</v>
      </c>
      <c r="L392">
        <v>11329.9836841575</v>
      </c>
      <c r="M392">
        <v>664.14182018048905</v>
      </c>
      <c r="N392">
        <v>110.093277368651</v>
      </c>
      <c r="O392">
        <v>11329.9836841575</v>
      </c>
      <c r="P392">
        <v>0.3</v>
      </c>
      <c r="Q392">
        <v>3</v>
      </c>
      <c r="R392">
        <v>17.059584775249402</v>
      </c>
      <c r="S392" t="s">
        <v>3051</v>
      </c>
      <c r="U392">
        <v>1028.15715712315</v>
      </c>
      <c r="V392">
        <v>1355.42462919267</v>
      </c>
      <c r="W392">
        <v>1104.3559981344499</v>
      </c>
      <c r="X392">
        <v>103.760315688674</v>
      </c>
      <c r="Y392">
        <v>727.006953540577</v>
      </c>
      <c r="Z392">
        <v>8858.7361565876108</v>
      </c>
      <c r="AA392">
        <v>1937.5267151273099</v>
      </c>
      <c r="AC392">
        <v>262.18892967223002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 t="s">
        <v>3050</v>
      </c>
      <c r="AX392">
        <v>82.053727867228702</v>
      </c>
      <c r="AY392">
        <v>17.946272132771298</v>
      </c>
    </row>
    <row r="393" spans="1:51" x14ac:dyDescent="0.35">
      <c r="A393" t="s">
        <v>3050</v>
      </c>
      <c r="B393" t="s">
        <v>521</v>
      </c>
      <c r="C393" t="s">
        <v>521</v>
      </c>
      <c r="D393" t="s">
        <v>1461</v>
      </c>
      <c r="E393" t="s">
        <v>1681</v>
      </c>
      <c r="F393">
        <v>0</v>
      </c>
      <c r="G393">
        <v>100</v>
      </c>
      <c r="H393">
        <v>66</v>
      </c>
      <c r="I393">
        <v>1.4371878372931299</v>
      </c>
      <c r="J393">
        <v>11646</v>
      </c>
      <c r="K393">
        <v>1521640.4062921901</v>
      </c>
      <c r="L393">
        <v>12094.338022469699</v>
      </c>
      <c r="M393">
        <v>695.95487248781103</v>
      </c>
      <c r="N393">
        <v>112.07111933617399</v>
      </c>
      <c r="O393">
        <v>12094.338022469799</v>
      </c>
      <c r="P393">
        <v>0.3</v>
      </c>
      <c r="Q393">
        <v>3</v>
      </c>
      <c r="R393">
        <v>17.378049210628301</v>
      </c>
      <c r="S393" t="s">
        <v>3052</v>
      </c>
      <c r="U393">
        <v>531.604994966204</v>
      </c>
      <c r="V393">
        <v>2526.2401066853799</v>
      </c>
      <c r="W393">
        <v>1887.2569242724901</v>
      </c>
      <c r="X393">
        <v>0</v>
      </c>
      <c r="Y393">
        <v>187.071910103064</v>
      </c>
      <c r="Z393">
        <v>9150.2476266737795</v>
      </c>
      <c r="AA393">
        <v>1996.51271185305</v>
      </c>
      <c r="AC393">
        <v>228.90591043376</v>
      </c>
      <c r="AD393">
        <v>102.33396680678101</v>
      </c>
      <c r="AE393">
        <v>183.872022955185</v>
      </c>
      <c r="AF393">
        <v>136.81448703714099</v>
      </c>
      <c r="AG393">
        <v>214.81715478300501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 t="s">
        <v>3050</v>
      </c>
      <c r="AX393">
        <v>82.088852265420499</v>
      </c>
      <c r="AY393">
        <v>17.911147734579401</v>
      </c>
    </row>
    <row r="394" spans="1:51" x14ac:dyDescent="0.35">
      <c r="A394" t="s">
        <v>3053</v>
      </c>
      <c r="B394" t="s">
        <v>1461</v>
      </c>
      <c r="C394">
        <v>0</v>
      </c>
      <c r="D394">
        <v>0</v>
      </c>
      <c r="E394">
        <v>0</v>
      </c>
      <c r="F394">
        <v>0</v>
      </c>
      <c r="G394">
        <v>100</v>
      </c>
      <c r="H394">
        <v>22</v>
      </c>
      <c r="I394">
        <v>9.5834656841718796E-2</v>
      </c>
      <c r="J394">
        <v>230</v>
      </c>
      <c r="K394">
        <v>22205.417006807998</v>
      </c>
      <c r="L394">
        <v>49.026820625651403</v>
      </c>
      <c r="M394">
        <v>84.072610046915301</v>
      </c>
      <c r="N394">
        <v>3.2327328193232301</v>
      </c>
      <c r="O394">
        <v>49.026820625651403</v>
      </c>
      <c r="P394">
        <v>0.3</v>
      </c>
      <c r="Q394">
        <v>3</v>
      </c>
      <c r="R394">
        <v>0.58314854978681896</v>
      </c>
      <c r="S394" t="s">
        <v>3054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</row>
    <row r="395" spans="1:51" x14ac:dyDescent="0.35">
      <c r="A395" t="s">
        <v>3053</v>
      </c>
      <c r="B395" t="s">
        <v>1461</v>
      </c>
      <c r="C395">
        <v>0</v>
      </c>
      <c r="D395">
        <v>0</v>
      </c>
      <c r="E395">
        <v>0</v>
      </c>
      <c r="F395">
        <v>0</v>
      </c>
      <c r="G395">
        <v>100</v>
      </c>
      <c r="H395">
        <v>83</v>
      </c>
      <c r="I395">
        <v>0.16740723750553399</v>
      </c>
      <c r="J395">
        <v>222</v>
      </c>
      <c r="K395">
        <v>20906.066617483</v>
      </c>
      <c r="L395">
        <v>126.343309103772</v>
      </c>
      <c r="M395">
        <v>81.575778792247903</v>
      </c>
      <c r="N395">
        <v>8.4796076940774405</v>
      </c>
      <c r="O395">
        <v>126.343309103773</v>
      </c>
      <c r="P395">
        <v>0.3</v>
      </c>
      <c r="Q395">
        <v>3</v>
      </c>
      <c r="R395">
        <v>1.5487845899152901</v>
      </c>
      <c r="S395" t="s">
        <v>3055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</row>
    <row r="396" spans="1:51" x14ac:dyDescent="0.35">
      <c r="A396" t="s">
        <v>3053</v>
      </c>
      <c r="B396" t="s">
        <v>521</v>
      </c>
      <c r="C396" t="s">
        <v>521</v>
      </c>
      <c r="D396" t="s">
        <v>1710</v>
      </c>
      <c r="E396">
        <v>0</v>
      </c>
      <c r="F396">
        <v>0</v>
      </c>
      <c r="G396">
        <v>100</v>
      </c>
      <c r="H396">
        <v>81</v>
      </c>
      <c r="I396">
        <v>0.35396721801495101</v>
      </c>
      <c r="J396">
        <v>2221</v>
      </c>
      <c r="K396">
        <v>214191.68483136501</v>
      </c>
      <c r="L396">
        <v>1106.23800079639</v>
      </c>
      <c r="M396">
        <v>261.11172095519998</v>
      </c>
      <c r="N396">
        <v>23.4733078065568</v>
      </c>
      <c r="O396">
        <v>1106.23800079639</v>
      </c>
      <c r="P396">
        <v>0.3</v>
      </c>
      <c r="Q396">
        <v>3</v>
      </c>
      <c r="R396">
        <v>4.2366462782656802</v>
      </c>
      <c r="S396" t="s">
        <v>3056</v>
      </c>
      <c r="U396">
        <v>162.95847231411599</v>
      </c>
      <c r="V396">
        <v>365.400197927254</v>
      </c>
      <c r="W396">
        <v>35.2302946325851</v>
      </c>
      <c r="X396">
        <v>0</v>
      </c>
      <c r="Y396">
        <v>0</v>
      </c>
      <c r="Z396">
        <v>799.44654557168599</v>
      </c>
      <c r="AA396">
        <v>280.90020977294802</v>
      </c>
      <c r="AC396">
        <v>154.28723498105501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 t="s">
        <v>3053</v>
      </c>
      <c r="AX396">
        <v>73.999069429949799</v>
      </c>
      <c r="AY396">
        <v>26.000930570050102</v>
      </c>
    </row>
    <row r="397" spans="1:51" x14ac:dyDescent="0.35">
      <c r="A397" t="s">
        <v>3053</v>
      </c>
      <c r="B397" t="s">
        <v>1461</v>
      </c>
      <c r="C397">
        <v>0</v>
      </c>
      <c r="D397">
        <v>0</v>
      </c>
      <c r="E397">
        <v>0</v>
      </c>
      <c r="F397">
        <v>0</v>
      </c>
      <c r="G397">
        <v>100</v>
      </c>
      <c r="H397">
        <v>66</v>
      </c>
      <c r="I397">
        <v>0.375595841422112</v>
      </c>
      <c r="J397">
        <v>51</v>
      </c>
      <c r="K397">
        <v>5205.5612346889902</v>
      </c>
      <c r="L397">
        <v>70.630103953015194</v>
      </c>
      <c r="M397">
        <v>40.706038914841599</v>
      </c>
      <c r="N397">
        <v>9.8901927898235193</v>
      </c>
      <c r="O397">
        <v>70.630103953015194</v>
      </c>
      <c r="P397">
        <v>0.3</v>
      </c>
      <c r="Q397">
        <v>3</v>
      </c>
      <c r="R397">
        <v>1.7351259379664901</v>
      </c>
      <c r="S397" t="s">
        <v>3057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</row>
    <row r="398" spans="1:51" x14ac:dyDescent="0.35">
      <c r="A398" t="s">
        <v>3053</v>
      </c>
      <c r="B398" t="s">
        <v>521</v>
      </c>
      <c r="C398" t="s">
        <v>521</v>
      </c>
      <c r="D398" t="s">
        <v>1710</v>
      </c>
      <c r="E398">
        <v>0</v>
      </c>
      <c r="F398" t="s">
        <v>3058</v>
      </c>
      <c r="G398">
        <v>100</v>
      </c>
      <c r="H398">
        <v>94</v>
      </c>
      <c r="I398">
        <v>1.5107070007414201</v>
      </c>
      <c r="J398">
        <v>30104</v>
      </c>
      <c r="K398">
        <v>2907956.0999154202</v>
      </c>
      <c r="L398">
        <v>10998.2371672923</v>
      </c>
      <c r="M398">
        <v>962.09727948453201</v>
      </c>
      <c r="N398">
        <v>63.388573423234902</v>
      </c>
      <c r="O398">
        <v>10998.2371672923</v>
      </c>
      <c r="P398">
        <v>0.3</v>
      </c>
      <c r="Q398">
        <v>3</v>
      </c>
      <c r="R398">
        <v>11.431522988179401</v>
      </c>
      <c r="S398" t="s">
        <v>3059</v>
      </c>
      <c r="U398">
        <v>871.24709311224501</v>
      </c>
      <c r="V398">
        <v>1760.5139003449301</v>
      </c>
      <c r="W398">
        <v>469.591121933257</v>
      </c>
      <c r="X398">
        <v>0</v>
      </c>
      <c r="Y398">
        <v>0</v>
      </c>
      <c r="Z398">
        <v>7229.1372848922301</v>
      </c>
      <c r="AA398">
        <v>2112.3170277489999</v>
      </c>
      <c r="AC398">
        <v>94.639072133324206</v>
      </c>
      <c r="AD398">
        <v>101.506138078126</v>
      </c>
      <c r="AE398">
        <v>173.45229961688301</v>
      </c>
      <c r="AF398">
        <v>100.28720042687399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 t="s">
        <v>3053</v>
      </c>
      <c r="AX398">
        <v>77.387706913145905</v>
      </c>
      <c r="AY398">
        <v>22.612293086853999</v>
      </c>
    </row>
    <row r="399" spans="1:51" x14ac:dyDescent="0.35">
      <c r="A399" t="s">
        <v>3060</v>
      </c>
      <c r="B399" t="s">
        <v>1461</v>
      </c>
      <c r="C399">
        <v>0</v>
      </c>
      <c r="D399">
        <v>0</v>
      </c>
      <c r="E399">
        <v>0</v>
      </c>
      <c r="F399">
        <v>0</v>
      </c>
      <c r="G399">
        <v>100</v>
      </c>
      <c r="H399">
        <v>26</v>
      </c>
      <c r="I399">
        <v>0.17040191952762199</v>
      </c>
      <c r="J399">
        <v>2139</v>
      </c>
      <c r="K399">
        <v>174866.77309278899</v>
      </c>
      <c r="L399">
        <v>143.785142875481</v>
      </c>
      <c r="M399">
        <v>235.92757922822901</v>
      </c>
      <c r="N399">
        <v>3.1089133731452798</v>
      </c>
      <c r="O399">
        <v>143.785142875481</v>
      </c>
      <c r="P399">
        <v>0.3</v>
      </c>
      <c r="Q399">
        <v>3</v>
      </c>
      <c r="R399">
        <v>0.60944609928959304</v>
      </c>
      <c r="S399" t="s">
        <v>3061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</row>
    <row r="400" spans="1:51" x14ac:dyDescent="0.35">
      <c r="A400" t="s">
        <v>3060</v>
      </c>
      <c r="B400" t="s">
        <v>1461</v>
      </c>
      <c r="C400">
        <v>0</v>
      </c>
      <c r="D400">
        <v>0</v>
      </c>
      <c r="E400">
        <v>0</v>
      </c>
      <c r="F400">
        <v>0</v>
      </c>
      <c r="G400">
        <v>100</v>
      </c>
      <c r="H400">
        <v>318</v>
      </c>
      <c r="I400">
        <v>0.17781956290884701</v>
      </c>
      <c r="J400">
        <v>1949</v>
      </c>
      <c r="K400">
        <v>168796.38404345801</v>
      </c>
      <c r="L400">
        <v>123.014684853318</v>
      </c>
      <c r="M400">
        <v>231.79637139763099</v>
      </c>
      <c r="N400">
        <v>2.7864486160657802</v>
      </c>
      <c r="O400">
        <v>123.014684853318</v>
      </c>
      <c r="P400">
        <v>0.3</v>
      </c>
      <c r="Q400">
        <v>3</v>
      </c>
      <c r="R400">
        <v>0.53070151232995</v>
      </c>
      <c r="S400" t="s">
        <v>3062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</row>
    <row r="401" spans="1:49" x14ac:dyDescent="0.35">
      <c r="A401" t="s">
        <v>3060</v>
      </c>
      <c r="B401" t="s">
        <v>1461</v>
      </c>
      <c r="C401">
        <v>0</v>
      </c>
      <c r="D401">
        <v>0</v>
      </c>
      <c r="E401">
        <v>0</v>
      </c>
      <c r="F401">
        <v>0</v>
      </c>
      <c r="G401">
        <v>100</v>
      </c>
      <c r="H401">
        <v>306</v>
      </c>
      <c r="I401">
        <v>0.18545409252567499</v>
      </c>
      <c r="J401">
        <v>6658</v>
      </c>
      <c r="K401">
        <v>542834.10922443494</v>
      </c>
      <c r="L401">
        <v>312.31141568157102</v>
      </c>
      <c r="M401">
        <v>415.679520212277</v>
      </c>
      <c r="N401">
        <v>3.8275067347949099</v>
      </c>
      <c r="O401">
        <v>312.31141568157</v>
      </c>
      <c r="P401">
        <v>0.3</v>
      </c>
      <c r="Q401">
        <v>3</v>
      </c>
      <c r="R401">
        <v>0.751327406079763</v>
      </c>
      <c r="S401" t="s">
        <v>3063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</row>
    <row r="402" spans="1:49" x14ac:dyDescent="0.35">
      <c r="A402" t="s">
        <v>3060</v>
      </c>
      <c r="B402" t="s">
        <v>1461</v>
      </c>
      <c r="C402">
        <v>0</v>
      </c>
      <c r="D402">
        <v>0</v>
      </c>
      <c r="E402">
        <v>0</v>
      </c>
      <c r="F402">
        <v>0</v>
      </c>
      <c r="G402">
        <v>100</v>
      </c>
      <c r="H402">
        <v>40</v>
      </c>
      <c r="I402">
        <v>0.23186785563111001</v>
      </c>
      <c r="J402">
        <v>1904</v>
      </c>
      <c r="K402">
        <v>153824.73313193399</v>
      </c>
      <c r="L402">
        <v>305.72710913500799</v>
      </c>
      <c r="M402">
        <v>221.27795483391</v>
      </c>
      <c r="N402">
        <v>7.0064895361210597</v>
      </c>
      <c r="O402">
        <v>305.72710913500799</v>
      </c>
      <c r="P402">
        <v>0.3</v>
      </c>
      <c r="Q402">
        <v>3</v>
      </c>
      <c r="R402">
        <v>1.3816428724880601</v>
      </c>
      <c r="S402" t="s">
        <v>3064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</row>
    <row r="403" spans="1:49" x14ac:dyDescent="0.35">
      <c r="A403" t="s">
        <v>3060</v>
      </c>
      <c r="B403" t="s">
        <v>1461</v>
      </c>
      <c r="C403">
        <v>0</v>
      </c>
      <c r="D403">
        <v>0</v>
      </c>
      <c r="E403">
        <v>0</v>
      </c>
      <c r="F403">
        <v>0</v>
      </c>
      <c r="G403">
        <v>100</v>
      </c>
      <c r="H403">
        <v>397</v>
      </c>
      <c r="I403">
        <v>0.24307314309672201</v>
      </c>
      <c r="J403">
        <v>8433</v>
      </c>
      <c r="K403">
        <v>694917.816580176</v>
      </c>
      <c r="L403">
        <v>397.40969071079701</v>
      </c>
      <c r="M403">
        <v>470.31820196833098</v>
      </c>
      <c r="N403">
        <v>4.32760289725611</v>
      </c>
      <c r="O403">
        <v>397.40969071079701</v>
      </c>
      <c r="P403">
        <v>0.3</v>
      </c>
      <c r="Q403">
        <v>3</v>
      </c>
      <c r="R403">
        <v>0.844980460138679</v>
      </c>
      <c r="S403" t="s">
        <v>3065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</row>
    <row r="404" spans="1:49" x14ac:dyDescent="0.35">
      <c r="A404" t="s">
        <v>3060</v>
      </c>
      <c r="B404" t="s">
        <v>1706</v>
      </c>
      <c r="C404">
        <v>0</v>
      </c>
      <c r="D404">
        <v>0</v>
      </c>
      <c r="E404">
        <v>0</v>
      </c>
      <c r="F404">
        <v>0</v>
      </c>
      <c r="G404">
        <v>100</v>
      </c>
      <c r="H404">
        <v>401</v>
      </c>
      <c r="I404">
        <v>0.33590523101650999</v>
      </c>
      <c r="J404">
        <v>3158</v>
      </c>
      <c r="K404">
        <v>263366.99696704297</v>
      </c>
      <c r="L404">
        <v>394.02087440006397</v>
      </c>
      <c r="M404">
        <v>289.53811291287002</v>
      </c>
      <c r="N404">
        <v>7.0115359902127796</v>
      </c>
      <c r="O404">
        <v>394.02087440006397</v>
      </c>
      <c r="P404">
        <v>0.3</v>
      </c>
      <c r="Q404">
        <v>3</v>
      </c>
      <c r="R404">
        <v>1.36086013145576</v>
      </c>
      <c r="S404" t="s">
        <v>3066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35">
      <c r="A405" t="s">
        <v>3067</v>
      </c>
      <c r="B405" t="s">
        <v>1461</v>
      </c>
      <c r="C405">
        <v>0</v>
      </c>
      <c r="D405">
        <v>0</v>
      </c>
      <c r="E405">
        <v>0</v>
      </c>
      <c r="F405">
        <v>0</v>
      </c>
      <c r="G405">
        <v>100</v>
      </c>
      <c r="H405">
        <v>54</v>
      </c>
      <c r="I405">
        <v>0.111176495910596</v>
      </c>
      <c r="J405">
        <v>2029</v>
      </c>
      <c r="K405">
        <v>132308.89067349699</v>
      </c>
      <c r="L405">
        <v>78.801463793635506</v>
      </c>
      <c r="M405">
        <v>205.21995013006099</v>
      </c>
      <c r="N405">
        <v>1.7494166733242</v>
      </c>
      <c r="O405">
        <v>78.801463793635506</v>
      </c>
      <c r="P405">
        <v>0.3</v>
      </c>
      <c r="Q405">
        <v>1.5</v>
      </c>
      <c r="R405">
        <v>0.38398539588229103</v>
      </c>
      <c r="S405" t="s">
        <v>3068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35">
      <c r="A406" t="s">
        <v>3067</v>
      </c>
      <c r="B406" t="s">
        <v>1461</v>
      </c>
      <c r="C406">
        <v>0</v>
      </c>
      <c r="D406">
        <v>0</v>
      </c>
      <c r="E406">
        <v>0</v>
      </c>
      <c r="F406">
        <v>0</v>
      </c>
      <c r="G406">
        <v>100</v>
      </c>
      <c r="H406">
        <v>69</v>
      </c>
      <c r="I406">
        <v>0.12069584722016501</v>
      </c>
      <c r="J406">
        <v>955</v>
      </c>
      <c r="K406">
        <v>62298.421888275603</v>
      </c>
      <c r="L406">
        <v>65.827746484864207</v>
      </c>
      <c r="M406">
        <v>140.819755647731</v>
      </c>
      <c r="N406">
        <v>2.1301358527272098</v>
      </c>
      <c r="O406">
        <v>65.827746484864207</v>
      </c>
      <c r="P406">
        <v>0.3</v>
      </c>
      <c r="Q406">
        <v>1.5</v>
      </c>
      <c r="R406">
        <v>0.46746101910257698</v>
      </c>
      <c r="S406" t="s">
        <v>3069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35">
      <c r="A407" t="s">
        <v>3067</v>
      </c>
      <c r="B407" t="s">
        <v>1461</v>
      </c>
      <c r="C407">
        <v>0</v>
      </c>
      <c r="D407">
        <v>0</v>
      </c>
      <c r="E407">
        <v>0</v>
      </c>
      <c r="F407">
        <v>0</v>
      </c>
      <c r="G407">
        <v>100</v>
      </c>
      <c r="H407">
        <v>64</v>
      </c>
      <c r="I407">
        <v>0.168733935142626</v>
      </c>
      <c r="J407">
        <v>3676</v>
      </c>
      <c r="K407">
        <v>239389.529457091</v>
      </c>
      <c r="L407">
        <v>311.87960254946103</v>
      </c>
      <c r="M407">
        <v>276.04357242123598</v>
      </c>
      <c r="N407">
        <v>5.1439794003654997</v>
      </c>
      <c r="O407">
        <v>311.87960254946103</v>
      </c>
      <c r="P407">
        <v>0.3</v>
      </c>
      <c r="Q407">
        <v>1.5</v>
      </c>
      <c r="R407">
        <v>1.1298201940146599</v>
      </c>
      <c r="S407" t="s">
        <v>3070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</row>
    <row r="408" spans="1:49" x14ac:dyDescent="0.35">
      <c r="A408" t="s">
        <v>3067</v>
      </c>
      <c r="B408" t="s">
        <v>1461</v>
      </c>
      <c r="C408">
        <v>0</v>
      </c>
      <c r="D408">
        <v>0</v>
      </c>
      <c r="E408">
        <v>0</v>
      </c>
      <c r="F408">
        <v>0</v>
      </c>
      <c r="G408">
        <v>100</v>
      </c>
      <c r="H408">
        <v>57</v>
      </c>
      <c r="I408">
        <v>0.226998456442846</v>
      </c>
      <c r="J408">
        <v>17396</v>
      </c>
      <c r="K408">
        <v>1139534.8389002499</v>
      </c>
      <c r="L408">
        <v>204.87746851289899</v>
      </c>
      <c r="M408">
        <v>602.26672236875504</v>
      </c>
      <c r="N408">
        <v>1.55335063684293</v>
      </c>
      <c r="O408">
        <v>204.87746851289899</v>
      </c>
      <c r="P408">
        <v>0.3</v>
      </c>
      <c r="Q408">
        <v>1.5</v>
      </c>
      <c r="R408">
        <v>0.34017730168969301</v>
      </c>
      <c r="S408" t="s">
        <v>3071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</row>
    <row r="409" spans="1:49" x14ac:dyDescent="0.35">
      <c r="A409" t="s">
        <v>3067</v>
      </c>
      <c r="B409" t="s">
        <v>1461</v>
      </c>
      <c r="C409">
        <v>0</v>
      </c>
      <c r="D409">
        <v>0</v>
      </c>
      <c r="E409">
        <v>0</v>
      </c>
      <c r="F409">
        <v>0</v>
      </c>
      <c r="G409">
        <v>100</v>
      </c>
      <c r="H409">
        <v>20</v>
      </c>
      <c r="I409">
        <v>0.23329547950358601</v>
      </c>
      <c r="J409">
        <v>717</v>
      </c>
      <c r="K409">
        <v>46208.395791642397</v>
      </c>
      <c r="L409">
        <v>368.98261076137601</v>
      </c>
      <c r="M409">
        <v>121.278972642306</v>
      </c>
      <c r="N409">
        <v>13.779908111640101</v>
      </c>
      <c r="O409">
        <v>368.98261076137601</v>
      </c>
      <c r="P409">
        <v>0.3</v>
      </c>
      <c r="Q409">
        <v>1.5</v>
      </c>
      <c r="R409">
        <v>3.0424285654994301</v>
      </c>
      <c r="S409" t="s">
        <v>3072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</row>
    <row r="410" spans="1:49" x14ac:dyDescent="0.35">
      <c r="A410" t="s">
        <v>3067</v>
      </c>
      <c r="B410" t="s">
        <v>1691</v>
      </c>
      <c r="C410">
        <v>0</v>
      </c>
      <c r="D410">
        <v>0</v>
      </c>
      <c r="E410">
        <v>0</v>
      </c>
      <c r="F410">
        <v>0</v>
      </c>
      <c r="G410">
        <v>100</v>
      </c>
      <c r="H410">
        <v>80</v>
      </c>
      <c r="I410">
        <v>0.38220389250178999</v>
      </c>
      <c r="J410">
        <v>5287</v>
      </c>
      <c r="K410">
        <v>345945.16804795299</v>
      </c>
      <c r="L410">
        <v>914.89090519844899</v>
      </c>
      <c r="M410">
        <v>331.83997207566199</v>
      </c>
      <c r="N410">
        <v>12.5824338299355</v>
      </c>
      <c r="O410">
        <v>914.89090519844899</v>
      </c>
      <c r="P410">
        <v>0.3</v>
      </c>
      <c r="Q410">
        <v>1.5</v>
      </c>
      <c r="R410">
        <v>2.7570244159430102</v>
      </c>
      <c r="S410" t="s">
        <v>3073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</row>
    <row r="411" spans="1:49" x14ac:dyDescent="0.35">
      <c r="A411" t="s">
        <v>3074</v>
      </c>
      <c r="B411" t="s">
        <v>1461</v>
      </c>
      <c r="C411">
        <v>0</v>
      </c>
      <c r="D411">
        <v>0</v>
      </c>
      <c r="E411">
        <v>0</v>
      </c>
      <c r="F411">
        <v>0</v>
      </c>
      <c r="G411">
        <v>100</v>
      </c>
      <c r="H411">
        <v>44</v>
      </c>
      <c r="I411">
        <v>0.18015867704340999</v>
      </c>
      <c r="J411">
        <v>4285</v>
      </c>
      <c r="K411">
        <v>152458.64342793601</v>
      </c>
      <c r="L411">
        <v>125.398399870825</v>
      </c>
      <c r="M411">
        <v>220.29319879942199</v>
      </c>
      <c r="N411">
        <v>1.9156518424203199</v>
      </c>
      <c r="O411">
        <v>125.398399870825</v>
      </c>
      <c r="P411">
        <v>0.3</v>
      </c>
      <c r="Q411">
        <v>3</v>
      </c>
      <c r="R411">
        <v>0.56923409598769004</v>
      </c>
      <c r="S411" t="s">
        <v>3075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</row>
    <row r="412" spans="1:49" x14ac:dyDescent="0.35">
      <c r="A412" t="s">
        <v>3074</v>
      </c>
      <c r="B412" t="s">
        <v>1461</v>
      </c>
      <c r="C412">
        <v>0</v>
      </c>
      <c r="D412">
        <v>0</v>
      </c>
      <c r="E412">
        <v>0</v>
      </c>
      <c r="F412">
        <v>0</v>
      </c>
      <c r="G412">
        <v>100</v>
      </c>
      <c r="H412">
        <v>34</v>
      </c>
      <c r="I412">
        <v>0.199695542084217</v>
      </c>
      <c r="J412">
        <v>11342</v>
      </c>
      <c r="K412">
        <v>404747.40423836</v>
      </c>
      <c r="L412">
        <v>173.26905419867299</v>
      </c>
      <c r="M412">
        <v>358.93606697613501</v>
      </c>
      <c r="N412">
        <v>1.6269574064189301</v>
      </c>
      <c r="O412">
        <v>173.26905419867299</v>
      </c>
      <c r="P412">
        <v>0.3</v>
      </c>
      <c r="Q412">
        <v>3</v>
      </c>
      <c r="R412">
        <v>0.48272957259041099</v>
      </c>
      <c r="S412" t="s">
        <v>3076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</row>
    <row r="413" spans="1:49" x14ac:dyDescent="0.35">
      <c r="A413" t="s">
        <v>3074</v>
      </c>
      <c r="B413" t="s">
        <v>1461</v>
      </c>
      <c r="C413">
        <v>0</v>
      </c>
      <c r="D413">
        <v>0</v>
      </c>
      <c r="E413">
        <v>0</v>
      </c>
      <c r="F413">
        <v>0</v>
      </c>
      <c r="G413">
        <v>100</v>
      </c>
      <c r="H413">
        <v>39</v>
      </c>
      <c r="I413">
        <v>0.25086282740379701</v>
      </c>
      <c r="J413">
        <v>4336</v>
      </c>
      <c r="K413">
        <v>154321.25702999099</v>
      </c>
      <c r="L413">
        <v>574.548133936726</v>
      </c>
      <c r="M413">
        <v>221.63479366055299</v>
      </c>
      <c r="N413">
        <v>8.7253283993084292</v>
      </c>
      <c r="O413">
        <v>574.548133936726</v>
      </c>
      <c r="P413">
        <v>0.3</v>
      </c>
      <c r="Q413">
        <v>3</v>
      </c>
      <c r="R413">
        <v>2.59231921327605</v>
      </c>
      <c r="S413" t="s">
        <v>3077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</row>
    <row r="414" spans="1:49" x14ac:dyDescent="0.35">
      <c r="A414" t="s">
        <v>3078</v>
      </c>
      <c r="B414" t="s">
        <v>1461</v>
      </c>
      <c r="C414">
        <v>0</v>
      </c>
      <c r="D414">
        <v>0</v>
      </c>
      <c r="E414">
        <v>0</v>
      </c>
      <c r="F414">
        <v>0</v>
      </c>
      <c r="G414">
        <v>100</v>
      </c>
      <c r="H414">
        <v>174</v>
      </c>
      <c r="I414">
        <v>0.101003106465333</v>
      </c>
      <c r="J414">
        <v>153</v>
      </c>
      <c r="K414">
        <v>10127.4768487894</v>
      </c>
      <c r="L414">
        <v>80.173809650148996</v>
      </c>
      <c r="M414">
        <v>56.777425118326299</v>
      </c>
      <c r="N414">
        <v>6.48166834501429</v>
      </c>
      <c r="O414">
        <v>80.173809650148996</v>
      </c>
      <c r="P414">
        <v>0.3</v>
      </c>
      <c r="Q414">
        <v>3</v>
      </c>
      <c r="R414">
        <v>1.4120719543562199</v>
      </c>
      <c r="S414" t="s">
        <v>3079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</row>
    <row r="415" spans="1:49" x14ac:dyDescent="0.35">
      <c r="A415" t="s">
        <v>3078</v>
      </c>
      <c r="B415" t="s">
        <v>1461</v>
      </c>
      <c r="C415">
        <v>0</v>
      </c>
      <c r="D415">
        <v>0</v>
      </c>
      <c r="E415">
        <v>0</v>
      </c>
      <c r="F415">
        <v>0</v>
      </c>
      <c r="G415">
        <v>100</v>
      </c>
      <c r="H415">
        <v>166</v>
      </c>
      <c r="I415">
        <v>0.121828035997049</v>
      </c>
      <c r="J415">
        <v>395</v>
      </c>
      <c r="K415">
        <v>26716.7171975198</v>
      </c>
      <c r="L415">
        <v>95.614962399813507</v>
      </c>
      <c r="M415">
        <v>92.218193488850403</v>
      </c>
      <c r="N415">
        <v>4.8109108679160002</v>
      </c>
      <c r="O415">
        <v>95.614962399813507</v>
      </c>
      <c r="P415">
        <v>0.3</v>
      </c>
      <c r="Q415">
        <v>3</v>
      </c>
      <c r="R415">
        <v>1.0368340430717</v>
      </c>
      <c r="S415" t="s">
        <v>3080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35">
      <c r="A416" t="s">
        <v>3078</v>
      </c>
      <c r="B416" t="s">
        <v>1461</v>
      </c>
      <c r="C416">
        <v>0</v>
      </c>
      <c r="D416">
        <v>0</v>
      </c>
      <c r="E416">
        <v>0</v>
      </c>
      <c r="F416">
        <v>0</v>
      </c>
      <c r="G416">
        <v>100</v>
      </c>
      <c r="H416">
        <v>158</v>
      </c>
      <c r="I416">
        <v>0.14311230475154399</v>
      </c>
      <c r="J416">
        <v>663</v>
      </c>
      <c r="K416">
        <v>45515.882932878703</v>
      </c>
      <c r="L416">
        <v>14.2119634405854</v>
      </c>
      <c r="M416">
        <v>120.366754196993</v>
      </c>
      <c r="N416">
        <v>0.551946924072657</v>
      </c>
      <c r="O416">
        <v>14.2119634405854</v>
      </c>
      <c r="P416">
        <v>0.3</v>
      </c>
      <c r="Q416">
        <v>3</v>
      </c>
      <c r="R416">
        <v>0.118072166483163</v>
      </c>
      <c r="S416" t="s">
        <v>3081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</row>
    <row r="417" spans="1:51" x14ac:dyDescent="0.35">
      <c r="A417" t="s">
        <v>3078</v>
      </c>
      <c r="B417" t="s">
        <v>1461</v>
      </c>
      <c r="C417">
        <v>0</v>
      </c>
      <c r="D417">
        <v>0</v>
      </c>
      <c r="E417">
        <v>0</v>
      </c>
      <c r="F417">
        <v>0</v>
      </c>
      <c r="G417">
        <v>100</v>
      </c>
      <c r="H417">
        <v>89</v>
      </c>
      <c r="I417">
        <v>0.17101727751812401</v>
      </c>
      <c r="J417">
        <v>1768</v>
      </c>
      <c r="K417">
        <v>120865.92645857</v>
      </c>
      <c r="L417">
        <v>48.884724278910198</v>
      </c>
      <c r="M417">
        <v>196.14489362337699</v>
      </c>
      <c r="N417">
        <v>1.1626046072297</v>
      </c>
      <c r="O417">
        <v>48.884724278910198</v>
      </c>
      <c r="P417">
        <v>0.3</v>
      </c>
      <c r="Q417">
        <v>3</v>
      </c>
      <c r="R417">
        <v>0.24922761625788201</v>
      </c>
      <c r="S417" t="s">
        <v>3082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</row>
    <row r="418" spans="1:51" x14ac:dyDescent="0.35">
      <c r="A418" t="s">
        <v>3078</v>
      </c>
      <c r="B418" t="s">
        <v>1461</v>
      </c>
      <c r="C418">
        <v>0</v>
      </c>
      <c r="D418">
        <v>0</v>
      </c>
      <c r="E418">
        <v>0</v>
      </c>
      <c r="F418">
        <v>0</v>
      </c>
      <c r="G418">
        <v>100</v>
      </c>
      <c r="H418">
        <v>44</v>
      </c>
      <c r="I418">
        <v>0.20131174587536901</v>
      </c>
      <c r="J418">
        <v>956</v>
      </c>
      <c r="K418">
        <v>65645.592605899205</v>
      </c>
      <c r="L418">
        <v>212.071049819243</v>
      </c>
      <c r="M418">
        <v>144.553246628539</v>
      </c>
      <c r="N418">
        <v>6.8588679253199798</v>
      </c>
      <c r="O418">
        <v>212.071049819243</v>
      </c>
      <c r="P418">
        <v>0.3</v>
      </c>
      <c r="Q418">
        <v>3</v>
      </c>
      <c r="R418">
        <v>1.4670791197392099</v>
      </c>
      <c r="S418" t="s">
        <v>3083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</row>
    <row r="419" spans="1:51" x14ac:dyDescent="0.35">
      <c r="A419" t="s">
        <v>3078</v>
      </c>
      <c r="B419" t="s">
        <v>1461</v>
      </c>
      <c r="C419">
        <v>0</v>
      </c>
      <c r="D419">
        <v>0</v>
      </c>
      <c r="E419">
        <v>0</v>
      </c>
      <c r="F419">
        <v>0</v>
      </c>
      <c r="G419">
        <v>100</v>
      </c>
      <c r="H419">
        <v>26</v>
      </c>
      <c r="I419">
        <v>0.20707814647439299</v>
      </c>
      <c r="J419">
        <v>5331</v>
      </c>
      <c r="K419">
        <v>364279.65804766503</v>
      </c>
      <c r="L419">
        <v>191.353336615388</v>
      </c>
      <c r="M419">
        <v>340.51992084490797</v>
      </c>
      <c r="N419">
        <v>2.6207868327909498</v>
      </c>
      <c r="O419">
        <v>191.353336615388</v>
      </c>
      <c r="P419">
        <v>0.3</v>
      </c>
      <c r="Q419">
        <v>3</v>
      </c>
      <c r="R419">
        <v>0.56194461733867695</v>
      </c>
      <c r="S419" t="s">
        <v>3084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</row>
    <row r="420" spans="1:51" x14ac:dyDescent="0.35">
      <c r="A420" t="s">
        <v>3078</v>
      </c>
      <c r="B420" t="s">
        <v>1461</v>
      </c>
      <c r="C420">
        <v>0</v>
      </c>
      <c r="D420">
        <v>0</v>
      </c>
      <c r="E420">
        <v>0</v>
      </c>
      <c r="F420">
        <v>0</v>
      </c>
      <c r="G420">
        <v>100</v>
      </c>
      <c r="H420">
        <v>160</v>
      </c>
      <c r="I420">
        <v>0.22602809442240501</v>
      </c>
      <c r="J420">
        <v>510</v>
      </c>
      <c r="K420">
        <v>34649.352099999698</v>
      </c>
      <c r="L420">
        <v>193.279848556106</v>
      </c>
      <c r="M420">
        <v>105.020147225629</v>
      </c>
      <c r="N420">
        <v>8.5585755478111505</v>
      </c>
      <c r="O420">
        <v>193.279848556106</v>
      </c>
      <c r="P420">
        <v>0.3</v>
      </c>
      <c r="Q420">
        <v>3</v>
      </c>
      <c r="R420">
        <v>1.8404073281372799</v>
      </c>
      <c r="S420" t="s">
        <v>3085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</row>
    <row r="421" spans="1:51" x14ac:dyDescent="0.35">
      <c r="A421" t="s">
        <v>3078</v>
      </c>
      <c r="B421" t="s">
        <v>1691</v>
      </c>
      <c r="C421">
        <v>0</v>
      </c>
      <c r="D421">
        <v>0</v>
      </c>
      <c r="E421">
        <v>0</v>
      </c>
      <c r="F421">
        <v>0</v>
      </c>
      <c r="G421">
        <v>100</v>
      </c>
      <c r="H421">
        <v>121</v>
      </c>
      <c r="I421">
        <v>0.37403350668492102</v>
      </c>
      <c r="J421">
        <v>486</v>
      </c>
      <c r="K421">
        <v>32851.446364834403</v>
      </c>
      <c r="L421">
        <v>511.26464936934201</v>
      </c>
      <c r="M421">
        <v>102.25918126683401</v>
      </c>
      <c r="N421">
        <v>23.191435453293298</v>
      </c>
      <c r="O421">
        <v>511.26464936934201</v>
      </c>
      <c r="P421">
        <v>0.3</v>
      </c>
      <c r="Q421">
        <v>3</v>
      </c>
      <c r="R421">
        <v>4.9996943358587096</v>
      </c>
      <c r="S421" t="s">
        <v>3086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51" x14ac:dyDescent="0.35">
      <c r="A422" t="s">
        <v>3078</v>
      </c>
      <c r="B422" t="s">
        <v>1706</v>
      </c>
      <c r="C422">
        <v>0</v>
      </c>
      <c r="D422">
        <v>0</v>
      </c>
      <c r="E422">
        <v>0</v>
      </c>
      <c r="F422">
        <v>0</v>
      </c>
      <c r="G422">
        <v>100</v>
      </c>
      <c r="H422">
        <v>146</v>
      </c>
      <c r="I422">
        <v>0.43539169702939301</v>
      </c>
      <c r="J422">
        <v>13861</v>
      </c>
      <c r="K422">
        <v>950837.85427226801</v>
      </c>
      <c r="L422">
        <v>1704.02131253123</v>
      </c>
      <c r="M422">
        <v>550.14642521118401</v>
      </c>
      <c r="N422">
        <v>14.473639140386901</v>
      </c>
      <c r="O422">
        <v>1704.02131253123</v>
      </c>
      <c r="P422">
        <v>0.3</v>
      </c>
      <c r="Q422">
        <v>3</v>
      </c>
      <c r="R422">
        <v>3.0973959557714399</v>
      </c>
      <c r="S422" t="s">
        <v>3087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</row>
    <row r="423" spans="1:51" x14ac:dyDescent="0.35">
      <c r="A423" t="s">
        <v>3078</v>
      </c>
      <c r="B423" t="s">
        <v>1691</v>
      </c>
      <c r="C423">
        <v>0</v>
      </c>
      <c r="D423">
        <v>0</v>
      </c>
      <c r="E423">
        <v>0</v>
      </c>
      <c r="F423">
        <v>0</v>
      </c>
      <c r="G423">
        <v>100</v>
      </c>
      <c r="H423">
        <v>163</v>
      </c>
      <c r="I423">
        <v>0.47253008867195201</v>
      </c>
      <c r="J423">
        <v>3979</v>
      </c>
      <c r="K423">
        <v>271631.01905003801</v>
      </c>
      <c r="L423">
        <v>1112.2120695623801</v>
      </c>
      <c r="M423">
        <v>294.04564060329898</v>
      </c>
      <c r="N423">
        <v>17.6319617118331</v>
      </c>
      <c r="O423">
        <v>1112.2120695623801</v>
      </c>
      <c r="P423">
        <v>0.3</v>
      </c>
      <c r="Q423">
        <v>3</v>
      </c>
      <c r="R423">
        <v>3.7824470625731301</v>
      </c>
      <c r="S423" t="s">
        <v>3088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51" x14ac:dyDescent="0.35">
      <c r="A424" t="s">
        <v>3078</v>
      </c>
      <c r="B424" t="s">
        <v>1691</v>
      </c>
      <c r="C424">
        <v>0</v>
      </c>
      <c r="D424">
        <v>0</v>
      </c>
      <c r="E424">
        <v>0</v>
      </c>
      <c r="F424">
        <v>0</v>
      </c>
      <c r="G424">
        <v>100</v>
      </c>
      <c r="H424">
        <v>105</v>
      </c>
      <c r="I424">
        <v>0.737582490037762</v>
      </c>
      <c r="J424">
        <v>1743</v>
      </c>
      <c r="K424">
        <v>118799.902117936</v>
      </c>
      <c r="L424">
        <v>515.42215847982595</v>
      </c>
      <c r="M424">
        <v>194.46126432224401</v>
      </c>
      <c r="N424">
        <v>12.345662259349099</v>
      </c>
      <c r="O424">
        <v>515.42215847982698</v>
      </c>
      <c r="P424">
        <v>0.3</v>
      </c>
      <c r="Q424">
        <v>3</v>
      </c>
      <c r="R424">
        <v>2.6505132540211802</v>
      </c>
      <c r="S424" t="s">
        <v>3089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51" x14ac:dyDescent="0.35">
      <c r="A425" t="s">
        <v>3078</v>
      </c>
      <c r="B425" t="s">
        <v>1706</v>
      </c>
      <c r="C425">
        <v>0</v>
      </c>
      <c r="D425">
        <v>0</v>
      </c>
      <c r="E425">
        <v>0</v>
      </c>
      <c r="F425">
        <v>0</v>
      </c>
      <c r="G425">
        <v>100</v>
      </c>
      <c r="H425">
        <v>145</v>
      </c>
      <c r="I425">
        <v>1.57221574462834</v>
      </c>
      <c r="J425">
        <v>1396</v>
      </c>
      <c r="K425">
        <v>95430.369006359397</v>
      </c>
      <c r="L425">
        <v>759.28006786227002</v>
      </c>
      <c r="M425">
        <v>174.288352728722</v>
      </c>
      <c r="N425">
        <v>20.321665105842602</v>
      </c>
      <c r="O425">
        <v>759.28006786227002</v>
      </c>
      <c r="P425">
        <v>0.3</v>
      </c>
      <c r="Q425">
        <v>3</v>
      </c>
      <c r="R425">
        <v>4.3564590288146299</v>
      </c>
      <c r="S425" t="s">
        <v>3090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51" x14ac:dyDescent="0.35">
      <c r="A426" t="s">
        <v>3091</v>
      </c>
      <c r="B426" t="s">
        <v>1461</v>
      </c>
      <c r="C426">
        <v>0</v>
      </c>
      <c r="D426">
        <v>0</v>
      </c>
      <c r="E426">
        <v>0</v>
      </c>
      <c r="F426">
        <v>0</v>
      </c>
      <c r="G426">
        <v>100</v>
      </c>
      <c r="H426">
        <v>47</v>
      </c>
      <c r="I426">
        <v>0.172711601047328</v>
      </c>
      <c r="J426">
        <v>2637</v>
      </c>
      <c r="K426">
        <v>98214.4221617687</v>
      </c>
      <c r="L426">
        <v>74.491974485488697</v>
      </c>
      <c r="M426">
        <v>176.812390798607</v>
      </c>
      <c r="N426">
        <v>1.45062253877387</v>
      </c>
      <c r="O426">
        <v>74.491974485488697</v>
      </c>
      <c r="P426">
        <v>0.3</v>
      </c>
      <c r="Q426">
        <v>3</v>
      </c>
      <c r="R426">
        <v>0.42130517068985501</v>
      </c>
      <c r="S426" t="s">
        <v>3092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51" x14ac:dyDescent="0.35">
      <c r="A427" t="s">
        <v>3091</v>
      </c>
      <c r="B427" t="s">
        <v>1706</v>
      </c>
      <c r="C427">
        <v>0</v>
      </c>
      <c r="D427">
        <v>0</v>
      </c>
      <c r="E427">
        <v>0</v>
      </c>
      <c r="F427">
        <v>0</v>
      </c>
      <c r="G427">
        <v>100</v>
      </c>
      <c r="H427">
        <v>55</v>
      </c>
      <c r="I427">
        <v>0.77306098966478498</v>
      </c>
      <c r="J427">
        <v>19766</v>
      </c>
      <c r="K427">
        <v>734892.00819122302</v>
      </c>
      <c r="L427">
        <v>900.90947412633102</v>
      </c>
      <c r="M427">
        <v>483.65627410871599</v>
      </c>
      <c r="N427">
        <v>6.4079890145104903</v>
      </c>
      <c r="O427">
        <v>900.90947412633102</v>
      </c>
      <c r="P427">
        <v>0.3</v>
      </c>
      <c r="Q427">
        <v>3</v>
      </c>
      <c r="R427">
        <v>1.8627060628677401</v>
      </c>
      <c r="S427" t="s">
        <v>3093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51" x14ac:dyDescent="0.35">
      <c r="A428" t="s">
        <v>3094</v>
      </c>
      <c r="B428" t="s">
        <v>521</v>
      </c>
      <c r="C428" t="s">
        <v>1461</v>
      </c>
      <c r="D428">
        <v>0</v>
      </c>
      <c r="E428">
        <v>0</v>
      </c>
      <c r="F428">
        <v>0</v>
      </c>
      <c r="G428">
        <v>100</v>
      </c>
      <c r="H428">
        <v>42</v>
      </c>
      <c r="I428">
        <v>0.48669808745556797</v>
      </c>
      <c r="J428">
        <v>35883</v>
      </c>
      <c r="K428">
        <v>1454651.8472939699</v>
      </c>
      <c r="L428">
        <v>3092.5827137626802</v>
      </c>
      <c r="M428">
        <v>680.463124606458</v>
      </c>
      <c r="N428">
        <v>16.325893213442399</v>
      </c>
      <c r="O428">
        <v>3092.5827137626802</v>
      </c>
      <c r="P428">
        <v>0.3</v>
      </c>
      <c r="Q428">
        <v>3</v>
      </c>
      <c r="R428">
        <v>4.5448204346874199</v>
      </c>
      <c r="S428" t="s">
        <v>3095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51" x14ac:dyDescent="0.35">
      <c r="A429" t="s">
        <v>3096</v>
      </c>
      <c r="B429" t="s">
        <v>521</v>
      </c>
      <c r="C429">
        <v>0</v>
      </c>
      <c r="D429">
        <v>0</v>
      </c>
      <c r="E429">
        <v>0</v>
      </c>
      <c r="F429" t="s">
        <v>3097</v>
      </c>
      <c r="G429">
        <v>100</v>
      </c>
      <c r="H429">
        <v>95</v>
      </c>
      <c r="I429">
        <v>3.4369118239346199</v>
      </c>
      <c r="J429">
        <v>13802</v>
      </c>
      <c r="K429">
        <v>389511.72032760299</v>
      </c>
      <c r="L429">
        <v>12882.0911939702</v>
      </c>
      <c r="M429">
        <v>352.11565055352401</v>
      </c>
      <c r="N429">
        <v>109.651697099686</v>
      </c>
      <c r="O429">
        <v>12882.0911939702</v>
      </c>
      <c r="P429">
        <v>0.3</v>
      </c>
      <c r="Q429">
        <v>3</v>
      </c>
      <c r="R429">
        <v>36.584829937890099</v>
      </c>
      <c r="S429" t="s">
        <v>3098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51" x14ac:dyDescent="0.35">
      <c r="A430" t="s">
        <v>3099</v>
      </c>
      <c r="B430" t="s">
        <v>521</v>
      </c>
      <c r="C430" t="s">
        <v>521</v>
      </c>
      <c r="D430" t="s">
        <v>1461</v>
      </c>
      <c r="E430" t="s">
        <v>1681</v>
      </c>
      <c r="F430">
        <v>0</v>
      </c>
      <c r="G430">
        <v>100</v>
      </c>
      <c r="H430">
        <v>83</v>
      </c>
      <c r="I430">
        <v>1.6270764011676</v>
      </c>
      <c r="J430">
        <v>34060</v>
      </c>
      <c r="K430">
        <v>3104128.5517919301</v>
      </c>
      <c r="L430">
        <v>16993.624580564701</v>
      </c>
      <c r="M430">
        <v>994.01951993949501</v>
      </c>
      <c r="N430">
        <v>92.079658061958597</v>
      </c>
      <c r="O430">
        <v>16993.624580564701</v>
      </c>
      <c r="P430">
        <v>0.3</v>
      </c>
      <c r="Q430">
        <v>3</v>
      </c>
      <c r="R430">
        <v>17.095866066693699</v>
      </c>
      <c r="S430" t="s">
        <v>3100</v>
      </c>
      <c r="U430">
        <v>2250.0967583771499</v>
      </c>
      <c r="V430">
        <v>3297.5457508088498</v>
      </c>
      <c r="W430">
        <v>922.46486523910801</v>
      </c>
      <c r="X430">
        <v>984.29286623847304</v>
      </c>
      <c r="Y430">
        <v>94.368695562941298</v>
      </c>
      <c r="Z430">
        <v>12341.2213998118</v>
      </c>
      <c r="AA430">
        <v>1242.2079963179599</v>
      </c>
      <c r="AC430">
        <v>438.76344251604002</v>
      </c>
      <c r="AD430">
        <v>235.591186952659</v>
      </c>
      <c r="AE430">
        <v>146.29889236333901</v>
      </c>
      <c r="AF430">
        <v>219.687064781857</v>
      </c>
      <c r="AG430">
        <v>534.91088427239902</v>
      </c>
      <c r="AH430">
        <v>143.214632765099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 t="s">
        <v>3099</v>
      </c>
      <c r="AX430">
        <v>90.854975131155797</v>
      </c>
      <c r="AY430">
        <v>9.1450248688441906</v>
      </c>
    </row>
    <row r="431" spans="1:51" x14ac:dyDescent="0.35">
      <c r="A431" t="s">
        <v>3101</v>
      </c>
      <c r="B431" t="s">
        <v>1461</v>
      </c>
      <c r="C431">
        <v>0</v>
      </c>
      <c r="D431">
        <v>0</v>
      </c>
      <c r="E431">
        <v>0</v>
      </c>
      <c r="F431">
        <v>0</v>
      </c>
      <c r="G431">
        <v>100</v>
      </c>
      <c r="H431">
        <v>79</v>
      </c>
      <c r="I431">
        <v>0.13770635671019299</v>
      </c>
      <c r="J431">
        <v>1443</v>
      </c>
      <c r="K431">
        <v>34297.862447416599</v>
      </c>
      <c r="L431">
        <v>103.803664944752</v>
      </c>
      <c r="M431">
        <v>104.486117221306</v>
      </c>
      <c r="N431">
        <v>2.7326217558241801</v>
      </c>
      <c r="O431">
        <v>103.803664944752</v>
      </c>
      <c r="P431">
        <v>0.3</v>
      </c>
      <c r="Q431">
        <v>3</v>
      </c>
      <c r="R431">
        <v>0.99346848849682101</v>
      </c>
      <c r="S431" t="s">
        <v>3102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</row>
    <row r="432" spans="1:51" x14ac:dyDescent="0.35">
      <c r="A432" t="s">
        <v>3101</v>
      </c>
      <c r="B432" t="s">
        <v>1691</v>
      </c>
      <c r="C432">
        <v>0</v>
      </c>
      <c r="D432">
        <v>0</v>
      </c>
      <c r="E432">
        <v>0</v>
      </c>
      <c r="F432">
        <v>0</v>
      </c>
      <c r="G432">
        <v>100</v>
      </c>
      <c r="H432">
        <v>89</v>
      </c>
      <c r="I432">
        <v>0.47909828964182999</v>
      </c>
      <c r="J432">
        <v>29304</v>
      </c>
      <c r="K432">
        <v>698328.29598129704</v>
      </c>
      <c r="L432">
        <v>2485.0678535616698</v>
      </c>
      <c r="M432">
        <v>471.47089031320598</v>
      </c>
      <c r="N432">
        <v>14.5169305320465</v>
      </c>
      <c r="O432">
        <v>2485.0678535616698</v>
      </c>
      <c r="P432">
        <v>0.3</v>
      </c>
      <c r="Q432">
        <v>3</v>
      </c>
      <c r="R432">
        <v>5.2708828999194397</v>
      </c>
      <c r="S432" t="s">
        <v>3103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</row>
    <row r="433" spans="1:51" x14ac:dyDescent="0.35">
      <c r="A433" t="s">
        <v>3104</v>
      </c>
      <c r="B433" t="s">
        <v>1461</v>
      </c>
      <c r="C433">
        <v>0</v>
      </c>
      <c r="D433">
        <v>0</v>
      </c>
      <c r="E433">
        <v>0</v>
      </c>
      <c r="F433">
        <v>0</v>
      </c>
      <c r="G433">
        <v>100</v>
      </c>
      <c r="H433">
        <v>80</v>
      </c>
      <c r="I433">
        <v>0.148826535344597</v>
      </c>
      <c r="J433">
        <v>429</v>
      </c>
      <c r="K433">
        <v>17973.694857118699</v>
      </c>
      <c r="L433">
        <v>7.1272328984748397</v>
      </c>
      <c r="M433">
        <v>75.638645970638905</v>
      </c>
      <c r="N433">
        <v>0.34410604693374403</v>
      </c>
      <c r="O433">
        <v>7.1272328984748397</v>
      </c>
      <c r="P433">
        <v>0.3</v>
      </c>
      <c r="Q433">
        <v>3</v>
      </c>
      <c r="R433">
        <v>9.4227399327606404E-2</v>
      </c>
      <c r="S433" t="s">
        <v>3105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</row>
    <row r="434" spans="1:51" x14ac:dyDescent="0.35">
      <c r="A434" t="s">
        <v>3104</v>
      </c>
      <c r="B434" t="s">
        <v>1461</v>
      </c>
      <c r="C434">
        <v>0</v>
      </c>
      <c r="D434">
        <v>0</v>
      </c>
      <c r="E434">
        <v>0</v>
      </c>
      <c r="F434">
        <v>0</v>
      </c>
      <c r="G434">
        <v>100</v>
      </c>
      <c r="H434">
        <v>107</v>
      </c>
      <c r="I434">
        <v>0.37026472431588098</v>
      </c>
      <c r="J434">
        <v>227</v>
      </c>
      <c r="K434">
        <v>9767.3509760462603</v>
      </c>
      <c r="L434">
        <v>86.620830404494995</v>
      </c>
      <c r="M434">
        <v>55.758805380876098</v>
      </c>
      <c r="N434">
        <v>5.74922644096109</v>
      </c>
      <c r="O434">
        <v>86.620830404494995</v>
      </c>
      <c r="P434">
        <v>0.3</v>
      </c>
      <c r="Q434">
        <v>3</v>
      </c>
      <c r="R434">
        <v>1.55349150349988</v>
      </c>
      <c r="S434" t="s">
        <v>3106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</row>
    <row r="435" spans="1:51" x14ac:dyDescent="0.35">
      <c r="A435" t="s">
        <v>3104</v>
      </c>
      <c r="B435" t="s">
        <v>1706</v>
      </c>
      <c r="C435">
        <v>0</v>
      </c>
      <c r="D435">
        <v>0</v>
      </c>
      <c r="E435">
        <v>0</v>
      </c>
      <c r="F435">
        <v>0</v>
      </c>
      <c r="G435">
        <v>100</v>
      </c>
      <c r="H435">
        <v>105</v>
      </c>
      <c r="I435">
        <v>0.88905771938080003</v>
      </c>
      <c r="J435">
        <v>14516</v>
      </c>
      <c r="K435">
        <v>612637.86854956904</v>
      </c>
      <c r="L435">
        <v>2748.8020485360698</v>
      </c>
      <c r="M435">
        <v>441.59788293185102</v>
      </c>
      <c r="N435">
        <v>22.8149744127914</v>
      </c>
      <c r="O435">
        <v>2748.8020485360598</v>
      </c>
      <c r="P435">
        <v>0.3</v>
      </c>
      <c r="Q435">
        <v>3</v>
      </c>
      <c r="R435">
        <v>6.2246721616649401</v>
      </c>
      <c r="S435" t="s">
        <v>3107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51" x14ac:dyDescent="0.35">
      <c r="A436" t="s">
        <v>3108</v>
      </c>
      <c r="B436" t="s">
        <v>1461</v>
      </c>
      <c r="C436">
        <v>0</v>
      </c>
      <c r="D436">
        <v>0</v>
      </c>
      <c r="E436">
        <v>0</v>
      </c>
      <c r="F436">
        <v>0</v>
      </c>
      <c r="G436">
        <v>100</v>
      </c>
      <c r="H436">
        <v>59</v>
      </c>
      <c r="I436">
        <v>6.7295567996655703E-2</v>
      </c>
      <c r="J436">
        <v>168</v>
      </c>
      <c r="K436">
        <v>6323.0404672430604</v>
      </c>
      <c r="L436">
        <v>9.3503220864370906</v>
      </c>
      <c r="M436">
        <v>44.862972387745799</v>
      </c>
      <c r="N436">
        <v>0.721393010580889</v>
      </c>
      <c r="O436">
        <v>9.3503220864370906</v>
      </c>
      <c r="P436">
        <v>0.3</v>
      </c>
      <c r="Q436">
        <v>3</v>
      </c>
      <c r="R436">
        <v>0.208419584989226</v>
      </c>
      <c r="S436" t="s">
        <v>3109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51" x14ac:dyDescent="0.35">
      <c r="A437" t="s">
        <v>3108</v>
      </c>
      <c r="B437" t="s">
        <v>1461</v>
      </c>
      <c r="C437">
        <v>0</v>
      </c>
      <c r="D437">
        <v>0</v>
      </c>
      <c r="E437">
        <v>0</v>
      </c>
      <c r="F437">
        <v>0</v>
      </c>
      <c r="G437">
        <v>100</v>
      </c>
      <c r="H437">
        <v>98</v>
      </c>
      <c r="I437">
        <v>0.21477814388743699</v>
      </c>
      <c r="J437">
        <v>1370</v>
      </c>
      <c r="K437">
        <v>54123.873950899797</v>
      </c>
      <c r="L437">
        <v>326.078249960427</v>
      </c>
      <c r="M437">
        <v>131.256101409179</v>
      </c>
      <c r="N437">
        <v>8.8097086912266001</v>
      </c>
      <c r="O437">
        <v>326.078249960427</v>
      </c>
      <c r="P437">
        <v>0.3</v>
      </c>
      <c r="Q437">
        <v>3</v>
      </c>
      <c r="R437">
        <v>2.4842902269655802</v>
      </c>
      <c r="S437" t="s">
        <v>3110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51" x14ac:dyDescent="0.35">
      <c r="A438" t="s">
        <v>3108</v>
      </c>
      <c r="B438" t="s">
        <v>1461</v>
      </c>
      <c r="C438">
        <v>0</v>
      </c>
      <c r="D438">
        <v>0</v>
      </c>
      <c r="E438">
        <v>0</v>
      </c>
      <c r="F438">
        <v>0</v>
      </c>
      <c r="G438">
        <v>100</v>
      </c>
      <c r="H438">
        <v>92</v>
      </c>
      <c r="I438">
        <v>0.32439203345237499</v>
      </c>
      <c r="J438">
        <v>18660</v>
      </c>
      <c r="K438">
        <v>721444.28213596402</v>
      </c>
      <c r="L438">
        <v>919.24314819587198</v>
      </c>
      <c r="M438">
        <v>479.21065027255497</v>
      </c>
      <c r="N438">
        <v>6.7293726963706701</v>
      </c>
      <c r="O438">
        <v>919.24314819587198</v>
      </c>
      <c r="P438">
        <v>0.3</v>
      </c>
      <c r="Q438">
        <v>3</v>
      </c>
      <c r="R438">
        <v>1.91824440394437</v>
      </c>
      <c r="S438" t="s">
        <v>3111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</row>
    <row r="439" spans="1:51" x14ac:dyDescent="0.35">
      <c r="A439" t="s">
        <v>3112</v>
      </c>
      <c r="B439" t="s">
        <v>1461</v>
      </c>
      <c r="C439">
        <v>0</v>
      </c>
      <c r="D439">
        <v>0</v>
      </c>
      <c r="E439">
        <v>0</v>
      </c>
      <c r="F439">
        <v>0</v>
      </c>
      <c r="G439">
        <v>100</v>
      </c>
      <c r="H439">
        <v>170</v>
      </c>
      <c r="I439">
        <v>6.6811975037253293E-2</v>
      </c>
      <c r="J439">
        <v>929</v>
      </c>
      <c r="K439">
        <v>32828.1027923742</v>
      </c>
      <c r="L439">
        <v>0</v>
      </c>
      <c r="M439">
        <v>102.222843158808</v>
      </c>
      <c r="N439">
        <v>0</v>
      </c>
      <c r="O439">
        <v>0</v>
      </c>
      <c r="P439">
        <v>0.3</v>
      </c>
      <c r="Q439">
        <v>3</v>
      </c>
      <c r="R439">
        <v>0</v>
      </c>
      <c r="S439" t="s">
        <v>3113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</row>
    <row r="440" spans="1:51" x14ac:dyDescent="0.35">
      <c r="A440" t="s">
        <v>3112</v>
      </c>
      <c r="B440" t="s">
        <v>1461</v>
      </c>
      <c r="C440">
        <v>0</v>
      </c>
      <c r="D440">
        <v>0</v>
      </c>
      <c r="E440">
        <v>0</v>
      </c>
      <c r="F440">
        <v>0</v>
      </c>
      <c r="G440">
        <v>100</v>
      </c>
      <c r="H440">
        <v>51</v>
      </c>
      <c r="I440">
        <v>9.7016479582881204E-2</v>
      </c>
      <c r="J440">
        <v>2432</v>
      </c>
      <c r="K440">
        <v>88004.035133941594</v>
      </c>
      <c r="L440">
        <v>19.551358107329101</v>
      </c>
      <c r="M440">
        <v>167.36951456940699</v>
      </c>
      <c r="N440">
        <v>0.39645613715092398</v>
      </c>
      <c r="O440">
        <v>19.551358107329101</v>
      </c>
      <c r="P440">
        <v>0.3</v>
      </c>
      <c r="Q440">
        <v>3</v>
      </c>
      <c r="R440">
        <v>0.116815527353526</v>
      </c>
      <c r="S440" t="s">
        <v>3114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</row>
    <row r="441" spans="1:51" x14ac:dyDescent="0.35">
      <c r="A441" t="s">
        <v>3112</v>
      </c>
      <c r="B441" t="s">
        <v>1461</v>
      </c>
      <c r="C441">
        <v>0</v>
      </c>
      <c r="D441">
        <v>0</v>
      </c>
      <c r="E441">
        <v>0</v>
      </c>
      <c r="F441">
        <v>0</v>
      </c>
      <c r="G441">
        <v>100</v>
      </c>
      <c r="H441">
        <v>120</v>
      </c>
      <c r="I441">
        <v>0.13429625276481899</v>
      </c>
      <c r="J441">
        <v>1761</v>
      </c>
      <c r="K441">
        <v>62301.725303074803</v>
      </c>
      <c r="L441">
        <v>26.195771587577401</v>
      </c>
      <c r="M441">
        <v>140.82348912832501</v>
      </c>
      <c r="N441">
        <v>0.62423988943507402</v>
      </c>
      <c r="O441">
        <v>26.195771587577401</v>
      </c>
      <c r="P441">
        <v>0.3</v>
      </c>
      <c r="Q441">
        <v>3</v>
      </c>
      <c r="R441">
        <v>0.18601848136078</v>
      </c>
      <c r="S441" t="s">
        <v>3115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</row>
    <row r="442" spans="1:51" x14ac:dyDescent="0.35">
      <c r="A442" t="s">
        <v>3112</v>
      </c>
      <c r="B442" t="s">
        <v>1706</v>
      </c>
      <c r="C442">
        <v>0</v>
      </c>
      <c r="D442">
        <v>0</v>
      </c>
      <c r="E442">
        <v>0</v>
      </c>
      <c r="F442">
        <v>0</v>
      </c>
      <c r="G442">
        <v>100</v>
      </c>
      <c r="H442">
        <v>184</v>
      </c>
      <c r="I442">
        <v>1.24526267981049</v>
      </c>
      <c r="J442">
        <v>38274</v>
      </c>
      <c r="K442">
        <v>1356468.24058377</v>
      </c>
      <c r="L442">
        <v>2004.5729119464399</v>
      </c>
      <c r="M442">
        <v>657.09759645896395</v>
      </c>
      <c r="N442">
        <v>10.2463675644292</v>
      </c>
      <c r="O442">
        <v>2004.5729119464399</v>
      </c>
      <c r="P442">
        <v>0.3</v>
      </c>
      <c r="Q442">
        <v>3</v>
      </c>
      <c r="R442">
        <v>3.0506471531000701</v>
      </c>
      <c r="S442" t="s">
        <v>3116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</row>
    <row r="443" spans="1:51" x14ac:dyDescent="0.35">
      <c r="A443" t="s">
        <v>3117</v>
      </c>
      <c r="B443" t="s">
        <v>1461</v>
      </c>
      <c r="C443">
        <v>0</v>
      </c>
      <c r="D443">
        <v>0</v>
      </c>
      <c r="E443">
        <v>0</v>
      </c>
      <c r="F443">
        <v>0</v>
      </c>
      <c r="G443">
        <v>100</v>
      </c>
      <c r="H443">
        <v>21</v>
      </c>
      <c r="I443">
        <v>7.7980704238825305E-2</v>
      </c>
      <c r="J443">
        <v>556</v>
      </c>
      <c r="K443">
        <v>12643.368274692</v>
      </c>
      <c r="L443">
        <v>39.195987821180402</v>
      </c>
      <c r="M443">
        <v>63.439018880315103</v>
      </c>
      <c r="N443">
        <v>1.6622801478898099</v>
      </c>
      <c r="O443">
        <v>39.195987821180402</v>
      </c>
      <c r="P443">
        <v>0.3</v>
      </c>
      <c r="Q443">
        <v>3</v>
      </c>
      <c r="R443">
        <v>0.61785299509641001</v>
      </c>
      <c r="S443" t="s">
        <v>3118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</row>
    <row r="444" spans="1:51" x14ac:dyDescent="0.35">
      <c r="A444" t="s">
        <v>3117</v>
      </c>
      <c r="B444" t="s">
        <v>1461</v>
      </c>
      <c r="C444">
        <v>0</v>
      </c>
      <c r="D444">
        <v>0</v>
      </c>
      <c r="E444">
        <v>0</v>
      </c>
      <c r="F444">
        <v>0</v>
      </c>
      <c r="G444">
        <v>100</v>
      </c>
      <c r="H444">
        <v>46</v>
      </c>
      <c r="I444">
        <v>0.25813006882498002</v>
      </c>
      <c r="J444">
        <v>3028</v>
      </c>
      <c r="K444">
        <v>69261.188775450501</v>
      </c>
      <c r="L444">
        <v>289.23901700732398</v>
      </c>
      <c r="M444">
        <v>148.480709575579</v>
      </c>
      <c r="N444">
        <v>5.2562854416821496</v>
      </c>
      <c r="O444">
        <v>289.23901700732398</v>
      </c>
      <c r="P444">
        <v>0.3</v>
      </c>
      <c r="Q444">
        <v>3</v>
      </c>
      <c r="R444">
        <v>1.9479905358352001</v>
      </c>
      <c r="S444" t="s">
        <v>3119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</row>
    <row r="445" spans="1:51" x14ac:dyDescent="0.35">
      <c r="A445" t="s">
        <v>3117</v>
      </c>
      <c r="B445" t="s">
        <v>1461</v>
      </c>
      <c r="C445">
        <v>0</v>
      </c>
      <c r="D445">
        <v>0</v>
      </c>
      <c r="E445">
        <v>0</v>
      </c>
      <c r="F445">
        <v>0</v>
      </c>
      <c r="G445">
        <v>100</v>
      </c>
      <c r="H445">
        <v>18</v>
      </c>
      <c r="I445">
        <v>0.30582677256223301</v>
      </c>
      <c r="J445">
        <v>1212</v>
      </c>
      <c r="K445">
        <v>27584.8618945583</v>
      </c>
      <c r="L445">
        <v>154.84618354908301</v>
      </c>
      <c r="M445">
        <v>93.704504961354203</v>
      </c>
      <c r="N445">
        <v>4.4478404074556197</v>
      </c>
      <c r="O445">
        <v>154.84618354908301</v>
      </c>
      <c r="P445">
        <v>0.3</v>
      </c>
      <c r="Q445">
        <v>3</v>
      </c>
      <c r="R445">
        <v>1.6524945477588799</v>
      </c>
      <c r="S445" t="s">
        <v>3120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</row>
    <row r="446" spans="1:51" x14ac:dyDescent="0.35">
      <c r="A446" t="s">
        <v>3117</v>
      </c>
      <c r="B446" t="s">
        <v>1461</v>
      </c>
      <c r="C446">
        <v>0</v>
      </c>
      <c r="D446">
        <v>0</v>
      </c>
      <c r="E446">
        <v>0</v>
      </c>
      <c r="F446">
        <v>0</v>
      </c>
      <c r="G446">
        <v>100</v>
      </c>
      <c r="H446">
        <v>54</v>
      </c>
      <c r="I446">
        <v>0.334851823511575</v>
      </c>
      <c r="J446">
        <v>12312</v>
      </c>
      <c r="K446">
        <v>282620.68350696901</v>
      </c>
      <c r="L446">
        <v>489.85432694900697</v>
      </c>
      <c r="M446">
        <v>299.93492227529703</v>
      </c>
      <c r="N446">
        <v>4.4147147258178396</v>
      </c>
      <c r="O446">
        <v>489.85432694900697</v>
      </c>
      <c r="P446">
        <v>0.3</v>
      </c>
      <c r="Q446">
        <v>3</v>
      </c>
      <c r="R446">
        <v>1.63320204007251</v>
      </c>
      <c r="S446" t="s">
        <v>3121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</row>
    <row r="447" spans="1:51" x14ac:dyDescent="0.35">
      <c r="A447" t="s">
        <v>3122</v>
      </c>
      <c r="B447" t="s">
        <v>1461</v>
      </c>
      <c r="C447">
        <v>0</v>
      </c>
      <c r="D447">
        <v>0</v>
      </c>
      <c r="E447">
        <v>0</v>
      </c>
      <c r="F447">
        <v>0</v>
      </c>
      <c r="G447">
        <v>100</v>
      </c>
      <c r="H447">
        <v>151</v>
      </c>
      <c r="I447">
        <v>9.7324735252469194E-2</v>
      </c>
      <c r="J447">
        <v>530</v>
      </c>
      <c r="K447">
        <v>34455.950267822402</v>
      </c>
      <c r="L447">
        <v>4.0636971083839502</v>
      </c>
      <c r="M447">
        <v>104.726642303212</v>
      </c>
      <c r="N447">
        <v>0.17651572268785301</v>
      </c>
      <c r="O447">
        <v>4.0636971083839502</v>
      </c>
      <c r="P447">
        <v>0.3</v>
      </c>
      <c r="Q447">
        <v>3</v>
      </c>
      <c r="R447">
        <v>3.8802896942102302E-2</v>
      </c>
      <c r="S447" t="s">
        <v>3123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</row>
    <row r="448" spans="1:51" x14ac:dyDescent="0.35">
      <c r="A448" t="s">
        <v>3122</v>
      </c>
      <c r="B448" t="s">
        <v>521</v>
      </c>
      <c r="C448" t="s">
        <v>521</v>
      </c>
      <c r="D448" t="s">
        <v>1709</v>
      </c>
      <c r="E448">
        <v>0</v>
      </c>
      <c r="F448">
        <v>0</v>
      </c>
      <c r="G448">
        <v>100</v>
      </c>
      <c r="H448">
        <v>157</v>
      </c>
      <c r="I448">
        <v>0.62192812453301105</v>
      </c>
      <c r="J448">
        <v>16179</v>
      </c>
      <c r="K448">
        <v>1054446.1282308099</v>
      </c>
      <c r="L448">
        <v>5818.08280489154</v>
      </c>
      <c r="M448">
        <v>579.34499830764901</v>
      </c>
      <c r="N448">
        <v>45.740832058970803</v>
      </c>
      <c r="O448">
        <v>5818.08280489154</v>
      </c>
      <c r="P448">
        <v>0.3</v>
      </c>
      <c r="Q448">
        <v>3</v>
      </c>
      <c r="R448">
        <v>10.0425183990316</v>
      </c>
      <c r="S448" t="s">
        <v>3124</v>
      </c>
      <c r="U448">
        <v>133.267064622004</v>
      </c>
      <c r="V448">
        <v>612.34917216908002</v>
      </c>
      <c r="W448">
        <v>561.188107456279</v>
      </c>
      <c r="X448">
        <v>0</v>
      </c>
      <c r="Y448">
        <v>0</v>
      </c>
      <c r="Z448">
        <v>4347.3679184583598</v>
      </c>
      <c r="AA448">
        <v>995.00757259231295</v>
      </c>
      <c r="AC448">
        <v>183.84296495273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 t="s">
        <v>3122</v>
      </c>
      <c r="AX448">
        <v>81.375184611057193</v>
      </c>
      <c r="AY448">
        <v>18.6248153889427</v>
      </c>
    </row>
    <row r="449" spans="1:49" x14ac:dyDescent="0.35">
      <c r="A449" t="s">
        <v>3125</v>
      </c>
      <c r="B449" t="s">
        <v>1461</v>
      </c>
      <c r="C449">
        <v>0</v>
      </c>
      <c r="D449">
        <v>0</v>
      </c>
      <c r="E449">
        <v>0</v>
      </c>
      <c r="F449">
        <v>0</v>
      </c>
      <c r="G449">
        <v>100</v>
      </c>
      <c r="H449">
        <v>86</v>
      </c>
      <c r="I449">
        <v>0.107636770883196</v>
      </c>
      <c r="J449">
        <v>994</v>
      </c>
      <c r="K449">
        <v>36702.194397120496</v>
      </c>
      <c r="L449">
        <v>100.827286653901</v>
      </c>
      <c r="M449">
        <v>108.08640673666</v>
      </c>
      <c r="N449">
        <v>3.19804733777281</v>
      </c>
      <c r="O449">
        <v>100.827286653901</v>
      </c>
      <c r="P449">
        <v>0.3</v>
      </c>
      <c r="Q449">
        <v>3</v>
      </c>
      <c r="R449">
        <v>0.932839657622763</v>
      </c>
      <c r="S449" t="s">
        <v>3126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</row>
    <row r="450" spans="1:49" x14ac:dyDescent="0.35">
      <c r="A450" t="s">
        <v>3125</v>
      </c>
      <c r="B450" t="s">
        <v>1461</v>
      </c>
      <c r="C450">
        <v>0</v>
      </c>
      <c r="D450">
        <v>0</v>
      </c>
      <c r="E450">
        <v>0</v>
      </c>
      <c r="F450">
        <v>0</v>
      </c>
      <c r="G450">
        <v>100</v>
      </c>
      <c r="H450">
        <v>16</v>
      </c>
      <c r="I450">
        <v>0.15942376661395999</v>
      </c>
      <c r="J450">
        <v>262</v>
      </c>
      <c r="K450">
        <v>9404.1283881305899</v>
      </c>
      <c r="L450">
        <v>38.808268255325302</v>
      </c>
      <c r="M450">
        <v>54.7122201787096</v>
      </c>
      <c r="N450">
        <v>2.39758281979495</v>
      </c>
      <c r="O450">
        <v>38.808268255325302</v>
      </c>
      <c r="P450">
        <v>0.3</v>
      </c>
      <c r="Q450">
        <v>3</v>
      </c>
      <c r="R450">
        <v>0.70931627575272405</v>
      </c>
      <c r="S450" t="s">
        <v>3127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</row>
    <row r="451" spans="1:49" x14ac:dyDescent="0.35">
      <c r="A451" t="s">
        <v>3125</v>
      </c>
      <c r="B451" t="s">
        <v>1461</v>
      </c>
      <c r="C451">
        <v>0</v>
      </c>
      <c r="D451">
        <v>0</v>
      </c>
      <c r="E451">
        <v>0</v>
      </c>
      <c r="F451">
        <v>0</v>
      </c>
      <c r="G451">
        <v>100</v>
      </c>
      <c r="H451">
        <v>75</v>
      </c>
      <c r="I451">
        <v>0.21513674136244099</v>
      </c>
      <c r="J451">
        <v>14314</v>
      </c>
      <c r="K451">
        <v>529712.05947138299</v>
      </c>
      <c r="L451">
        <v>409.98338283083302</v>
      </c>
      <c r="M451">
        <v>410.62462829269901</v>
      </c>
      <c r="N451">
        <v>3.4267762487227702</v>
      </c>
      <c r="O451">
        <v>409.98338283083302</v>
      </c>
      <c r="P451">
        <v>0.3</v>
      </c>
      <c r="Q451">
        <v>3</v>
      </c>
      <c r="R451">
        <v>0.99843836580252898</v>
      </c>
      <c r="S451" t="s">
        <v>3128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</row>
    <row r="452" spans="1:49" x14ac:dyDescent="0.35">
      <c r="A452" t="s">
        <v>3125</v>
      </c>
      <c r="B452" t="s">
        <v>1461</v>
      </c>
      <c r="C452">
        <v>0</v>
      </c>
      <c r="D452">
        <v>0</v>
      </c>
      <c r="E452">
        <v>0</v>
      </c>
      <c r="F452">
        <v>0</v>
      </c>
      <c r="G452">
        <v>100</v>
      </c>
      <c r="H452">
        <v>58</v>
      </c>
      <c r="I452">
        <v>0.25981279818140002</v>
      </c>
      <c r="J452">
        <v>917</v>
      </c>
      <c r="K452">
        <v>33709.310035972601</v>
      </c>
      <c r="L452">
        <v>519.35043869985896</v>
      </c>
      <c r="M452">
        <v>103.585745355645</v>
      </c>
      <c r="N452">
        <v>17.150462449857901</v>
      </c>
      <c r="O452">
        <v>519.35043869985896</v>
      </c>
      <c r="P452">
        <v>0.3</v>
      </c>
      <c r="Q452">
        <v>3</v>
      </c>
      <c r="R452">
        <v>5.0137249765086098</v>
      </c>
      <c r="S452" t="s">
        <v>3129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35">
      <c r="A453" t="s">
        <v>3130</v>
      </c>
      <c r="B453" t="s">
        <v>1461</v>
      </c>
      <c r="C453">
        <v>0</v>
      </c>
      <c r="D453">
        <v>0</v>
      </c>
      <c r="E453">
        <v>0</v>
      </c>
      <c r="F453">
        <v>0</v>
      </c>
      <c r="G453">
        <v>100</v>
      </c>
      <c r="H453">
        <v>55</v>
      </c>
      <c r="I453">
        <v>0.18127913991574199</v>
      </c>
      <c r="J453">
        <v>4365</v>
      </c>
      <c r="K453">
        <v>59553.149203146502</v>
      </c>
      <c r="L453">
        <v>150.599779683489</v>
      </c>
      <c r="M453">
        <v>137.68208360109799</v>
      </c>
      <c r="N453">
        <v>2.2794612434304198</v>
      </c>
      <c r="O453">
        <v>150.599779683489</v>
      </c>
      <c r="P453">
        <v>0.3</v>
      </c>
      <c r="Q453">
        <v>3</v>
      </c>
      <c r="R453">
        <v>1.0938226365008801</v>
      </c>
      <c r="S453" t="s">
        <v>3131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35">
      <c r="A454" t="s">
        <v>3130</v>
      </c>
      <c r="B454" t="s">
        <v>1461</v>
      </c>
      <c r="C454">
        <v>0</v>
      </c>
      <c r="D454">
        <v>0</v>
      </c>
      <c r="E454">
        <v>0</v>
      </c>
      <c r="F454">
        <v>0</v>
      </c>
      <c r="G454">
        <v>100</v>
      </c>
      <c r="H454">
        <v>35</v>
      </c>
      <c r="I454">
        <v>0.18831316560331399</v>
      </c>
      <c r="J454">
        <v>10174</v>
      </c>
      <c r="K454">
        <v>138801.70727630999</v>
      </c>
      <c r="L454">
        <v>47.317331119153401</v>
      </c>
      <c r="M454">
        <v>210.19504191402299</v>
      </c>
      <c r="N454">
        <v>0.469109657827877</v>
      </c>
      <c r="O454">
        <v>47.317331119153401</v>
      </c>
      <c r="P454">
        <v>0.3</v>
      </c>
      <c r="Q454">
        <v>3</v>
      </c>
      <c r="R454">
        <v>0.225111547295714</v>
      </c>
      <c r="S454" t="s">
        <v>3132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</row>
    <row r="455" spans="1:49" x14ac:dyDescent="0.35">
      <c r="A455" t="s">
        <v>3130</v>
      </c>
      <c r="B455" t="s">
        <v>1461</v>
      </c>
      <c r="C455">
        <v>0</v>
      </c>
      <c r="D455">
        <v>0</v>
      </c>
      <c r="E455">
        <v>0</v>
      </c>
      <c r="F455">
        <v>0</v>
      </c>
      <c r="G455">
        <v>100</v>
      </c>
      <c r="H455">
        <v>59</v>
      </c>
      <c r="I455">
        <v>0.23934746184767</v>
      </c>
      <c r="J455">
        <v>1567</v>
      </c>
      <c r="K455">
        <v>21434.356124420301</v>
      </c>
      <c r="L455">
        <v>139.96972256632901</v>
      </c>
      <c r="M455">
        <v>82.600045147609094</v>
      </c>
      <c r="N455">
        <v>3.5358969832642702</v>
      </c>
      <c r="O455">
        <v>139.96972256632901</v>
      </c>
      <c r="P455">
        <v>0.3</v>
      </c>
      <c r="Q455">
        <v>3</v>
      </c>
      <c r="R455">
        <v>1.69454777314224</v>
      </c>
      <c r="S455" t="s">
        <v>3133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</row>
    <row r="456" spans="1:49" x14ac:dyDescent="0.35">
      <c r="A456" t="s">
        <v>3134</v>
      </c>
      <c r="B456" t="s">
        <v>1461</v>
      </c>
      <c r="C456">
        <v>0</v>
      </c>
      <c r="D456">
        <v>0</v>
      </c>
      <c r="E456">
        <v>0</v>
      </c>
      <c r="F456">
        <v>0</v>
      </c>
      <c r="G456">
        <v>100</v>
      </c>
      <c r="H456">
        <v>44</v>
      </c>
      <c r="I456">
        <v>0.20876300071360901</v>
      </c>
      <c r="J456">
        <v>12170</v>
      </c>
      <c r="K456">
        <v>256338.100321451</v>
      </c>
      <c r="L456">
        <v>635.15814358864304</v>
      </c>
      <c r="M456">
        <v>285.64830042884898</v>
      </c>
      <c r="N456">
        <v>5.7575349320337104</v>
      </c>
      <c r="O456">
        <v>635.15814358864304</v>
      </c>
      <c r="P456">
        <v>0.3</v>
      </c>
      <c r="Q456">
        <v>3</v>
      </c>
      <c r="R456">
        <v>2.2235670320287801</v>
      </c>
      <c r="S456" t="s">
        <v>3135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35">
      <c r="A457" t="s">
        <v>3136</v>
      </c>
      <c r="B457" t="s">
        <v>1461</v>
      </c>
      <c r="C457">
        <v>0</v>
      </c>
      <c r="D457">
        <v>0</v>
      </c>
      <c r="E457">
        <v>0</v>
      </c>
      <c r="F457">
        <v>0</v>
      </c>
      <c r="G457">
        <v>100</v>
      </c>
      <c r="H457">
        <v>91</v>
      </c>
      <c r="I457">
        <v>0.24441260758122499</v>
      </c>
      <c r="J457">
        <v>7543</v>
      </c>
      <c r="K457">
        <v>316889.79214774701</v>
      </c>
      <c r="L457">
        <v>892.03754590260803</v>
      </c>
      <c r="M457">
        <v>317.59904545094997</v>
      </c>
      <c r="N457">
        <v>10.2709610052237</v>
      </c>
      <c r="O457">
        <v>892.03754590260803</v>
      </c>
      <c r="P457">
        <v>0.3</v>
      </c>
      <c r="Q457">
        <v>3</v>
      </c>
      <c r="R457">
        <v>2.8086908908558801</v>
      </c>
      <c r="S457" t="s">
        <v>3137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</row>
    <row r="458" spans="1:49" x14ac:dyDescent="0.35">
      <c r="A458" t="s">
        <v>3136</v>
      </c>
      <c r="B458" t="s">
        <v>1706</v>
      </c>
      <c r="C458">
        <v>0</v>
      </c>
      <c r="D458">
        <v>0</v>
      </c>
      <c r="E458">
        <v>0</v>
      </c>
      <c r="F458">
        <v>0</v>
      </c>
      <c r="G458">
        <v>100</v>
      </c>
      <c r="H458">
        <v>77</v>
      </c>
      <c r="I458">
        <v>0.89569333331657497</v>
      </c>
      <c r="J458">
        <v>15630</v>
      </c>
      <c r="K458">
        <v>657939.50485000503</v>
      </c>
      <c r="L458">
        <v>1781.82464175716</v>
      </c>
      <c r="M458">
        <v>457.633749743858</v>
      </c>
      <c r="N458">
        <v>14.2523169457465</v>
      </c>
      <c r="O458">
        <v>1781.82464175716</v>
      </c>
      <c r="P458">
        <v>0.3</v>
      </c>
      <c r="Q458">
        <v>3</v>
      </c>
      <c r="R458">
        <v>3.8935603913707499</v>
      </c>
      <c r="S458" t="s">
        <v>3138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</row>
    <row r="459" spans="1:49" x14ac:dyDescent="0.35">
      <c r="A459" t="s">
        <v>3139</v>
      </c>
      <c r="B459" t="s">
        <v>1706</v>
      </c>
      <c r="C459">
        <v>0</v>
      </c>
      <c r="D459">
        <v>0</v>
      </c>
      <c r="E459">
        <v>0</v>
      </c>
      <c r="F459">
        <v>0</v>
      </c>
      <c r="G459">
        <v>100</v>
      </c>
      <c r="H459">
        <v>92</v>
      </c>
      <c r="I459">
        <v>0.47382365723085401</v>
      </c>
      <c r="J459">
        <v>20811</v>
      </c>
      <c r="K459">
        <v>1090072.9255598099</v>
      </c>
      <c r="L459">
        <v>2825.0768980073099</v>
      </c>
      <c r="M459">
        <v>589.05092213405203</v>
      </c>
      <c r="N459">
        <v>19.583206303727</v>
      </c>
      <c r="O459">
        <v>2825.0768980073099</v>
      </c>
      <c r="P459">
        <v>0.3</v>
      </c>
      <c r="Q459">
        <v>3</v>
      </c>
      <c r="R459">
        <v>4.7959807749259502</v>
      </c>
      <c r="S459" t="s">
        <v>3140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</row>
    <row r="460" spans="1:49" x14ac:dyDescent="0.35">
      <c r="A460" t="s">
        <v>3141</v>
      </c>
      <c r="B460" t="s">
        <v>1461</v>
      </c>
      <c r="C460">
        <v>0</v>
      </c>
      <c r="D460">
        <v>0</v>
      </c>
      <c r="E460">
        <v>0</v>
      </c>
      <c r="F460">
        <v>0</v>
      </c>
      <c r="G460">
        <v>100</v>
      </c>
      <c r="H460">
        <v>30</v>
      </c>
      <c r="I460">
        <v>0.20621562926513101</v>
      </c>
      <c r="J460">
        <v>2118</v>
      </c>
      <c r="K460">
        <v>88634.311410619106</v>
      </c>
      <c r="L460">
        <v>217.173923248107</v>
      </c>
      <c r="M460">
        <v>167.96778731974999</v>
      </c>
      <c r="N460">
        <v>4.7189426471177898</v>
      </c>
      <c r="O460">
        <v>217.173923248107</v>
      </c>
      <c r="P460">
        <v>0.3</v>
      </c>
      <c r="Q460">
        <v>3</v>
      </c>
      <c r="R460">
        <v>1.29294983707016</v>
      </c>
      <c r="S460" t="s">
        <v>3142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</row>
    <row r="461" spans="1:49" x14ac:dyDescent="0.35">
      <c r="A461" t="s">
        <v>3141</v>
      </c>
      <c r="B461" t="s">
        <v>1706</v>
      </c>
      <c r="C461">
        <v>0</v>
      </c>
      <c r="D461">
        <v>0</v>
      </c>
      <c r="E461">
        <v>0</v>
      </c>
      <c r="F461">
        <v>0</v>
      </c>
      <c r="G461">
        <v>100</v>
      </c>
      <c r="H461">
        <v>65</v>
      </c>
      <c r="I461">
        <v>1.29690768910548</v>
      </c>
      <c r="J461">
        <v>30777</v>
      </c>
      <c r="K461">
        <v>1295414.60017576</v>
      </c>
      <c r="L461">
        <v>2785.7061965624198</v>
      </c>
      <c r="M461">
        <v>642.13960627169604</v>
      </c>
      <c r="N461">
        <v>15.8789641416433</v>
      </c>
      <c r="O461">
        <v>2785.7061965624098</v>
      </c>
      <c r="P461">
        <v>0.3</v>
      </c>
      <c r="Q461">
        <v>3</v>
      </c>
      <c r="R461">
        <v>4.3381628688758296</v>
      </c>
      <c r="S461" t="s">
        <v>3143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</row>
    <row r="462" spans="1:49" x14ac:dyDescent="0.35">
      <c r="A462" t="s">
        <v>3144</v>
      </c>
      <c r="B462" t="s">
        <v>1706</v>
      </c>
      <c r="C462">
        <v>0</v>
      </c>
      <c r="D462">
        <v>0</v>
      </c>
      <c r="E462">
        <v>0</v>
      </c>
      <c r="F462">
        <v>0</v>
      </c>
      <c r="G462">
        <v>100</v>
      </c>
      <c r="H462">
        <v>125</v>
      </c>
      <c r="I462">
        <v>0.38267029268340602</v>
      </c>
      <c r="J462">
        <v>16470</v>
      </c>
      <c r="K462">
        <v>1657987.8191515999</v>
      </c>
      <c r="L462">
        <v>2969.0537644497799</v>
      </c>
      <c r="M462">
        <v>726.46673289852595</v>
      </c>
      <c r="N462">
        <v>23.135093679831598</v>
      </c>
      <c r="O462">
        <v>2969.0537644497799</v>
      </c>
      <c r="P462">
        <v>0.3</v>
      </c>
      <c r="Q462">
        <v>3</v>
      </c>
      <c r="R462">
        <v>4.0869782881916299</v>
      </c>
      <c r="S462" t="s">
        <v>3145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</row>
    <row r="463" spans="1:49" x14ac:dyDescent="0.35">
      <c r="A463" t="s">
        <v>3146</v>
      </c>
      <c r="B463" t="s">
        <v>1461</v>
      </c>
      <c r="C463">
        <v>0</v>
      </c>
      <c r="D463">
        <v>0</v>
      </c>
      <c r="E463">
        <v>0</v>
      </c>
      <c r="F463">
        <v>0</v>
      </c>
      <c r="G463">
        <v>100</v>
      </c>
      <c r="H463">
        <v>156</v>
      </c>
      <c r="I463">
        <v>6.0554722075233498E-2</v>
      </c>
      <c r="J463">
        <v>598</v>
      </c>
      <c r="K463">
        <v>52238.626925626799</v>
      </c>
      <c r="L463">
        <v>20.7859133483961</v>
      </c>
      <c r="M463">
        <v>128.949879376034</v>
      </c>
      <c r="N463">
        <v>0.84999920689224495</v>
      </c>
      <c r="O463">
        <v>20.7859133483961</v>
      </c>
      <c r="P463">
        <v>0.3</v>
      </c>
      <c r="Q463">
        <v>3</v>
      </c>
      <c r="R463">
        <v>0.161193740149083</v>
      </c>
      <c r="S463" t="s">
        <v>3147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</row>
    <row r="464" spans="1:49" x14ac:dyDescent="0.35">
      <c r="A464" t="s">
        <v>3146</v>
      </c>
      <c r="B464" t="s">
        <v>1461</v>
      </c>
      <c r="C464">
        <v>0</v>
      </c>
      <c r="D464">
        <v>0</v>
      </c>
      <c r="E464">
        <v>0</v>
      </c>
      <c r="F464">
        <v>0</v>
      </c>
      <c r="G464">
        <v>100</v>
      </c>
      <c r="H464">
        <v>137</v>
      </c>
      <c r="I464">
        <v>7.9528305938526694E-2</v>
      </c>
      <c r="J464">
        <v>395</v>
      </c>
      <c r="K464">
        <v>34292.904414315497</v>
      </c>
      <c r="L464">
        <v>34.699530495725398</v>
      </c>
      <c r="M464">
        <v>104.478564792173</v>
      </c>
      <c r="N464">
        <v>1.7459228575065899</v>
      </c>
      <c r="O464">
        <v>34.699530495725398</v>
      </c>
      <c r="P464">
        <v>0.3</v>
      </c>
      <c r="Q464">
        <v>3</v>
      </c>
      <c r="R464">
        <v>0.33212104860694602</v>
      </c>
      <c r="S464" t="s">
        <v>3148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</row>
    <row r="465" spans="1:49" x14ac:dyDescent="0.35">
      <c r="A465" t="s">
        <v>3146</v>
      </c>
      <c r="B465" t="s">
        <v>1461</v>
      </c>
      <c r="C465">
        <v>0</v>
      </c>
      <c r="D465">
        <v>0</v>
      </c>
      <c r="E465">
        <v>0</v>
      </c>
      <c r="F465">
        <v>0</v>
      </c>
      <c r="G465">
        <v>100</v>
      </c>
      <c r="H465">
        <v>242</v>
      </c>
      <c r="I465">
        <v>8.0783036465625097E-2</v>
      </c>
      <c r="J465">
        <v>195</v>
      </c>
      <c r="K465">
        <v>16614.119987119</v>
      </c>
      <c r="L465">
        <v>17.756961875218401</v>
      </c>
      <c r="M465">
        <v>72.721651811160797</v>
      </c>
      <c r="N465">
        <v>1.2716024516594999</v>
      </c>
      <c r="O465">
        <v>17.756961875218401</v>
      </c>
      <c r="P465">
        <v>0.3</v>
      </c>
      <c r="Q465">
        <v>3</v>
      </c>
      <c r="R465">
        <v>0.24417709764525999</v>
      </c>
      <c r="S465" t="s">
        <v>3149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</row>
    <row r="466" spans="1:49" x14ac:dyDescent="0.35">
      <c r="A466" t="s">
        <v>3146</v>
      </c>
      <c r="B466" t="s">
        <v>1461</v>
      </c>
      <c r="C466">
        <v>0</v>
      </c>
      <c r="D466">
        <v>0</v>
      </c>
      <c r="E466">
        <v>0</v>
      </c>
      <c r="F466">
        <v>0</v>
      </c>
      <c r="G466">
        <v>100</v>
      </c>
      <c r="H466">
        <v>96</v>
      </c>
      <c r="I466">
        <v>8.2350255476401596E-2</v>
      </c>
      <c r="J466">
        <v>302</v>
      </c>
      <c r="K466">
        <v>26663.789348303999</v>
      </c>
      <c r="L466">
        <v>39.607810901913801</v>
      </c>
      <c r="M466">
        <v>92.126802574968394</v>
      </c>
      <c r="N466">
        <v>2.2791734039858098</v>
      </c>
      <c r="O466">
        <v>39.607810901913801</v>
      </c>
      <c r="P466">
        <v>0.3</v>
      </c>
      <c r="Q466">
        <v>3</v>
      </c>
      <c r="R466">
        <v>0.42992711995711402</v>
      </c>
      <c r="S466" t="s">
        <v>3150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</row>
    <row r="467" spans="1:49" x14ac:dyDescent="0.35">
      <c r="A467" t="s">
        <v>3146</v>
      </c>
      <c r="B467" t="s">
        <v>1461</v>
      </c>
      <c r="C467">
        <v>0</v>
      </c>
      <c r="D467">
        <v>0</v>
      </c>
      <c r="E467">
        <v>0</v>
      </c>
      <c r="F467">
        <v>0</v>
      </c>
      <c r="G467">
        <v>100</v>
      </c>
      <c r="H467">
        <v>119</v>
      </c>
      <c r="I467">
        <v>9.1503861158811706E-2</v>
      </c>
      <c r="J467">
        <v>120</v>
      </c>
      <c r="K467">
        <v>10278.516462032499</v>
      </c>
      <c r="L467">
        <v>31.202555978652899</v>
      </c>
      <c r="M467">
        <v>57.199243047157601</v>
      </c>
      <c r="N467">
        <v>2.84839062688765</v>
      </c>
      <c r="O467">
        <v>31.202555978652899</v>
      </c>
      <c r="P467">
        <v>0.3</v>
      </c>
      <c r="Q467">
        <v>3</v>
      </c>
      <c r="R467">
        <v>0.54550644932360703</v>
      </c>
      <c r="S467" t="s">
        <v>3151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</row>
    <row r="468" spans="1:49" x14ac:dyDescent="0.35">
      <c r="A468" t="s">
        <v>3146</v>
      </c>
      <c r="B468" t="s">
        <v>1461</v>
      </c>
      <c r="C468">
        <v>0</v>
      </c>
      <c r="D468">
        <v>0</v>
      </c>
      <c r="E468">
        <v>0</v>
      </c>
      <c r="F468">
        <v>0</v>
      </c>
      <c r="G468">
        <v>100</v>
      </c>
      <c r="H468">
        <v>74</v>
      </c>
      <c r="I468">
        <v>0.10726967997544699</v>
      </c>
      <c r="J468">
        <v>299</v>
      </c>
      <c r="K468">
        <v>26390.507149253201</v>
      </c>
      <c r="L468">
        <v>19.471645106462901</v>
      </c>
      <c r="M468">
        <v>91.653474167711195</v>
      </c>
      <c r="N468">
        <v>1.12607431150148</v>
      </c>
      <c r="O468">
        <v>19.471645106462901</v>
      </c>
      <c r="P468">
        <v>0.3</v>
      </c>
      <c r="Q468">
        <v>3</v>
      </c>
      <c r="R468">
        <v>0.212448521818528</v>
      </c>
      <c r="S468" t="s">
        <v>3152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</row>
    <row r="469" spans="1:49" x14ac:dyDescent="0.35">
      <c r="A469" t="s">
        <v>3146</v>
      </c>
      <c r="B469" t="s">
        <v>1461</v>
      </c>
      <c r="C469">
        <v>0</v>
      </c>
      <c r="D469">
        <v>0</v>
      </c>
      <c r="E469">
        <v>0</v>
      </c>
      <c r="F469">
        <v>0</v>
      </c>
      <c r="G469">
        <v>100</v>
      </c>
      <c r="H469">
        <v>44</v>
      </c>
      <c r="I469">
        <v>0.117558679199154</v>
      </c>
      <c r="J469">
        <v>143</v>
      </c>
      <c r="K469">
        <v>12960.7723544212</v>
      </c>
      <c r="L469">
        <v>19.841765829190699</v>
      </c>
      <c r="M469">
        <v>64.230382008749203</v>
      </c>
      <c r="N469">
        <v>1.65925181390924</v>
      </c>
      <c r="O469">
        <v>19.841765829190699</v>
      </c>
      <c r="P469">
        <v>0.3</v>
      </c>
      <c r="Q469">
        <v>3</v>
      </c>
      <c r="R469">
        <v>0.30891558182680501</v>
      </c>
      <c r="S469" t="s">
        <v>3153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</row>
    <row r="470" spans="1:49" x14ac:dyDescent="0.35">
      <c r="A470" t="s">
        <v>3146</v>
      </c>
      <c r="B470" t="s">
        <v>1461</v>
      </c>
      <c r="C470">
        <v>0</v>
      </c>
      <c r="D470">
        <v>0</v>
      </c>
      <c r="E470">
        <v>0</v>
      </c>
      <c r="F470">
        <v>0</v>
      </c>
      <c r="G470">
        <v>100</v>
      </c>
      <c r="H470">
        <v>120</v>
      </c>
      <c r="I470">
        <v>0.12339963808165701</v>
      </c>
      <c r="J470">
        <v>1021</v>
      </c>
      <c r="K470">
        <v>89110.760178958197</v>
      </c>
      <c r="L470">
        <v>253.565970604423</v>
      </c>
      <c r="M470">
        <v>168.41863296653099</v>
      </c>
      <c r="N470">
        <v>7.9355694771764398</v>
      </c>
      <c r="O470">
        <v>253.565970604423</v>
      </c>
      <c r="P470">
        <v>0.3</v>
      </c>
      <c r="Q470">
        <v>3</v>
      </c>
      <c r="R470">
        <v>1.5055695806224201</v>
      </c>
      <c r="S470" t="s">
        <v>3154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</row>
    <row r="471" spans="1:49" x14ac:dyDescent="0.35">
      <c r="A471" t="s">
        <v>3146</v>
      </c>
      <c r="B471" t="s">
        <v>1461</v>
      </c>
      <c r="C471">
        <v>0</v>
      </c>
      <c r="D471">
        <v>0</v>
      </c>
      <c r="E471">
        <v>0</v>
      </c>
      <c r="F471">
        <v>0</v>
      </c>
      <c r="G471">
        <v>100</v>
      </c>
      <c r="H471">
        <v>81</v>
      </c>
      <c r="I471">
        <v>0.16970281619208799</v>
      </c>
      <c r="J471">
        <v>369</v>
      </c>
      <c r="K471">
        <v>32273.054767037698</v>
      </c>
      <c r="L471">
        <v>41.552291626566998</v>
      </c>
      <c r="M471">
        <v>101.354982066492</v>
      </c>
      <c r="N471">
        <v>2.16312589947113</v>
      </c>
      <c r="O471">
        <v>41.552291626566998</v>
      </c>
      <c r="P471">
        <v>0.3</v>
      </c>
      <c r="Q471">
        <v>3</v>
      </c>
      <c r="R471">
        <v>0.40996792441152202</v>
      </c>
      <c r="S471" t="s">
        <v>3155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</row>
    <row r="472" spans="1:49" x14ac:dyDescent="0.35">
      <c r="A472" t="s">
        <v>3146</v>
      </c>
      <c r="B472" t="s">
        <v>521</v>
      </c>
      <c r="C472">
        <v>0</v>
      </c>
      <c r="D472">
        <v>0</v>
      </c>
      <c r="E472">
        <v>0</v>
      </c>
      <c r="F472">
        <v>0</v>
      </c>
      <c r="G472">
        <v>100</v>
      </c>
      <c r="H472">
        <v>259</v>
      </c>
      <c r="I472">
        <v>0.53167149002118796</v>
      </c>
      <c r="J472">
        <v>14832</v>
      </c>
      <c r="K472">
        <v>1308005.6177211399</v>
      </c>
      <c r="L472">
        <v>2906.1842046622701</v>
      </c>
      <c r="M472">
        <v>645.25275613869098</v>
      </c>
      <c r="N472">
        <v>23.862903204936199</v>
      </c>
      <c r="O472">
        <v>2906.1842046622701</v>
      </c>
      <c r="P472">
        <v>0.3</v>
      </c>
      <c r="Q472">
        <v>3</v>
      </c>
      <c r="R472">
        <v>4.5039469835873298</v>
      </c>
      <c r="S472" t="s">
        <v>3156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</row>
    <row r="473" spans="1:49" x14ac:dyDescent="0.35">
      <c r="A473" t="s">
        <v>3146</v>
      </c>
      <c r="B473" t="s">
        <v>521</v>
      </c>
      <c r="C473">
        <v>0</v>
      </c>
      <c r="D473">
        <v>0</v>
      </c>
      <c r="E473">
        <v>0</v>
      </c>
      <c r="F473" t="s">
        <v>3157</v>
      </c>
      <c r="G473">
        <v>100</v>
      </c>
      <c r="H473">
        <v>107</v>
      </c>
      <c r="I473">
        <v>1.3835149410156</v>
      </c>
      <c r="J473">
        <v>3434</v>
      </c>
      <c r="K473">
        <v>301722.49890908902</v>
      </c>
      <c r="L473">
        <v>2538.19150062881</v>
      </c>
      <c r="M473">
        <v>309.905234365024</v>
      </c>
      <c r="N473">
        <v>43.313595868167802</v>
      </c>
      <c r="O473">
        <v>2538.19150062881</v>
      </c>
      <c r="P473">
        <v>0.3</v>
      </c>
      <c r="Q473">
        <v>3</v>
      </c>
      <c r="R473">
        <v>8.1902182318068899</v>
      </c>
      <c r="S473" t="s">
        <v>3158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</row>
    <row r="474" spans="1:49" x14ac:dyDescent="0.35">
      <c r="A474" t="s">
        <v>3159</v>
      </c>
      <c r="B474" t="s">
        <v>1461</v>
      </c>
      <c r="C474">
        <v>0</v>
      </c>
      <c r="D474">
        <v>0</v>
      </c>
      <c r="E474">
        <v>0</v>
      </c>
      <c r="F474">
        <v>0</v>
      </c>
      <c r="G474">
        <v>100</v>
      </c>
      <c r="H474">
        <v>47</v>
      </c>
      <c r="I474">
        <v>0.14631585060512101</v>
      </c>
      <c r="J474">
        <v>1076</v>
      </c>
      <c r="K474">
        <v>94725.521307734802</v>
      </c>
      <c r="L474">
        <v>165.722716821289</v>
      </c>
      <c r="M474">
        <v>173.643513861489</v>
      </c>
      <c r="N474">
        <v>5.0521461881593197</v>
      </c>
      <c r="O474">
        <v>165.722716821289</v>
      </c>
      <c r="P474">
        <v>0.3</v>
      </c>
      <c r="Q474">
        <v>3</v>
      </c>
      <c r="R474">
        <v>0.95438472267660801</v>
      </c>
      <c r="S474" t="s">
        <v>3160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</row>
    <row r="475" spans="1:49" x14ac:dyDescent="0.35">
      <c r="A475" t="s">
        <v>3159</v>
      </c>
      <c r="B475" t="s">
        <v>521</v>
      </c>
      <c r="C475">
        <v>0</v>
      </c>
      <c r="D475">
        <v>0</v>
      </c>
      <c r="E475">
        <v>0</v>
      </c>
      <c r="F475" t="s">
        <v>3157</v>
      </c>
      <c r="G475">
        <v>100</v>
      </c>
      <c r="H475">
        <v>73</v>
      </c>
      <c r="I475">
        <v>1.33445155790335</v>
      </c>
      <c r="J475">
        <v>25793</v>
      </c>
      <c r="K475">
        <v>2269754.5756935198</v>
      </c>
      <c r="L475">
        <v>8407.4807685394899</v>
      </c>
      <c r="M475">
        <v>849.99136504681303</v>
      </c>
      <c r="N475">
        <v>52.349791162894299</v>
      </c>
      <c r="O475">
        <v>8407.4807685395008</v>
      </c>
      <c r="P475">
        <v>0.3</v>
      </c>
      <c r="Q475">
        <v>3</v>
      </c>
      <c r="R475">
        <v>9.8912543283030292</v>
      </c>
      <c r="S475" t="s">
        <v>3161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</row>
    <row r="476" spans="1:49" x14ac:dyDescent="0.35">
      <c r="A476" t="s">
        <v>3162</v>
      </c>
      <c r="B476" t="s">
        <v>1706</v>
      </c>
      <c r="C476">
        <v>0</v>
      </c>
      <c r="D476">
        <v>0</v>
      </c>
      <c r="E476">
        <v>0</v>
      </c>
      <c r="F476">
        <v>0</v>
      </c>
      <c r="G476">
        <v>100</v>
      </c>
      <c r="H476">
        <v>54</v>
      </c>
      <c r="I476">
        <v>0.50745113221136595</v>
      </c>
      <c r="J476">
        <v>21450</v>
      </c>
      <c r="K476">
        <v>3460102.9240725501</v>
      </c>
      <c r="L476">
        <v>5988.9667910528096</v>
      </c>
      <c r="M476">
        <v>1049.4688980363901</v>
      </c>
      <c r="N476">
        <v>40.891991011362499</v>
      </c>
      <c r="O476">
        <v>5988.9667910528096</v>
      </c>
      <c r="P476">
        <v>0.3</v>
      </c>
      <c r="Q476">
        <v>3</v>
      </c>
      <c r="R476">
        <v>5.7066643921114899</v>
      </c>
      <c r="S476" t="s">
        <v>3163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</row>
    <row r="477" spans="1:49" x14ac:dyDescent="0.35">
      <c r="A477" t="s">
        <v>3164</v>
      </c>
      <c r="B477" t="s">
        <v>1461</v>
      </c>
      <c r="C477">
        <v>0</v>
      </c>
      <c r="D477">
        <v>0</v>
      </c>
      <c r="E477">
        <v>0</v>
      </c>
      <c r="F477">
        <v>0</v>
      </c>
      <c r="G477">
        <v>100</v>
      </c>
      <c r="H477">
        <v>200</v>
      </c>
      <c r="I477">
        <v>0.12917236773524499</v>
      </c>
      <c r="J477">
        <v>953</v>
      </c>
      <c r="K477">
        <v>57075.9790612121</v>
      </c>
      <c r="L477">
        <v>75.754733254801906</v>
      </c>
      <c r="M477">
        <v>134.78816119675599</v>
      </c>
      <c r="N477">
        <v>2.4539365146962702</v>
      </c>
      <c r="O477">
        <v>75.754733254801906</v>
      </c>
      <c r="P477">
        <v>0.3</v>
      </c>
      <c r="Q477">
        <v>3</v>
      </c>
      <c r="R477">
        <v>0.56202809343336202</v>
      </c>
      <c r="S477" t="s">
        <v>3165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35">
      <c r="A478" t="s">
        <v>3164</v>
      </c>
      <c r="B478" t="s">
        <v>1461</v>
      </c>
      <c r="C478">
        <v>0</v>
      </c>
      <c r="D478">
        <v>0</v>
      </c>
      <c r="E478">
        <v>0</v>
      </c>
      <c r="F478">
        <v>0</v>
      </c>
      <c r="G478">
        <v>100</v>
      </c>
      <c r="H478">
        <v>7</v>
      </c>
      <c r="I478">
        <v>0.15228947670333301</v>
      </c>
      <c r="J478">
        <v>97</v>
      </c>
      <c r="K478">
        <v>5727.2169231359103</v>
      </c>
      <c r="L478">
        <v>25.538644319035299</v>
      </c>
      <c r="M478">
        <v>42.696952665890201</v>
      </c>
      <c r="N478">
        <v>2.5930564572043999</v>
      </c>
      <c r="O478">
        <v>25.538644319035299</v>
      </c>
      <c r="P478">
        <v>0.3</v>
      </c>
      <c r="Q478">
        <v>3</v>
      </c>
      <c r="R478">
        <v>0.59813740148808403</v>
      </c>
      <c r="S478" t="s">
        <v>3166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</row>
    <row r="479" spans="1:49" x14ac:dyDescent="0.35">
      <c r="A479" t="s">
        <v>3164</v>
      </c>
      <c r="B479" t="s">
        <v>1461</v>
      </c>
      <c r="C479">
        <v>0</v>
      </c>
      <c r="D479">
        <v>0</v>
      </c>
      <c r="E479">
        <v>0</v>
      </c>
      <c r="F479">
        <v>0</v>
      </c>
      <c r="G479">
        <v>100</v>
      </c>
      <c r="H479">
        <v>170</v>
      </c>
      <c r="I479">
        <v>0.175993945080231</v>
      </c>
      <c r="J479">
        <v>696</v>
      </c>
      <c r="K479">
        <v>41498.999168114402</v>
      </c>
      <c r="L479">
        <v>63.019918665193202</v>
      </c>
      <c r="M479">
        <v>114.932770357038</v>
      </c>
      <c r="N479">
        <v>2.3887638523292201</v>
      </c>
      <c r="O479">
        <v>63.019918665193202</v>
      </c>
      <c r="P479">
        <v>0.3</v>
      </c>
      <c r="Q479">
        <v>3</v>
      </c>
      <c r="R479">
        <v>0.54831984358701102</v>
      </c>
      <c r="S479" t="s">
        <v>3167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</row>
    <row r="480" spans="1:49" x14ac:dyDescent="0.35">
      <c r="A480" t="s">
        <v>3164</v>
      </c>
      <c r="B480" t="s">
        <v>1461</v>
      </c>
      <c r="C480">
        <v>0</v>
      </c>
      <c r="D480">
        <v>0</v>
      </c>
      <c r="E480">
        <v>0</v>
      </c>
      <c r="F480">
        <v>0</v>
      </c>
      <c r="G480">
        <v>100</v>
      </c>
      <c r="H480">
        <v>225</v>
      </c>
      <c r="I480">
        <v>0.254759018746405</v>
      </c>
      <c r="J480">
        <v>9149</v>
      </c>
      <c r="K480">
        <v>545350.848185885</v>
      </c>
      <c r="L480">
        <v>1064.04497672864</v>
      </c>
      <c r="M480">
        <v>416.64201230346703</v>
      </c>
      <c r="N480">
        <v>11.1243122846332</v>
      </c>
      <c r="O480">
        <v>1064.04497672864</v>
      </c>
      <c r="P480">
        <v>0.3</v>
      </c>
      <c r="Q480">
        <v>3</v>
      </c>
      <c r="R480">
        <v>2.5538590571937601</v>
      </c>
      <c r="S480" t="s">
        <v>3168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</row>
    <row r="481" spans="1:51" x14ac:dyDescent="0.35">
      <c r="A481" t="s">
        <v>3164</v>
      </c>
      <c r="B481" t="s">
        <v>1461</v>
      </c>
      <c r="C481">
        <v>0</v>
      </c>
      <c r="D481">
        <v>0</v>
      </c>
      <c r="E481">
        <v>0</v>
      </c>
      <c r="F481">
        <v>0</v>
      </c>
      <c r="G481">
        <v>100</v>
      </c>
      <c r="H481">
        <v>103</v>
      </c>
      <c r="I481">
        <v>0.26046282314528002</v>
      </c>
      <c r="J481">
        <v>1089</v>
      </c>
      <c r="K481">
        <v>64252.035355384003</v>
      </c>
      <c r="L481">
        <v>229.359933892935</v>
      </c>
      <c r="M481">
        <v>143.010692121425</v>
      </c>
      <c r="N481">
        <v>6.9503010270586403</v>
      </c>
      <c r="O481">
        <v>229.359933892935</v>
      </c>
      <c r="P481">
        <v>0.3</v>
      </c>
      <c r="Q481">
        <v>3</v>
      </c>
      <c r="R481">
        <v>1.6037957056958501</v>
      </c>
      <c r="S481" t="s">
        <v>3169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</row>
    <row r="482" spans="1:51" x14ac:dyDescent="0.35">
      <c r="A482" t="s">
        <v>3164</v>
      </c>
      <c r="B482" t="s">
        <v>1461</v>
      </c>
      <c r="C482">
        <v>0</v>
      </c>
      <c r="D482">
        <v>0</v>
      </c>
      <c r="E482">
        <v>0</v>
      </c>
      <c r="F482">
        <v>0</v>
      </c>
      <c r="G482">
        <v>100</v>
      </c>
      <c r="H482">
        <v>158</v>
      </c>
      <c r="I482">
        <v>0.31113739380523298</v>
      </c>
      <c r="J482">
        <v>5172</v>
      </c>
      <c r="K482">
        <v>308767.34090638201</v>
      </c>
      <c r="L482">
        <v>1207.28537412079</v>
      </c>
      <c r="M482">
        <v>313.50230803166698</v>
      </c>
      <c r="N482">
        <v>16.7872934131851</v>
      </c>
      <c r="O482">
        <v>1207.28537412079</v>
      </c>
      <c r="P482">
        <v>0.3</v>
      </c>
      <c r="Q482">
        <v>3</v>
      </c>
      <c r="R482">
        <v>3.8509616777648801</v>
      </c>
      <c r="S482" t="s">
        <v>3170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</row>
    <row r="483" spans="1:51" x14ac:dyDescent="0.35">
      <c r="A483" t="s">
        <v>3164</v>
      </c>
      <c r="B483" t="s">
        <v>521</v>
      </c>
      <c r="C483" t="s">
        <v>521</v>
      </c>
      <c r="D483" t="s">
        <v>1461</v>
      </c>
      <c r="E483">
        <v>0</v>
      </c>
      <c r="F483">
        <v>0</v>
      </c>
      <c r="G483">
        <v>100</v>
      </c>
      <c r="H483">
        <v>174</v>
      </c>
      <c r="I483">
        <v>0.90833673941669302</v>
      </c>
      <c r="J483">
        <v>5248</v>
      </c>
      <c r="K483">
        <v>318088.43230154499</v>
      </c>
      <c r="L483">
        <v>2057.4324869563702</v>
      </c>
      <c r="M483">
        <v>318.19913997728702</v>
      </c>
      <c r="N483">
        <v>28.400676166319901</v>
      </c>
      <c r="O483">
        <v>2057.4324869563702</v>
      </c>
      <c r="P483">
        <v>0.3</v>
      </c>
      <c r="Q483">
        <v>3</v>
      </c>
      <c r="R483">
        <v>6.4658643863815302</v>
      </c>
      <c r="S483" t="s">
        <v>3171</v>
      </c>
      <c r="U483">
        <v>334.40216347818199</v>
      </c>
      <c r="V483">
        <v>275.37226012762</v>
      </c>
      <c r="W483">
        <v>102.73431719021499</v>
      </c>
      <c r="X483">
        <v>0</v>
      </c>
      <c r="Y483">
        <v>0</v>
      </c>
      <c r="Z483">
        <v>1668.81602578513</v>
      </c>
      <c r="AA483">
        <v>265.79620603066297</v>
      </c>
      <c r="AC483">
        <v>203.00429335014999</v>
      </c>
      <c r="AD483">
        <v>61.889574499653598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 t="s">
        <v>3164</v>
      </c>
      <c r="AX483">
        <v>86.261008709678606</v>
      </c>
      <c r="AY483">
        <v>13.7389912903213</v>
      </c>
    </row>
    <row r="484" spans="1:51" x14ac:dyDescent="0.35">
      <c r="A484" t="s">
        <v>3172</v>
      </c>
      <c r="B484" t="s">
        <v>1461</v>
      </c>
      <c r="C484">
        <v>0</v>
      </c>
      <c r="D484">
        <v>0</v>
      </c>
      <c r="E484">
        <v>0</v>
      </c>
      <c r="F484">
        <v>0</v>
      </c>
      <c r="G484">
        <v>100</v>
      </c>
      <c r="H484">
        <v>315</v>
      </c>
      <c r="I484">
        <v>7.0562105243343498E-2</v>
      </c>
      <c r="J484">
        <v>62</v>
      </c>
      <c r="K484">
        <v>11700.939594372199</v>
      </c>
      <c r="L484">
        <v>0</v>
      </c>
      <c r="M484">
        <v>61.028884559100597</v>
      </c>
      <c r="N484">
        <v>0</v>
      </c>
      <c r="O484">
        <v>0</v>
      </c>
      <c r="P484">
        <v>0.3</v>
      </c>
      <c r="Q484">
        <v>3</v>
      </c>
      <c r="R484">
        <v>0</v>
      </c>
      <c r="S484" t="s">
        <v>3173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</row>
    <row r="485" spans="1:51" x14ac:dyDescent="0.35">
      <c r="A485" t="s">
        <v>3172</v>
      </c>
      <c r="B485" t="s">
        <v>1461</v>
      </c>
      <c r="C485">
        <v>0</v>
      </c>
      <c r="D485">
        <v>0</v>
      </c>
      <c r="E485">
        <v>0</v>
      </c>
      <c r="F485">
        <v>0</v>
      </c>
      <c r="G485">
        <v>100</v>
      </c>
      <c r="H485">
        <v>184</v>
      </c>
      <c r="I485">
        <v>8.2120620957934404E-2</v>
      </c>
      <c r="J485">
        <v>48</v>
      </c>
      <c r="K485">
        <v>8776.4277320021702</v>
      </c>
      <c r="L485">
        <v>0</v>
      </c>
      <c r="M485">
        <v>52.854741627160301</v>
      </c>
      <c r="N485">
        <v>0</v>
      </c>
      <c r="O485">
        <v>0</v>
      </c>
      <c r="P485">
        <v>0.3</v>
      </c>
      <c r="Q485">
        <v>3</v>
      </c>
      <c r="R485">
        <v>0</v>
      </c>
      <c r="S485" t="s">
        <v>3174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</row>
    <row r="486" spans="1:51" x14ac:dyDescent="0.35">
      <c r="A486" t="s">
        <v>3172</v>
      </c>
      <c r="B486" t="s">
        <v>1461</v>
      </c>
      <c r="C486">
        <v>0</v>
      </c>
      <c r="D486">
        <v>0</v>
      </c>
      <c r="E486">
        <v>0</v>
      </c>
      <c r="F486">
        <v>0</v>
      </c>
      <c r="G486">
        <v>100</v>
      </c>
      <c r="H486">
        <v>75</v>
      </c>
      <c r="I486">
        <v>0.14018318853935499</v>
      </c>
      <c r="J486">
        <v>330</v>
      </c>
      <c r="K486">
        <v>57634.320219737303</v>
      </c>
      <c r="L486">
        <v>51.523485449337798</v>
      </c>
      <c r="M486">
        <v>135.44583385776301</v>
      </c>
      <c r="N486">
        <v>2.8362745266368101</v>
      </c>
      <c r="O486">
        <v>51.523485449337798</v>
      </c>
      <c r="P486">
        <v>0.3</v>
      </c>
      <c r="Q486">
        <v>3</v>
      </c>
      <c r="R486">
        <v>0.380399189711841</v>
      </c>
      <c r="S486" t="s">
        <v>3175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</row>
    <row r="487" spans="1:51" x14ac:dyDescent="0.35">
      <c r="A487" t="s">
        <v>3172</v>
      </c>
      <c r="B487" t="s">
        <v>521</v>
      </c>
      <c r="C487" t="s">
        <v>521</v>
      </c>
      <c r="D487" t="s">
        <v>1461</v>
      </c>
      <c r="E487">
        <v>0</v>
      </c>
      <c r="F487">
        <v>0</v>
      </c>
      <c r="G487">
        <v>100</v>
      </c>
      <c r="H487">
        <v>519</v>
      </c>
      <c r="I487">
        <v>0.92274993869964095</v>
      </c>
      <c r="J487">
        <v>26566</v>
      </c>
      <c r="K487">
        <v>4749934.7972980198</v>
      </c>
      <c r="L487">
        <v>12252.884665424899</v>
      </c>
      <c r="M487">
        <v>1229.6142503681201</v>
      </c>
      <c r="N487">
        <v>75.175315842572999</v>
      </c>
      <c r="O487">
        <v>12252.884665424899</v>
      </c>
      <c r="P487">
        <v>0.3</v>
      </c>
      <c r="Q487">
        <v>3</v>
      </c>
      <c r="R487">
        <v>9.9648199927388905</v>
      </c>
      <c r="S487" t="s">
        <v>3176</v>
      </c>
      <c r="U487">
        <v>892.02000801532495</v>
      </c>
      <c r="V487">
        <v>1556.0233286472601</v>
      </c>
      <c r="W487">
        <v>585.43729774033898</v>
      </c>
      <c r="X487">
        <v>0</v>
      </c>
      <c r="Y487">
        <v>0</v>
      </c>
      <c r="Z487">
        <v>9478.9424481303595</v>
      </c>
      <c r="AA487">
        <v>1894.6389382300699</v>
      </c>
      <c r="AC487">
        <v>305.95207471834101</v>
      </c>
      <c r="AD487">
        <v>311.32935635769201</v>
      </c>
      <c r="AE487">
        <v>360.83769844897</v>
      </c>
      <c r="AF487">
        <v>397.42315886541098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 t="s">
        <v>3172</v>
      </c>
      <c r="AX487">
        <v>83.3417560057012</v>
      </c>
      <c r="AY487">
        <v>16.658243994298701</v>
      </c>
    </row>
    <row r="488" spans="1:51" x14ac:dyDescent="0.35">
      <c r="A488" t="s">
        <v>3177</v>
      </c>
      <c r="B488" t="s">
        <v>521</v>
      </c>
      <c r="C488">
        <v>0</v>
      </c>
      <c r="D488">
        <v>0</v>
      </c>
      <c r="E488">
        <v>0</v>
      </c>
      <c r="F488">
        <v>0</v>
      </c>
      <c r="G488">
        <v>100</v>
      </c>
      <c r="H488">
        <v>75</v>
      </c>
      <c r="I488">
        <v>0.55432574375479904</v>
      </c>
      <c r="J488">
        <v>36096</v>
      </c>
      <c r="K488">
        <v>8966985.6887779906</v>
      </c>
      <c r="L488">
        <v>16513.514668228599</v>
      </c>
      <c r="M488">
        <v>1689.4615100695801</v>
      </c>
      <c r="N488">
        <v>86.918050633805606</v>
      </c>
      <c r="O488">
        <v>16513.514668228599</v>
      </c>
      <c r="P488">
        <v>0.3</v>
      </c>
      <c r="Q488">
        <v>3</v>
      </c>
      <c r="R488">
        <v>9.7744249098332592</v>
      </c>
      <c r="S488" t="s">
        <v>3178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</row>
    <row r="489" spans="1:51" x14ac:dyDescent="0.35">
      <c r="A489" t="s">
        <v>3177</v>
      </c>
      <c r="B489" t="s">
        <v>1461</v>
      </c>
      <c r="C489">
        <v>0</v>
      </c>
      <c r="D489">
        <v>0</v>
      </c>
      <c r="E489">
        <v>0</v>
      </c>
      <c r="F489">
        <v>0</v>
      </c>
      <c r="G489">
        <v>100</v>
      </c>
      <c r="H489">
        <v>40</v>
      </c>
      <c r="I489">
        <v>0.64957836346550402</v>
      </c>
      <c r="J489">
        <v>186</v>
      </c>
      <c r="K489">
        <v>45159.194778255798</v>
      </c>
      <c r="L489">
        <v>370.06103488517402</v>
      </c>
      <c r="M489">
        <v>119.894195647738</v>
      </c>
      <c r="N489">
        <v>27.1341915738636</v>
      </c>
      <c r="O489">
        <v>370.06103488517402</v>
      </c>
      <c r="P489">
        <v>0.3</v>
      </c>
      <c r="Q489">
        <v>3</v>
      </c>
      <c r="R489">
        <v>3.0865633893775</v>
      </c>
      <c r="S489" t="s">
        <v>3179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51" x14ac:dyDescent="0.35">
      <c r="A490" t="s">
        <v>3180</v>
      </c>
      <c r="B490" t="s">
        <v>1461</v>
      </c>
      <c r="C490">
        <v>0</v>
      </c>
      <c r="D490">
        <v>0</v>
      </c>
      <c r="E490">
        <v>0</v>
      </c>
      <c r="F490">
        <v>0</v>
      </c>
      <c r="G490">
        <v>100</v>
      </c>
      <c r="H490">
        <v>36</v>
      </c>
      <c r="I490">
        <v>0.21956638449413199</v>
      </c>
      <c r="J490">
        <v>345</v>
      </c>
      <c r="K490">
        <v>45891.003381428498</v>
      </c>
      <c r="L490">
        <v>272.580767774317</v>
      </c>
      <c r="M490">
        <v>120.861739451335</v>
      </c>
      <c r="N490">
        <v>14.6752552218812</v>
      </c>
      <c r="O490">
        <v>272.580767774317</v>
      </c>
      <c r="P490">
        <v>0.3</v>
      </c>
      <c r="Q490">
        <v>3</v>
      </c>
      <c r="R490">
        <v>2.2553106467913402</v>
      </c>
      <c r="S490" t="s">
        <v>3181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</row>
    <row r="491" spans="1:51" x14ac:dyDescent="0.35">
      <c r="A491" t="s">
        <v>3180</v>
      </c>
      <c r="B491" t="s">
        <v>1706</v>
      </c>
      <c r="C491">
        <v>0</v>
      </c>
      <c r="D491">
        <v>0</v>
      </c>
      <c r="E491">
        <v>0</v>
      </c>
      <c r="F491">
        <v>0</v>
      </c>
      <c r="G491">
        <v>100</v>
      </c>
      <c r="H491">
        <v>122</v>
      </c>
      <c r="I491">
        <v>1.3345701503971801</v>
      </c>
      <c r="J491">
        <v>6405</v>
      </c>
      <c r="K491">
        <v>867502.11479163601</v>
      </c>
      <c r="L491">
        <v>4808.7366085924295</v>
      </c>
      <c r="M491">
        <v>525.48501350992206</v>
      </c>
      <c r="N491">
        <v>60.085741197138702</v>
      </c>
      <c r="O491">
        <v>4808.7366085924295</v>
      </c>
      <c r="P491">
        <v>0.3</v>
      </c>
      <c r="Q491">
        <v>3</v>
      </c>
      <c r="R491">
        <v>9.1510442447691709</v>
      </c>
      <c r="S491" t="s">
        <v>3182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51" x14ac:dyDescent="0.35">
      <c r="A492" t="s">
        <v>3180</v>
      </c>
      <c r="B492" t="s">
        <v>521</v>
      </c>
      <c r="C492" t="s">
        <v>521</v>
      </c>
      <c r="D492" t="s">
        <v>1710</v>
      </c>
      <c r="E492">
        <v>0</v>
      </c>
      <c r="F492">
        <v>0</v>
      </c>
      <c r="G492">
        <v>100</v>
      </c>
      <c r="H492">
        <v>145</v>
      </c>
      <c r="I492">
        <v>1.90574531355187</v>
      </c>
      <c r="J492">
        <v>28521</v>
      </c>
      <c r="K492">
        <v>3867038.4801336401</v>
      </c>
      <c r="L492">
        <v>23308.2074241177</v>
      </c>
      <c r="M492">
        <v>1109.46679917863</v>
      </c>
      <c r="N492">
        <v>138.01506680955401</v>
      </c>
      <c r="O492">
        <v>23308.207424117802</v>
      </c>
      <c r="P492">
        <v>0.3</v>
      </c>
      <c r="Q492">
        <v>3</v>
      </c>
      <c r="R492">
        <v>21.008476721767099</v>
      </c>
      <c r="S492" t="s">
        <v>3183</v>
      </c>
      <c r="U492">
        <v>4628.3641937082502</v>
      </c>
      <c r="V492">
        <v>8279.55190715147</v>
      </c>
      <c r="W492">
        <v>123.399725257423</v>
      </c>
      <c r="X492">
        <v>0</v>
      </c>
      <c r="Y492">
        <v>0</v>
      </c>
      <c r="Z492">
        <v>18005.786900967702</v>
      </c>
      <c r="AA492">
        <v>1432.2524541165999</v>
      </c>
      <c r="AC492">
        <v>209.70747588003999</v>
      </c>
      <c r="AD492">
        <v>264.22773179168001</v>
      </c>
      <c r="AE492">
        <v>203.34405801266601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 t="s">
        <v>3180</v>
      </c>
      <c r="AX492">
        <v>92.631703085105698</v>
      </c>
      <c r="AY492">
        <v>7.3682969148942101</v>
      </c>
    </row>
    <row r="493" spans="1:51" x14ac:dyDescent="0.35">
      <c r="A493" t="s">
        <v>3184</v>
      </c>
      <c r="B493" t="s">
        <v>1461</v>
      </c>
      <c r="C493">
        <v>0</v>
      </c>
      <c r="D493">
        <v>0</v>
      </c>
      <c r="E493">
        <v>0</v>
      </c>
      <c r="F493">
        <v>0</v>
      </c>
      <c r="G493">
        <v>100</v>
      </c>
      <c r="H493">
        <v>26</v>
      </c>
      <c r="I493">
        <v>0.12320635543839301</v>
      </c>
      <c r="J493">
        <v>2807</v>
      </c>
      <c r="K493">
        <v>99608.001381062204</v>
      </c>
      <c r="L493">
        <v>68.8332237355487</v>
      </c>
      <c r="M493">
        <v>178.06238115503399</v>
      </c>
      <c r="N493">
        <v>1.2992026671380299</v>
      </c>
      <c r="O493">
        <v>68.8332237355487</v>
      </c>
      <c r="P493">
        <v>0.3</v>
      </c>
      <c r="Q493">
        <v>3</v>
      </c>
      <c r="R493">
        <v>0.386568029075256</v>
      </c>
      <c r="S493" t="s">
        <v>3185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</row>
    <row r="494" spans="1:51" x14ac:dyDescent="0.35">
      <c r="A494" t="s">
        <v>3184</v>
      </c>
      <c r="B494" t="s">
        <v>1461</v>
      </c>
      <c r="C494">
        <v>0</v>
      </c>
      <c r="D494">
        <v>0</v>
      </c>
      <c r="E494">
        <v>0</v>
      </c>
      <c r="F494">
        <v>0</v>
      </c>
      <c r="G494">
        <v>100</v>
      </c>
      <c r="H494">
        <v>294</v>
      </c>
      <c r="I494">
        <v>0.12489597154290299</v>
      </c>
      <c r="J494">
        <v>2913</v>
      </c>
      <c r="K494">
        <v>102854.037072518</v>
      </c>
      <c r="L494">
        <v>46.1478971870755</v>
      </c>
      <c r="M494">
        <v>180.940478705282</v>
      </c>
      <c r="N494">
        <v>0.85503063240514898</v>
      </c>
      <c r="O494">
        <v>46.1478971870755</v>
      </c>
      <c r="P494">
        <v>0.3</v>
      </c>
      <c r="Q494">
        <v>3</v>
      </c>
      <c r="R494">
        <v>0.255044628583313</v>
      </c>
      <c r="S494" t="s">
        <v>3186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</row>
    <row r="495" spans="1:51" x14ac:dyDescent="0.35">
      <c r="A495" t="s">
        <v>3184</v>
      </c>
      <c r="B495" t="s">
        <v>521</v>
      </c>
      <c r="C495" t="s">
        <v>521</v>
      </c>
      <c r="D495" t="s">
        <v>1709</v>
      </c>
      <c r="E495">
        <v>0</v>
      </c>
      <c r="F495">
        <v>0</v>
      </c>
      <c r="G495">
        <v>100</v>
      </c>
      <c r="H495">
        <v>292</v>
      </c>
      <c r="I495">
        <v>0.46218420714088099</v>
      </c>
      <c r="J495">
        <v>8104</v>
      </c>
      <c r="K495">
        <v>295863.708738852</v>
      </c>
      <c r="L495">
        <v>1723.7393563169001</v>
      </c>
      <c r="M495">
        <v>306.88164404958798</v>
      </c>
      <c r="N495">
        <v>19.147932213680399</v>
      </c>
      <c r="O495">
        <v>1723.7393563169001</v>
      </c>
      <c r="P495">
        <v>0.3</v>
      </c>
      <c r="Q495">
        <v>3</v>
      </c>
      <c r="R495">
        <v>5.6169516481030399</v>
      </c>
      <c r="S495" t="s">
        <v>3187</v>
      </c>
      <c r="U495">
        <v>121.824862689018</v>
      </c>
      <c r="V495">
        <v>379.77618700344198</v>
      </c>
      <c r="W495">
        <v>102.267878843129</v>
      </c>
      <c r="X495">
        <v>0</v>
      </c>
      <c r="Y495">
        <v>0</v>
      </c>
      <c r="Z495">
        <v>1349.9049273847399</v>
      </c>
      <c r="AA495">
        <v>152.15269629905501</v>
      </c>
      <c r="AC495">
        <v>98.659971836675695</v>
      </c>
      <c r="AD495">
        <v>182.90138977526101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 t="s">
        <v>3184</v>
      </c>
      <c r="AX495">
        <v>89.8703822077144</v>
      </c>
      <c r="AY495">
        <v>10.129617792285501</v>
      </c>
    </row>
    <row r="496" spans="1:51" x14ac:dyDescent="0.35">
      <c r="A496" t="s">
        <v>3184</v>
      </c>
      <c r="B496" t="s">
        <v>1706</v>
      </c>
      <c r="C496">
        <v>0</v>
      </c>
      <c r="D496">
        <v>0</v>
      </c>
      <c r="E496">
        <v>0</v>
      </c>
      <c r="F496">
        <v>0</v>
      </c>
      <c r="G496">
        <v>100</v>
      </c>
      <c r="H496">
        <v>296</v>
      </c>
      <c r="I496">
        <v>0.58104530717345504</v>
      </c>
      <c r="J496">
        <v>154</v>
      </c>
      <c r="K496">
        <v>5249.4431946661698</v>
      </c>
      <c r="L496">
        <v>197.477954858814</v>
      </c>
      <c r="M496">
        <v>40.877251201890502</v>
      </c>
      <c r="N496">
        <v>15.9132270914</v>
      </c>
      <c r="O496">
        <v>197.477954858814</v>
      </c>
      <c r="P496">
        <v>0.3</v>
      </c>
      <c r="Q496">
        <v>3</v>
      </c>
      <c r="R496">
        <v>4.8309988820794603</v>
      </c>
      <c r="S496" t="s">
        <v>3188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</row>
    <row r="497" spans="1:51" x14ac:dyDescent="0.35">
      <c r="A497" t="s">
        <v>3189</v>
      </c>
      <c r="B497" t="s">
        <v>1461</v>
      </c>
      <c r="C497">
        <v>0</v>
      </c>
      <c r="D497">
        <v>0</v>
      </c>
      <c r="E497">
        <v>0</v>
      </c>
      <c r="F497">
        <v>0</v>
      </c>
      <c r="G497">
        <v>100</v>
      </c>
      <c r="H497">
        <v>355</v>
      </c>
      <c r="I497">
        <v>0.11450768254593</v>
      </c>
      <c r="J497">
        <v>244</v>
      </c>
      <c r="K497">
        <v>16883.373242452799</v>
      </c>
      <c r="L497">
        <v>144.748484278012</v>
      </c>
      <c r="M497">
        <v>73.308557585070702</v>
      </c>
      <c r="N497">
        <v>9.2665721509862404</v>
      </c>
      <c r="O497">
        <v>144.748484278012</v>
      </c>
      <c r="P497">
        <v>0.3</v>
      </c>
      <c r="Q497">
        <v>1.5</v>
      </c>
      <c r="R497">
        <v>1.9745100578474599</v>
      </c>
      <c r="S497" t="s">
        <v>3190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</row>
    <row r="498" spans="1:51" x14ac:dyDescent="0.35">
      <c r="A498" t="s">
        <v>3189</v>
      </c>
      <c r="B498" t="s">
        <v>1461</v>
      </c>
      <c r="C498">
        <v>0</v>
      </c>
      <c r="D498">
        <v>0</v>
      </c>
      <c r="E498">
        <v>0</v>
      </c>
      <c r="F498">
        <v>0</v>
      </c>
      <c r="G498">
        <v>100</v>
      </c>
      <c r="H498">
        <v>461</v>
      </c>
      <c r="I498">
        <v>0.18327178292691501</v>
      </c>
      <c r="J498">
        <v>4606</v>
      </c>
      <c r="K498">
        <v>328636.78836997499</v>
      </c>
      <c r="L498">
        <v>268.70936934684801</v>
      </c>
      <c r="M498">
        <v>323.43212379393202</v>
      </c>
      <c r="N498">
        <v>3.9593221801877201</v>
      </c>
      <c r="O498">
        <v>268.70936934684801</v>
      </c>
      <c r="P498">
        <v>0.3</v>
      </c>
      <c r="Q498">
        <v>1.5</v>
      </c>
      <c r="R498">
        <v>0.83080606278320801</v>
      </c>
      <c r="S498" t="s">
        <v>3191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</row>
    <row r="499" spans="1:51" x14ac:dyDescent="0.35">
      <c r="A499" t="s">
        <v>3189</v>
      </c>
      <c r="B499" t="s">
        <v>1461</v>
      </c>
      <c r="C499">
        <v>0</v>
      </c>
      <c r="D499">
        <v>0</v>
      </c>
      <c r="E499">
        <v>0</v>
      </c>
      <c r="F499">
        <v>0</v>
      </c>
      <c r="G499">
        <v>100</v>
      </c>
      <c r="H499">
        <v>406</v>
      </c>
      <c r="I499">
        <v>0.19319911758692801</v>
      </c>
      <c r="J499">
        <v>76</v>
      </c>
      <c r="K499">
        <v>5426.5994619022404</v>
      </c>
      <c r="L499">
        <v>124.90515964622</v>
      </c>
      <c r="M499">
        <v>41.561283150104003</v>
      </c>
      <c r="N499">
        <v>14.3276044322287</v>
      </c>
      <c r="O499">
        <v>124.90515964622</v>
      </c>
      <c r="P499">
        <v>0.3</v>
      </c>
      <c r="Q499">
        <v>1.5</v>
      </c>
      <c r="R499">
        <v>3.0053249124938799</v>
      </c>
      <c r="S499" t="s">
        <v>3192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</row>
    <row r="500" spans="1:51" x14ac:dyDescent="0.35">
      <c r="A500" t="s">
        <v>3189</v>
      </c>
      <c r="B500" t="s">
        <v>1461</v>
      </c>
      <c r="C500">
        <v>0</v>
      </c>
      <c r="D500">
        <v>0</v>
      </c>
      <c r="E500">
        <v>0</v>
      </c>
      <c r="F500">
        <v>0</v>
      </c>
      <c r="G500">
        <v>100</v>
      </c>
      <c r="H500">
        <v>415</v>
      </c>
      <c r="I500">
        <v>0.23548249980212699</v>
      </c>
      <c r="J500">
        <v>2608</v>
      </c>
      <c r="K500">
        <v>184566.23167389099</v>
      </c>
      <c r="L500">
        <v>683.41078712171895</v>
      </c>
      <c r="M500">
        <v>242.382458518531</v>
      </c>
      <c r="N500">
        <v>13.382216016189499</v>
      </c>
      <c r="O500">
        <v>683.41078712171895</v>
      </c>
      <c r="P500">
        <v>0.3</v>
      </c>
      <c r="Q500">
        <v>1.5</v>
      </c>
      <c r="R500">
        <v>2.8195554715419702</v>
      </c>
      <c r="S500" t="s">
        <v>3193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</row>
    <row r="501" spans="1:51" x14ac:dyDescent="0.35">
      <c r="A501" t="s">
        <v>3189</v>
      </c>
      <c r="B501" t="s">
        <v>521</v>
      </c>
      <c r="C501" t="s">
        <v>521</v>
      </c>
      <c r="D501" t="s">
        <v>1710</v>
      </c>
      <c r="E501">
        <v>0</v>
      </c>
      <c r="F501">
        <v>0</v>
      </c>
      <c r="G501">
        <v>100</v>
      </c>
      <c r="H501">
        <v>173</v>
      </c>
      <c r="I501">
        <v>0.98220987911291502</v>
      </c>
      <c r="J501">
        <v>2666</v>
      </c>
      <c r="K501">
        <v>197419.10517695901</v>
      </c>
      <c r="L501">
        <v>1151.64835510084</v>
      </c>
      <c r="M501">
        <v>250.67998105030901</v>
      </c>
      <c r="N501">
        <v>22.304362719578201</v>
      </c>
      <c r="O501">
        <v>1151.64835510084</v>
      </c>
      <c r="P501">
        <v>0.3</v>
      </c>
      <c r="Q501">
        <v>1.5</v>
      </c>
      <c r="R501">
        <v>4.5940978225529499</v>
      </c>
      <c r="S501" t="s">
        <v>3194</v>
      </c>
      <c r="U501">
        <v>65.819877288769405</v>
      </c>
      <c r="V501">
        <v>11.220710708479</v>
      </c>
      <c r="W501">
        <v>2.6517918643966998</v>
      </c>
      <c r="X501">
        <v>0</v>
      </c>
      <c r="Y501">
        <v>0</v>
      </c>
      <c r="Z501">
        <v>527.98929010804898</v>
      </c>
      <c r="AA501">
        <v>102.78219906649799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 t="s">
        <v>3189</v>
      </c>
      <c r="AX501">
        <v>83.705319465056505</v>
      </c>
      <c r="AY501">
        <v>16.294680534943399</v>
      </c>
    </row>
    <row r="502" spans="1:51" x14ac:dyDescent="0.35">
      <c r="A502" t="s">
        <v>3189</v>
      </c>
      <c r="B502" t="s">
        <v>521</v>
      </c>
      <c r="C502" t="s">
        <v>521</v>
      </c>
      <c r="D502" t="s">
        <v>1710</v>
      </c>
      <c r="E502">
        <v>0</v>
      </c>
      <c r="F502">
        <v>0</v>
      </c>
      <c r="G502">
        <v>100</v>
      </c>
      <c r="H502">
        <v>441</v>
      </c>
      <c r="I502">
        <v>1.67932802228837</v>
      </c>
      <c r="J502">
        <v>21266</v>
      </c>
      <c r="K502">
        <v>1515437.9954489199</v>
      </c>
      <c r="L502">
        <v>16551.298775393399</v>
      </c>
      <c r="M502">
        <v>694.53502132717301</v>
      </c>
      <c r="N502">
        <v>113.49825217630899</v>
      </c>
      <c r="O502">
        <v>16551.298775393399</v>
      </c>
      <c r="P502">
        <v>0.3</v>
      </c>
      <c r="Q502">
        <v>1.5</v>
      </c>
      <c r="R502">
        <v>23.830761973335498</v>
      </c>
      <c r="S502" t="s">
        <v>3195</v>
      </c>
      <c r="U502">
        <v>1526.6050737860801</v>
      </c>
      <c r="V502">
        <v>2558.43429418807</v>
      </c>
      <c r="W502">
        <v>118.63091600991901</v>
      </c>
      <c r="X502">
        <v>0</v>
      </c>
      <c r="Y502">
        <v>0</v>
      </c>
      <c r="Z502">
        <v>10624.4796083373</v>
      </c>
      <c r="AA502">
        <v>1301.8666198810199</v>
      </c>
      <c r="AC502">
        <v>180.241768710477</v>
      </c>
      <c r="AD502">
        <v>189.66389959162899</v>
      </c>
      <c r="AE502">
        <v>195.550894201403</v>
      </c>
      <c r="AF502">
        <v>115.71664836428</v>
      </c>
      <c r="AG502">
        <v>74.804001285862896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 t="s">
        <v>3189</v>
      </c>
      <c r="AX502">
        <v>89.084111806172899</v>
      </c>
      <c r="AY502">
        <v>10.915888193827</v>
      </c>
    </row>
    <row r="503" spans="1:51" x14ac:dyDescent="0.35">
      <c r="A503" t="s">
        <v>3196</v>
      </c>
      <c r="B503" t="s">
        <v>1461</v>
      </c>
      <c r="C503">
        <v>0</v>
      </c>
      <c r="D503">
        <v>0</v>
      </c>
      <c r="E503">
        <v>0</v>
      </c>
      <c r="F503">
        <v>0</v>
      </c>
      <c r="G503">
        <v>100</v>
      </c>
      <c r="H503">
        <v>527</v>
      </c>
      <c r="I503">
        <v>0.10327687735708301</v>
      </c>
      <c r="J503">
        <v>171</v>
      </c>
      <c r="K503">
        <v>15099.093332874399</v>
      </c>
      <c r="L503">
        <v>59.449193553960498</v>
      </c>
      <c r="M503">
        <v>69.326695293124104</v>
      </c>
      <c r="N503">
        <v>4.5461934557316397</v>
      </c>
      <c r="O503">
        <v>59.449193553960498</v>
      </c>
      <c r="P503">
        <v>0.3</v>
      </c>
      <c r="Q503">
        <v>3</v>
      </c>
      <c r="R503">
        <v>0.85752239166456801</v>
      </c>
      <c r="S503" t="s">
        <v>3197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</row>
    <row r="504" spans="1:51" x14ac:dyDescent="0.35">
      <c r="A504" t="s">
        <v>3196</v>
      </c>
      <c r="B504" t="s">
        <v>1461</v>
      </c>
      <c r="C504">
        <v>0</v>
      </c>
      <c r="D504">
        <v>0</v>
      </c>
      <c r="E504">
        <v>0</v>
      </c>
      <c r="F504">
        <v>0</v>
      </c>
      <c r="G504">
        <v>100</v>
      </c>
      <c r="H504">
        <v>15</v>
      </c>
      <c r="I504">
        <v>0.152945384633346</v>
      </c>
      <c r="J504">
        <v>361</v>
      </c>
      <c r="K504">
        <v>32789.900643252702</v>
      </c>
      <c r="L504">
        <v>107.71737540692</v>
      </c>
      <c r="M504">
        <v>102.16334734987601</v>
      </c>
      <c r="N504">
        <v>5.6693355477326399</v>
      </c>
      <c r="O504">
        <v>107.71737540692</v>
      </c>
      <c r="P504">
        <v>0.3</v>
      </c>
      <c r="Q504">
        <v>3</v>
      </c>
      <c r="R504">
        <v>1.0543641942155799</v>
      </c>
      <c r="S504" t="s">
        <v>3198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</row>
    <row r="505" spans="1:51" x14ac:dyDescent="0.35">
      <c r="A505" t="s">
        <v>3196</v>
      </c>
      <c r="B505" t="s">
        <v>1461</v>
      </c>
      <c r="C505">
        <v>0</v>
      </c>
      <c r="D505">
        <v>0</v>
      </c>
      <c r="E505">
        <v>0</v>
      </c>
      <c r="F505">
        <v>0</v>
      </c>
      <c r="G505">
        <v>100</v>
      </c>
      <c r="H505">
        <v>573</v>
      </c>
      <c r="I505">
        <v>0.201888752768553</v>
      </c>
      <c r="J505">
        <v>2503</v>
      </c>
      <c r="K505">
        <v>232528.94866481001</v>
      </c>
      <c r="L505">
        <v>542.77502668152704</v>
      </c>
      <c r="M505">
        <v>272.05930085908102</v>
      </c>
      <c r="N505">
        <v>10.8489930894248</v>
      </c>
      <c r="O505">
        <v>542.77502668152601</v>
      </c>
      <c r="P505">
        <v>0.3</v>
      </c>
      <c r="Q505">
        <v>3</v>
      </c>
      <c r="R505">
        <v>1.9950614625841001</v>
      </c>
      <c r="S505" t="s">
        <v>3199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51" x14ac:dyDescent="0.35">
      <c r="A506" t="s">
        <v>3196</v>
      </c>
      <c r="B506" t="s">
        <v>1461</v>
      </c>
      <c r="C506">
        <v>0</v>
      </c>
      <c r="D506">
        <v>0</v>
      </c>
      <c r="E506">
        <v>0</v>
      </c>
      <c r="F506">
        <v>0</v>
      </c>
      <c r="G506">
        <v>100</v>
      </c>
      <c r="H506">
        <v>458</v>
      </c>
      <c r="I506">
        <v>0.244298985062987</v>
      </c>
      <c r="J506">
        <v>416</v>
      </c>
      <c r="K506">
        <v>39877.443834202102</v>
      </c>
      <c r="L506">
        <v>144.14039706395201</v>
      </c>
      <c r="M506">
        <v>112.664921817597</v>
      </c>
      <c r="N506">
        <v>7.06706439736638</v>
      </c>
      <c r="O506">
        <v>144.14039706395201</v>
      </c>
      <c r="P506">
        <v>0.3</v>
      </c>
      <c r="Q506">
        <v>3</v>
      </c>
      <c r="R506">
        <v>1.2793724500808901</v>
      </c>
      <c r="S506" t="s">
        <v>3200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</row>
    <row r="507" spans="1:51" x14ac:dyDescent="0.35">
      <c r="A507" t="s">
        <v>3196</v>
      </c>
      <c r="B507" t="s">
        <v>1461</v>
      </c>
      <c r="C507">
        <v>0</v>
      </c>
      <c r="D507">
        <v>0</v>
      </c>
      <c r="E507">
        <v>0</v>
      </c>
      <c r="F507">
        <v>0</v>
      </c>
      <c r="G507">
        <v>100</v>
      </c>
      <c r="H507">
        <v>38</v>
      </c>
      <c r="I507">
        <v>0.251465880238461</v>
      </c>
      <c r="J507">
        <v>570</v>
      </c>
      <c r="K507">
        <v>52073.821874348003</v>
      </c>
      <c r="L507">
        <v>321.43956627149799</v>
      </c>
      <c r="M507">
        <v>128.746309904318</v>
      </c>
      <c r="N507">
        <v>13.4636218612404</v>
      </c>
      <c r="O507">
        <v>321.43956627149799</v>
      </c>
      <c r="P507">
        <v>0.3</v>
      </c>
      <c r="Q507">
        <v>3</v>
      </c>
      <c r="R507">
        <v>2.4966895479209099</v>
      </c>
      <c r="S507" t="s">
        <v>3201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</row>
    <row r="508" spans="1:51" x14ac:dyDescent="0.35">
      <c r="A508" t="s">
        <v>3196</v>
      </c>
      <c r="B508" t="s">
        <v>1461</v>
      </c>
      <c r="C508">
        <v>0</v>
      </c>
      <c r="D508">
        <v>0</v>
      </c>
      <c r="E508">
        <v>0</v>
      </c>
      <c r="F508">
        <v>0</v>
      </c>
      <c r="G508">
        <v>100</v>
      </c>
      <c r="H508">
        <v>272</v>
      </c>
      <c r="I508">
        <v>0.26275239346718099</v>
      </c>
      <c r="J508">
        <v>10168</v>
      </c>
      <c r="K508">
        <v>934385.56626230001</v>
      </c>
      <c r="L508">
        <v>892.300350748592</v>
      </c>
      <c r="M508">
        <v>545.36608186495198</v>
      </c>
      <c r="N508">
        <v>8.8489816584301604</v>
      </c>
      <c r="O508">
        <v>892.300350748592</v>
      </c>
      <c r="P508">
        <v>0.3</v>
      </c>
      <c r="Q508">
        <v>3</v>
      </c>
      <c r="R508">
        <v>1.6361493323846801</v>
      </c>
      <c r="S508" t="s">
        <v>3202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</row>
    <row r="509" spans="1:51" x14ac:dyDescent="0.35">
      <c r="A509" t="s">
        <v>3196</v>
      </c>
      <c r="B509" t="s">
        <v>1706</v>
      </c>
      <c r="C509">
        <v>0</v>
      </c>
      <c r="D509">
        <v>0</v>
      </c>
      <c r="E509">
        <v>0</v>
      </c>
      <c r="F509">
        <v>0</v>
      </c>
      <c r="G509">
        <v>100</v>
      </c>
      <c r="H509">
        <v>592</v>
      </c>
      <c r="I509">
        <v>0.67519083332716501</v>
      </c>
      <c r="J509">
        <v>13181</v>
      </c>
      <c r="K509">
        <v>1251180.4953071601</v>
      </c>
      <c r="L509">
        <v>5034.7647415453303</v>
      </c>
      <c r="M509">
        <v>631.08091482519399</v>
      </c>
      <c r="N509">
        <v>43.853574875240099</v>
      </c>
      <c r="O509">
        <v>5034.7647415453303</v>
      </c>
      <c r="P509">
        <v>0.3</v>
      </c>
      <c r="Q509">
        <v>3</v>
      </c>
      <c r="R509">
        <v>7.97800190636399</v>
      </c>
      <c r="S509" t="s">
        <v>3203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</row>
    <row r="510" spans="1:51" x14ac:dyDescent="0.35">
      <c r="A510" t="s">
        <v>3196</v>
      </c>
      <c r="B510" t="s">
        <v>1706</v>
      </c>
      <c r="C510">
        <v>0</v>
      </c>
      <c r="D510">
        <v>0</v>
      </c>
      <c r="E510">
        <v>0</v>
      </c>
      <c r="F510">
        <v>0</v>
      </c>
      <c r="G510">
        <v>100</v>
      </c>
      <c r="H510">
        <v>231</v>
      </c>
      <c r="I510">
        <v>1.2294072827331199</v>
      </c>
      <c r="J510">
        <v>1112</v>
      </c>
      <c r="K510">
        <v>101520.593976023</v>
      </c>
      <c r="L510">
        <v>579.21593799829304</v>
      </c>
      <c r="M510">
        <v>179.763758065464</v>
      </c>
      <c r="N510">
        <v>17.369531716269201</v>
      </c>
      <c r="O510">
        <v>579.21593799829202</v>
      </c>
      <c r="P510">
        <v>0.3</v>
      </c>
      <c r="Q510">
        <v>3</v>
      </c>
      <c r="R510">
        <v>3.2220951777574598</v>
      </c>
      <c r="S510" t="s">
        <v>3204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</row>
    <row r="511" spans="1:51" x14ac:dyDescent="0.35">
      <c r="A511" t="s">
        <v>3205</v>
      </c>
      <c r="B511" t="s">
        <v>1461</v>
      </c>
      <c r="C511">
        <v>0</v>
      </c>
      <c r="D511">
        <v>0</v>
      </c>
      <c r="E511">
        <v>0</v>
      </c>
      <c r="F511">
        <v>0</v>
      </c>
      <c r="G511">
        <v>100</v>
      </c>
      <c r="H511">
        <v>55</v>
      </c>
      <c r="I511">
        <v>0.15785639216087499</v>
      </c>
      <c r="J511">
        <v>73</v>
      </c>
      <c r="K511">
        <v>8601.3730831632693</v>
      </c>
      <c r="L511">
        <v>16.547018939955201</v>
      </c>
      <c r="M511">
        <v>52.3249661932621</v>
      </c>
      <c r="N511">
        <v>1.9366820794084501</v>
      </c>
      <c r="O511">
        <v>16.547018939955201</v>
      </c>
      <c r="P511">
        <v>0.3</v>
      </c>
      <c r="Q511">
        <v>3</v>
      </c>
      <c r="R511">
        <v>0.31623563556331402</v>
      </c>
      <c r="S511" t="s">
        <v>3206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</row>
    <row r="512" spans="1:51" x14ac:dyDescent="0.35">
      <c r="A512" t="s">
        <v>3205</v>
      </c>
      <c r="B512" t="s">
        <v>521</v>
      </c>
      <c r="C512" t="s">
        <v>521</v>
      </c>
      <c r="D512" t="s">
        <v>1709</v>
      </c>
      <c r="E512">
        <v>0</v>
      </c>
      <c r="F512">
        <v>0</v>
      </c>
      <c r="G512">
        <v>100</v>
      </c>
      <c r="H512">
        <v>69</v>
      </c>
      <c r="I512">
        <v>0.70507280731759403</v>
      </c>
      <c r="J512">
        <v>22931</v>
      </c>
      <c r="K512">
        <v>2730339.8650622298</v>
      </c>
      <c r="L512">
        <v>10637.098918752399</v>
      </c>
      <c r="M512">
        <v>932.25220390784</v>
      </c>
      <c r="N512">
        <v>70.244398948179395</v>
      </c>
      <c r="O512">
        <v>10637.098918752399</v>
      </c>
      <c r="P512">
        <v>0.3</v>
      </c>
      <c r="Q512">
        <v>3</v>
      </c>
      <c r="R512">
        <v>11.4101086317238</v>
      </c>
      <c r="S512" t="s">
        <v>3207</v>
      </c>
      <c r="U512">
        <v>875.50617114006502</v>
      </c>
      <c r="V512">
        <v>2428.2895036425198</v>
      </c>
      <c r="W512">
        <v>341.40959371372003</v>
      </c>
      <c r="X512">
        <v>0</v>
      </c>
      <c r="Y512">
        <v>0</v>
      </c>
      <c r="Z512">
        <v>8135.3747820919398</v>
      </c>
      <c r="AA512">
        <v>1370.5101937823499</v>
      </c>
      <c r="AC512">
        <v>165.237555621908</v>
      </c>
      <c r="AD512">
        <v>1.9980489616675601</v>
      </c>
      <c r="AE512">
        <v>92.201716294503697</v>
      </c>
      <c r="AF512">
        <v>161.27090982847699</v>
      </c>
      <c r="AG512">
        <v>123.740442032933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 t="s">
        <v>3205</v>
      </c>
      <c r="AX512">
        <v>85.582508127747403</v>
      </c>
      <c r="AY512">
        <v>14.4174918722525</v>
      </c>
    </row>
    <row r="513" spans="1:51" x14ac:dyDescent="0.35">
      <c r="A513" t="s">
        <v>3208</v>
      </c>
      <c r="B513" t="s">
        <v>1691</v>
      </c>
      <c r="C513">
        <v>0</v>
      </c>
      <c r="D513">
        <v>0</v>
      </c>
      <c r="E513">
        <v>0</v>
      </c>
      <c r="F513">
        <v>0</v>
      </c>
      <c r="G513">
        <v>100</v>
      </c>
      <c r="H513">
        <v>64</v>
      </c>
      <c r="I513">
        <v>0.49133257396805702</v>
      </c>
      <c r="J513">
        <v>25413</v>
      </c>
      <c r="K513">
        <v>1800812.1048236799</v>
      </c>
      <c r="L513">
        <v>3146.9368117875301</v>
      </c>
      <c r="M513">
        <v>757.11049135830797</v>
      </c>
      <c r="N513">
        <v>19.740586630882099</v>
      </c>
      <c r="O513">
        <v>3146.9368117875301</v>
      </c>
      <c r="P513">
        <v>0.3</v>
      </c>
      <c r="Q513">
        <v>3</v>
      </c>
      <c r="R513">
        <v>4.1565093176053001</v>
      </c>
      <c r="S513" t="s">
        <v>3209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</row>
    <row r="514" spans="1:51" x14ac:dyDescent="0.35">
      <c r="A514" t="s">
        <v>3210</v>
      </c>
      <c r="B514" t="s">
        <v>521</v>
      </c>
      <c r="C514" t="s">
        <v>521</v>
      </c>
      <c r="D514" t="s">
        <v>1709</v>
      </c>
      <c r="E514">
        <v>0</v>
      </c>
      <c r="F514">
        <v>0</v>
      </c>
      <c r="G514">
        <v>100</v>
      </c>
      <c r="H514">
        <v>62</v>
      </c>
      <c r="I514">
        <v>0.57292459173368604</v>
      </c>
      <c r="J514">
        <v>1001</v>
      </c>
      <c r="K514">
        <v>130669.075577539</v>
      </c>
      <c r="L514">
        <v>276.01716458025697</v>
      </c>
      <c r="M514">
        <v>203.94425359599501</v>
      </c>
      <c r="N514">
        <v>8.7240681896204499</v>
      </c>
      <c r="O514">
        <v>276.01716458025697</v>
      </c>
      <c r="P514">
        <v>0.3</v>
      </c>
      <c r="Q514">
        <v>3</v>
      </c>
      <c r="R514">
        <v>1.35339515437897</v>
      </c>
      <c r="S514" t="s">
        <v>3211</v>
      </c>
      <c r="U514">
        <v>124.246272577688</v>
      </c>
      <c r="V514">
        <v>99.167665808839899</v>
      </c>
      <c r="W514">
        <v>9.5414790046871492</v>
      </c>
      <c r="X514">
        <v>0</v>
      </c>
      <c r="Y514">
        <v>0</v>
      </c>
      <c r="Z514">
        <v>243.09145643198801</v>
      </c>
      <c r="AA514">
        <v>3.3252315693244001</v>
      </c>
      <c r="AC514">
        <v>353.609454342942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 t="s">
        <v>3210</v>
      </c>
      <c r="AX514">
        <v>98.650565594280394</v>
      </c>
      <c r="AY514">
        <v>1.34943440571958</v>
      </c>
    </row>
    <row r="515" spans="1:51" x14ac:dyDescent="0.35">
      <c r="A515" t="s">
        <v>3210</v>
      </c>
      <c r="B515" t="s">
        <v>521</v>
      </c>
      <c r="C515" t="s">
        <v>521</v>
      </c>
      <c r="D515" t="s">
        <v>1709</v>
      </c>
      <c r="E515">
        <v>0</v>
      </c>
      <c r="F515">
        <v>0</v>
      </c>
      <c r="G515">
        <v>100</v>
      </c>
      <c r="H515">
        <v>101</v>
      </c>
      <c r="I515">
        <v>0.89862393845175004</v>
      </c>
      <c r="J515">
        <v>30932</v>
      </c>
      <c r="K515">
        <v>4017423.51007572</v>
      </c>
      <c r="L515">
        <v>7676.2262639248302</v>
      </c>
      <c r="M515">
        <v>1130.8340374450499</v>
      </c>
      <c r="N515">
        <v>43.6459315008399</v>
      </c>
      <c r="O515">
        <v>7676.2262639248202</v>
      </c>
      <c r="P515">
        <v>0.3</v>
      </c>
      <c r="Q515">
        <v>3</v>
      </c>
      <c r="R515">
        <v>6.7881103767163404</v>
      </c>
      <c r="S515" t="s">
        <v>3212</v>
      </c>
      <c r="U515">
        <v>668.42715414934503</v>
      </c>
      <c r="V515">
        <v>1032.45875575177</v>
      </c>
      <c r="W515">
        <v>1784.1967134425499</v>
      </c>
      <c r="X515">
        <v>0</v>
      </c>
      <c r="Y515">
        <v>0</v>
      </c>
      <c r="Z515">
        <v>5522.5171879361696</v>
      </c>
      <c r="AA515">
        <v>1295.03023645749</v>
      </c>
      <c r="AC515">
        <v>474.87193487374702</v>
      </c>
      <c r="AD515">
        <v>684.54539058451599</v>
      </c>
      <c r="AE515">
        <v>178.108309549675</v>
      </c>
      <c r="AF515">
        <v>93.279451144777596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 t="s">
        <v>3210</v>
      </c>
      <c r="AX515">
        <v>81.004455769184901</v>
      </c>
      <c r="AY515">
        <v>18.995544230815</v>
      </c>
    </row>
    <row r="516" spans="1:51" x14ac:dyDescent="0.35">
      <c r="A516" t="s">
        <v>3213</v>
      </c>
      <c r="B516" t="s">
        <v>1461</v>
      </c>
      <c r="C516">
        <v>0</v>
      </c>
      <c r="D516">
        <v>0</v>
      </c>
      <c r="E516">
        <v>0</v>
      </c>
      <c r="F516">
        <v>0</v>
      </c>
      <c r="G516">
        <v>100</v>
      </c>
      <c r="H516">
        <v>83</v>
      </c>
      <c r="I516">
        <v>0.131553474565754</v>
      </c>
      <c r="J516">
        <v>156</v>
      </c>
      <c r="K516">
        <v>22470.995558140999</v>
      </c>
      <c r="L516">
        <v>106.173792230269</v>
      </c>
      <c r="M516">
        <v>84.573873262068005</v>
      </c>
      <c r="N516">
        <v>8.5007066661589494</v>
      </c>
      <c r="O516">
        <v>106.173792230269</v>
      </c>
      <c r="P516">
        <v>0.3</v>
      </c>
      <c r="Q516">
        <v>3</v>
      </c>
      <c r="R516">
        <v>1.25539706454344</v>
      </c>
      <c r="S516" t="s">
        <v>3214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</row>
    <row r="517" spans="1:51" x14ac:dyDescent="0.35">
      <c r="A517" t="s">
        <v>3213</v>
      </c>
      <c r="B517" t="s">
        <v>1461</v>
      </c>
      <c r="C517">
        <v>0</v>
      </c>
      <c r="D517">
        <v>0</v>
      </c>
      <c r="E517">
        <v>0</v>
      </c>
      <c r="F517">
        <v>0</v>
      </c>
      <c r="G517">
        <v>100</v>
      </c>
      <c r="H517">
        <v>9</v>
      </c>
      <c r="I517">
        <v>0.159910317089584</v>
      </c>
      <c r="J517">
        <v>346</v>
      </c>
      <c r="K517">
        <v>51215.8244061531</v>
      </c>
      <c r="L517">
        <v>67.715534780304793</v>
      </c>
      <c r="M517">
        <v>127.681256406457</v>
      </c>
      <c r="N517">
        <v>3.6404097029252398</v>
      </c>
      <c r="O517">
        <v>67.715534780304793</v>
      </c>
      <c r="P517">
        <v>0.3</v>
      </c>
      <c r="Q517">
        <v>3</v>
      </c>
      <c r="R517">
        <v>0.53034828044564797</v>
      </c>
      <c r="S517" t="s">
        <v>3215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</row>
    <row r="518" spans="1:51" x14ac:dyDescent="0.35">
      <c r="A518" t="s">
        <v>3213</v>
      </c>
      <c r="B518" t="s">
        <v>1461</v>
      </c>
      <c r="C518">
        <v>0</v>
      </c>
      <c r="D518">
        <v>0</v>
      </c>
      <c r="E518">
        <v>0</v>
      </c>
      <c r="F518">
        <v>0</v>
      </c>
      <c r="G518">
        <v>100</v>
      </c>
      <c r="H518">
        <v>137</v>
      </c>
      <c r="I518">
        <v>0.18719858181498999</v>
      </c>
      <c r="J518">
        <v>336</v>
      </c>
      <c r="K518">
        <v>48902.787607044702</v>
      </c>
      <c r="L518">
        <v>122.138604675514</v>
      </c>
      <c r="M518">
        <v>124.764741643096</v>
      </c>
      <c r="N518">
        <v>6.6632071571646501</v>
      </c>
      <c r="O518">
        <v>122.138604675514</v>
      </c>
      <c r="P518">
        <v>0.3</v>
      </c>
      <c r="Q518">
        <v>3</v>
      </c>
      <c r="R518">
        <v>0.97895128917836105</v>
      </c>
      <c r="S518" t="s">
        <v>3216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</row>
    <row r="519" spans="1:51" x14ac:dyDescent="0.35">
      <c r="A519" t="s">
        <v>3213</v>
      </c>
      <c r="B519" t="s">
        <v>1461</v>
      </c>
      <c r="C519">
        <v>0</v>
      </c>
      <c r="D519">
        <v>0</v>
      </c>
      <c r="E519">
        <v>0</v>
      </c>
      <c r="F519">
        <v>0</v>
      </c>
      <c r="G519">
        <v>100</v>
      </c>
      <c r="H519">
        <v>149</v>
      </c>
      <c r="I519">
        <v>0.20541211686833</v>
      </c>
      <c r="J519">
        <v>343</v>
      </c>
      <c r="K519">
        <v>49607.547191539001</v>
      </c>
      <c r="L519">
        <v>206.852625376188</v>
      </c>
      <c r="M519">
        <v>125.66054552004699</v>
      </c>
      <c r="N519">
        <v>11.168991934412301</v>
      </c>
      <c r="O519">
        <v>206.852625376188</v>
      </c>
      <c r="P519">
        <v>0.3</v>
      </c>
      <c r="Q519">
        <v>3</v>
      </c>
      <c r="R519">
        <v>1.6461222933588799</v>
      </c>
      <c r="S519" t="s">
        <v>3217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</row>
    <row r="520" spans="1:51" x14ac:dyDescent="0.35">
      <c r="A520" t="s">
        <v>3213</v>
      </c>
      <c r="B520" t="s">
        <v>1461</v>
      </c>
      <c r="C520">
        <v>0</v>
      </c>
      <c r="D520">
        <v>0</v>
      </c>
      <c r="E520">
        <v>0</v>
      </c>
      <c r="F520">
        <v>0</v>
      </c>
      <c r="G520">
        <v>100</v>
      </c>
      <c r="H520">
        <v>118</v>
      </c>
      <c r="I520">
        <v>0.20602921850285799</v>
      </c>
      <c r="J520">
        <v>115</v>
      </c>
      <c r="K520">
        <v>16350.210097360001</v>
      </c>
      <c r="L520">
        <v>82.443373371570999</v>
      </c>
      <c r="M520">
        <v>72.141759856353204</v>
      </c>
      <c r="N520">
        <v>7.6878842076541396</v>
      </c>
      <c r="O520">
        <v>82.443373371570999</v>
      </c>
      <c r="P520">
        <v>0.3</v>
      </c>
      <c r="Q520">
        <v>3</v>
      </c>
      <c r="R520">
        <v>1.1427968147121701</v>
      </c>
      <c r="S520" t="s">
        <v>3218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</row>
    <row r="521" spans="1:51" x14ac:dyDescent="0.35">
      <c r="A521" t="s">
        <v>3213</v>
      </c>
      <c r="B521" t="s">
        <v>521</v>
      </c>
      <c r="C521" t="s">
        <v>521</v>
      </c>
      <c r="D521" t="s">
        <v>1710</v>
      </c>
      <c r="E521">
        <v>0</v>
      </c>
      <c r="F521">
        <v>0</v>
      </c>
      <c r="G521">
        <v>100</v>
      </c>
      <c r="H521">
        <v>173</v>
      </c>
      <c r="I521">
        <v>0.78953037789995995</v>
      </c>
      <c r="J521">
        <v>25122</v>
      </c>
      <c r="K521">
        <v>3723760.66495687</v>
      </c>
      <c r="L521">
        <v>10230.617832793099</v>
      </c>
      <c r="M521">
        <v>1088.71935476416</v>
      </c>
      <c r="N521">
        <v>64.546805913822197</v>
      </c>
      <c r="O521">
        <v>10230.617832793099</v>
      </c>
      <c r="P521">
        <v>0.3</v>
      </c>
      <c r="Q521">
        <v>3</v>
      </c>
      <c r="R521">
        <v>9.3969284076971604</v>
      </c>
      <c r="S521" t="s">
        <v>3219</v>
      </c>
      <c r="U521">
        <v>242.098309107766</v>
      </c>
      <c r="V521">
        <v>2239.7175345093401</v>
      </c>
      <c r="W521">
        <v>480.817404792003</v>
      </c>
      <c r="X521">
        <v>0</v>
      </c>
      <c r="Y521">
        <v>0</v>
      </c>
      <c r="Z521">
        <v>7108.2323469349603</v>
      </c>
      <c r="AA521">
        <v>2339.8300089463701</v>
      </c>
      <c r="AC521">
        <v>224.22272471739299</v>
      </c>
      <c r="AD521">
        <v>200.712706311072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 t="s">
        <v>3213</v>
      </c>
      <c r="AX521">
        <v>75.234816189693603</v>
      </c>
      <c r="AY521">
        <v>24.765183810306301</v>
      </c>
    </row>
    <row r="522" spans="1:51" x14ac:dyDescent="0.35">
      <c r="A522" t="s">
        <v>3220</v>
      </c>
      <c r="B522" t="s">
        <v>1461</v>
      </c>
      <c r="C522">
        <v>0</v>
      </c>
      <c r="D522">
        <v>0</v>
      </c>
      <c r="E522">
        <v>0</v>
      </c>
      <c r="F522">
        <v>0</v>
      </c>
      <c r="G522">
        <v>100</v>
      </c>
      <c r="H522">
        <v>91</v>
      </c>
      <c r="I522">
        <v>0.13645931008282</v>
      </c>
      <c r="J522">
        <v>108</v>
      </c>
      <c r="K522">
        <v>12981.002498650299</v>
      </c>
      <c r="L522">
        <v>24.9713354308238</v>
      </c>
      <c r="M522">
        <v>64.280490258685006</v>
      </c>
      <c r="N522">
        <v>2.40286787216843</v>
      </c>
      <c r="O522">
        <v>24.9713354308238</v>
      </c>
      <c r="P522">
        <v>0.3</v>
      </c>
      <c r="Q522">
        <v>3</v>
      </c>
      <c r="R522">
        <v>0.38847456406028102</v>
      </c>
      <c r="S522" t="s">
        <v>3221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</row>
    <row r="523" spans="1:51" x14ac:dyDescent="0.35">
      <c r="A523" t="s">
        <v>3220</v>
      </c>
      <c r="B523" t="s">
        <v>521</v>
      </c>
      <c r="C523" t="s">
        <v>1461</v>
      </c>
      <c r="D523">
        <v>0</v>
      </c>
      <c r="E523">
        <v>0</v>
      </c>
      <c r="F523">
        <v>0</v>
      </c>
      <c r="G523">
        <v>100</v>
      </c>
      <c r="H523">
        <v>87</v>
      </c>
      <c r="I523">
        <v>0.66699324027709905</v>
      </c>
      <c r="J523">
        <v>1418</v>
      </c>
      <c r="K523">
        <v>174667.50524578799</v>
      </c>
      <c r="L523">
        <v>2729.1892504106399</v>
      </c>
      <c r="M523">
        <v>235.793116343105</v>
      </c>
      <c r="N523">
        <v>72.476220333237293</v>
      </c>
      <c r="O523">
        <v>2729.1892504106399</v>
      </c>
      <c r="P523">
        <v>0.3</v>
      </c>
      <c r="Q523">
        <v>3</v>
      </c>
      <c r="R523">
        <v>11.5745077410969</v>
      </c>
      <c r="S523" t="s">
        <v>3222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</row>
    <row r="524" spans="1:51" x14ac:dyDescent="0.35">
      <c r="A524" t="s">
        <v>3220</v>
      </c>
      <c r="B524" t="s">
        <v>521</v>
      </c>
      <c r="C524" t="s">
        <v>521</v>
      </c>
      <c r="D524" t="s">
        <v>1710</v>
      </c>
      <c r="E524" t="s">
        <v>1709</v>
      </c>
      <c r="F524">
        <v>0</v>
      </c>
      <c r="G524">
        <v>100</v>
      </c>
      <c r="H524">
        <v>159</v>
      </c>
      <c r="I524">
        <v>1.9237224183225401</v>
      </c>
      <c r="J524">
        <v>23283</v>
      </c>
      <c r="K524">
        <v>2892251.0873264298</v>
      </c>
      <c r="L524">
        <v>26627.289794683202</v>
      </c>
      <c r="M524">
        <v>959.49576050226597</v>
      </c>
      <c r="N524">
        <v>174.50484760551299</v>
      </c>
      <c r="O524">
        <v>26627.289794683202</v>
      </c>
      <c r="P524">
        <v>0.3</v>
      </c>
      <c r="Q524">
        <v>3</v>
      </c>
      <c r="R524">
        <v>27.751336577813099</v>
      </c>
      <c r="S524" t="s">
        <v>3223</v>
      </c>
      <c r="U524">
        <v>2579.6419678410198</v>
      </c>
      <c r="V524">
        <v>7332.6583632807897</v>
      </c>
      <c r="W524">
        <v>1500.5415730034799</v>
      </c>
      <c r="X524">
        <v>379.23669994881499</v>
      </c>
      <c r="Y524">
        <v>195.084880176132</v>
      </c>
      <c r="Z524">
        <v>20561.657196726701</v>
      </c>
      <c r="AA524">
        <v>2499.4109020085598</v>
      </c>
      <c r="AC524">
        <v>102.263134768046</v>
      </c>
      <c r="AD524">
        <v>75.926735626267899</v>
      </c>
      <c r="AE524">
        <v>170.562958107566</v>
      </c>
      <c r="AF524">
        <v>154.56622832577699</v>
      </c>
      <c r="AG524">
        <v>126.320763184483</v>
      </c>
      <c r="AH524">
        <v>279.39324072823598</v>
      </c>
      <c r="AI524">
        <v>139.54994134752101</v>
      </c>
      <c r="AJ524">
        <v>214.653425999219</v>
      </c>
      <c r="AK524">
        <v>242.40190190295701</v>
      </c>
      <c r="AL524">
        <v>71.608447735301993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 t="s">
        <v>3220</v>
      </c>
      <c r="AX524">
        <v>89.161773031034699</v>
      </c>
      <c r="AY524">
        <v>10.8382269689652</v>
      </c>
    </row>
    <row r="525" spans="1:51" x14ac:dyDescent="0.35">
      <c r="A525" t="s">
        <v>3224</v>
      </c>
      <c r="B525" t="s">
        <v>1461</v>
      </c>
      <c r="C525">
        <v>0</v>
      </c>
      <c r="D525">
        <v>0</v>
      </c>
      <c r="E525">
        <v>0</v>
      </c>
      <c r="F525">
        <v>0</v>
      </c>
      <c r="G525">
        <v>100</v>
      </c>
      <c r="H525">
        <v>3</v>
      </c>
      <c r="I525">
        <v>0.122261061258596</v>
      </c>
      <c r="J525">
        <v>91</v>
      </c>
      <c r="K525">
        <v>16643.8741988494</v>
      </c>
      <c r="L525">
        <v>92.079976059078703</v>
      </c>
      <c r="M525">
        <v>72.786741250677494</v>
      </c>
      <c r="N525">
        <v>9.6526042668449499</v>
      </c>
      <c r="O525">
        <v>92.079976059078703</v>
      </c>
      <c r="P525">
        <v>0.3</v>
      </c>
      <c r="Q525">
        <v>3</v>
      </c>
      <c r="R525">
        <v>1.2650652368397</v>
      </c>
      <c r="S525" t="s">
        <v>3225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</row>
    <row r="526" spans="1:51" x14ac:dyDescent="0.35">
      <c r="A526" t="s">
        <v>3224</v>
      </c>
      <c r="B526" t="s">
        <v>1461</v>
      </c>
      <c r="C526">
        <v>0</v>
      </c>
      <c r="D526">
        <v>0</v>
      </c>
      <c r="E526">
        <v>0</v>
      </c>
      <c r="F526">
        <v>0</v>
      </c>
      <c r="G526">
        <v>100</v>
      </c>
      <c r="H526">
        <v>19</v>
      </c>
      <c r="I526">
        <v>0.12257943933663901</v>
      </c>
      <c r="J526">
        <v>67</v>
      </c>
      <c r="K526">
        <v>12060.9575235135</v>
      </c>
      <c r="L526">
        <v>45.904744208663303</v>
      </c>
      <c r="M526">
        <v>61.960648936055698</v>
      </c>
      <c r="N526">
        <v>5.6081570932907203</v>
      </c>
      <c r="O526">
        <v>45.904744208663303</v>
      </c>
      <c r="P526">
        <v>0.3</v>
      </c>
      <c r="Q526">
        <v>3</v>
      </c>
      <c r="R526">
        <v>0.74086932588517096</v>
      </c>
      <c r="S526" t="s">
        <v>3226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</row>
    <row r="527" spans="1:51" x14ac:dyDescent="0.35">
      <c r="A527" t="s">
        <v>3224</v>
      </c>
      <c r="B527" t="s">
        <v>1461</v>
      </c>
      <c r="C527">
        <v>0</v>
      </c>
      <c r="D527">
        <v>0</v>
      </c>
      <c r="E527">
        <v>0</v>
      </c>
      <c r="F527">
        <v>0</v>
      </c>
      <c r="G527">
        <v>100</v>
      </c>
      <c r="H527">
        <v>16</v>
      </c>
      <c r="I527">
        <v>0.135020690893253</v>
      </c>
      <c r="J527">
        <v>393</v>
      </c>
      <c r="K527">
        <v>75010.576663050699</v>
      </c>
      <c r="L527">
        <v>54.091294561018699</v>
      </c>
      <c r="M527">
        <v>154.52057507075199</v>
      </c>
      <c r="N527">
        <v>2.7285448718645502</v>
      </c>
      <c r="O527">
        <v>54.091294561018699</v>
      </c>
      <c r="P527">
        <v>0.3</v>
      </c>
      <c r="Q527">
        <v>3</v>
      </c>
      <c r="R527">
        <v>0.35005884838475998</v>
      </c>
      <c r="S527" t="s">
        <v>3227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</row>
    <row r="528" spans="1:51" x14ac:dyDescent="0.35">
      <c r="A528" t="s">
        <v>3224</v>
      </c>
      <c r="B528" t="s">
        <v>1461</v>
      </c>
      <c r="C528">
        <v>0</v>
      </c>
      <c r="D528">
        <v>0</v>
      </c>
      <c r="E528">
        <v>0</v>
      </c>
      <c r="F528">
        <v>0</v>
      </c>
      <c r="G528">
        <v>100</v>
      </c>
      <c r="H528">
        <v>15</v>
      </c>
      <c r="I528">
        <v>0.15041863370457101</v>
      </c>
      <c r="J528">
        <v>683</v>
      </c>
      <c r="K528">
        <v>130707.703501362</v>
      </c>
      <c r="L528">
        <v>38.270751550949299</v>
      </c>
      <c r="M528">
        <v>203.97439600318199</v>
      </c>
      <c r="N528">
        <v>1.4643896105845</v>
      </c>
      <c r="O528">
        <v>38.270751550949299</v>
      </c>
      <c r="P528">
        <v>0.3</v>
      </c>
      <c r="Q528">
        <v>3</v>
      </c>
      <c r="R528">
        <v>0.18762527209715099</v>
      </c>
      <c r="S528" t="s">
        <v>3228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</row>
    <row r="529" spans="1:51" x14ac:dyDescent="0.35">
      <c r="A529" t="s">
        <v>3224</v>
      </c>
      <c r="B529" t="s">
        <v>1461</v>
      </c>
      <c r="C529">
        <v>0</v>
      </c>
      <c r="D529">
        <v>0</v>
      </c>
      <c r="E529">
        <v>0</v>
      </c>
      <c r="F529">
        <v>0</v>
      </c>
      <c r="G529">
        <v>100</v>
      </c>
      <c r="H529">
        <v>11</v>
      </c>
      <c r="I529">
        <v>0.15548206095737799</v>
      </c>
      <c r="J529">
        <v>258</v>
      </c>
      <c r="K529">
        <v>49050.711373179402</v>
      </c>
      <c r="L529">
        <v>69.067897657117996</v>
      </c>
      <c r="M529">
        <v>124.953296692927</v>
      </c>
      <c r="N529">
        <v>4.29997948741011</v>
      </c>
      <c r="O529">
        <v>69.067897657117996</v>
      </c>
      <c r="P529">
        <v>0.3</v>
      </c>
      <c r="Q529">
        <v>3</v>
      </c>
      <c r="R529">
        <v>0.55274970316991601</v>
      </c>
      <c r="S529" t="s">
        <v>3229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</row>
    <row r="530" spans="1:51" x14ac:dyDescent="0.35">
      <c r="A530" t="s">
        <v>3224</v>
      </c>
      <c r="B530" t="s">
        <v>1461</v>
      </c>
      <c r="C530">
        <v>0</v>
      </c>
      <c r="D530">
        <v>0</v>
      </c>
      <c r="E530">
        <v>0</v>
      </c>
      <c r="F530">
        <v>0</v>
      </c>
      <c r="G530">
        <v>100</v>
      </c>
      <c r="H530">
        <v>44</v>
      </c>
      <c r="I530">
        <v>0.20332104791767899</v>
      </c>
      <c r="J530">
        <v>456</v>
      </c>
      <c r="K530">
        <v>86614.035244974497</v>
      </c>
      <c r="L530">
        <v>312.16531404988399</v>
      </c>
      <c r="M530">
        <v>166.04247559208</v>
      </c>
      <c r="N530">
        <v>14.618480200353201</v>
      </c>
      <c r="O530">
        <v>312.16531404988399</v>
      </c>
      <c r="P530">
        <v>0.3</v>
      </c>
      <c r="Q530">
        <v>3</v>
      </c>
      <c r="R530">
        <v>1.8800328827714301</v>
      </c>
      <c r="S530" t="s">
        <v>3230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</row>
    <row r="531" spans="1:51" x14ac:dyDescent="0.35">
      <c r="A531" t="s">
        <v>3224</v>
      </c>
      <c r="B531" t="s">
        <v>1461</v>
      </c>
      <c r="C531">
        <v>0</v>
      </c>
      <c r="D531">
        <v>0</v>
      </c>
      <c r="E531">
        <v>0</v>
      </c>
      <c r="F531">
        <v>0</v>
      </c>
      <c r="G531">
        <v>100</v>
      </c>
      <c r="H531">
        <v>94</v>
      </c>
      <c r="I531">
        <v>0.2416335632951</v>
      </c>
      <c r="J531">
        <v>45</v>
      </c>
      <c r="K531">
        <v>7741.07376087173</v>
      </c>
      <c r="L531">
        <v>158.850665439235</v>
      </c>
      <c r="M531">
        <v>49.6393020475047</v>
      </c>
      <c r="N531">
        <v>23.6800590795471</v>
      </c>
      <c r="O531">
        <v>158.850665439235</v>
      </c>
      <c r="P531">
        <v>0.3</v>
      </c>
      <c r="Q531">
        <v>3</v>
      </c>
      <c r="R531">
        <v>3.2000986896877701</v>
      </c>
      <c r="S531" t="s">
        <v>3231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</row>
    <row r="532" spans="1:51" x14ac:dyDescent="0.35">
      <c r="A532" t="s">
        <v>3224</v>
      </c>
      <c r="B532" t="s">
        <v>1461</v>
      </c>
      <c r="C532">
        <v>0</v>
      </c>
      <c r="D532">
        <v>0</v>
      </c>
      <c r="E532">
        <v>0</v>
      </c>
      <c r="F532">
        <v>0</v>
      </c>
      <c r="G532">
        <v>100</v>
      </c>
      <c r="H532">
        <v>82</v>
      </c>
      <c r="I532">
        <v>0.29170736904102301</v>
      </c>
      <c r="J532">
        <v>563</v>
      </c>
      <c r="K532">
        <v>109066.19338846199</v>
      </c>
      <c r="L532">
        <v>427.18529020239203</v>
      </c>
      <c r="M532">
        <v>186.32457595277299</v>
      </c>
      <c r="N532">
        <v>18.003713459722398</v>
      </c>
      <c r="O532">
        <v>427.18529020239203</v>
      </c>
      <c r="P532">
        <v>0.3</v>
      </c>
      <c r="Q532">
        <v>3</v>
      </c>
      <c r="R532">
        <v>2.2926942837141802</v>
      </c>
      <c r="S532" t="s">
        <v>3232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</row>
    <row r="533" spans="1:51" x14ac:dyDescent="0.35">
      <c r="A533" t="s">
        <v>3224</v>
      </c>
      <c r="B533" t="s">
        <v>521</v>
      </c>
      <c r="C533" t="s">
        <v>1461</v>
      </c>
      <c r="D533">
        <v>0</v>
      </c>
      <c r="E533">
        <v>0</v>
      </c>
      <c r="F533">
        <v>0</v>
      </c>
      <c r="G533">
        <v>100</v>
      </c>
      <c r="H533">
        <v>84</v>
      </c>
      <c r="I533">
        <v>0.48424834536196698</v>
      </c>
      <c r="J533">
        <v>3892</v>
      </c>
      <c r="K533">
        <v>745169.62721899396</v>
      </c>
      <c r="L533">
        <v>2050.9827771676</v>
      </c>
      <c r="M533">
        <v>487.02654879143398</v>
      </c>
      <c r="N533">
        <v>32.875744581184001</v>
      </c>
      <c r="O533">
        <v>2050.9827771676</v>
      </c>
      <c r="P533">
        <v>0.3</v>
      </c>
      <c r="Q533">
        <v>3</v>
      </c>
      <c r="R533">
        <v>4.2112340328410296</v>
      </c>
      <c r="S533" t="s">
        <v>3233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</row>
    <row r="534" spans="1:51" x14ac:dyDescent="0.35">
      <c r="A534" t="s">
        <v>3224</v>
      </c>
      <c r="B534" t="s">
        <v>521</v>
      </c>
      <c r="C534" t="s">
        <v>1461</v>
      </c>
      <c r="D534">
        <v>0</v>
      </c>
      <c r="E534">
        <v>0</v>
      </c>
      <c r="F534">
        <v>0</v>
      </c>
      <c r="G534">
        <v>100</v>
      </c>
      <c r="H534">
        <v>114</v>
      </c>
      <c r="I534">
        <v>1.0323919810133699</v>
      </c>
      <c r="J534">
        <v>17721</v>
      </c>
      <c r="K534">
        <v>3398633.84563328</v>
      </c>
      <c r="L534">
        <v>6765.8948773438897</v>
      </c>
      <c r="M534">
        <v>1040.10516419442</v>
      </c>
      <c r="N534">
        <v>50.825438358328498</v>
      </c>
      <c r="O534">
        <v>6765.8948773438897</v>
      </c>
      <c r="P534">
        <v>0.3</v>
      </c>
      <c r="Q534">
        <v>3</v>
      </c>
      <c r="R534">
        <v>6.5050103684315097</v>
      </c>
      <c r="S534" t="s">
        <v>3234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1:51" x14ac:dyDescent="0.35">
      <c r="A535" t="s">
        <v>3235</v>
      </c>
      <c r="B535" t="s">
        <v>521</v>
      </c>
      <c r="C535" t="s">
        <v>1461</v>
      </c>
      <c r="D535">
        <v>0</v>
      </c>
      <c r="E535">
        <v>0</v>
      </c>
      <c r="F535">
        <v>0</v>
      </c>
      <c r="G535">
        <v>100</v>
      </c>
      <c r="H535">
        <v>62</v>
      </c>
      <c r="I535">
        <v>0.66332234438061899</v>
      </c>
      <c r="J535">
        <v>24626</v>
      </c>
      <c r="K535">
        <v>2571501.1563058202</v>
      </c>
      <c r="L535">
        <v>4729.8945006445101</v>
      </c>
      <c r="M535">
        <v>904.72882146264806</v>
      </c>
      <c r="N535">
        <v>30.1407820394335</v>
      </c>
      <c r="O535">
        <v>4729.8945006445201</v>
      </c>
      <c r="P535">
        <v>0.3</v>
      </c>
      <c r="Q535">
        <v>3</v>
      </c>
      <c r="R535">
        <v>5.2279692969190803</v>
      </c>
      <c r="S535" t="s">
        <v>3236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</row>
    <row r="536" spans="1:51" x14ac:dyDescent="0.35">
      <c r="A536" t="s">
        <v>3237</v>
      </c>
      <c r="B536" t="s">
        <v>1461</v>
      </c>
      <c r="C536">
        <v>0</v>
      </c>
      <c r="D536">
        <v>0</v>
      </c>
      <c r="E536">
        <v>0</v>
      </c>
      <c r="F536">
        <v>0</v>
      </c>
      <c r="G536">
        <v>100</v>
      </c>
      <c r="H536">
        <v>21</v>
      </c>
      <c r="I536">
        <v>0.17748586772581301</v>
      </c>
      <c r="J536">
        <v>392</v>
      </c>
      <c r="K536">
        <v>164278.82322369699</v>
      </c>
      <c r="L536">
        <v>25.555677491927302</v>
      </c>
      <c r="M536">
        <v>228.67350857224801</v>
      </c>
      <c r="N536">
        <v>1.2907566323113</v>
      </c>
      <c r="O536">
        <v>25.555677491927302</v>
      </c>
      <c r="P536">
        <v>0.3</v>
      </c>
      <c r="Q536">
        <v>3</v>
      </c>
      <c r="R536">
        <v>0.111756178717366</v>
      </c>
      <c r="S536" t="s">
        <v>3238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</row>
    <row r="537" spans="1:51" x14ac:dyDescent="0.35">
      <c r="A537" t="s">
        <v>3237</v>
      </c>
      <c r="B537" t="s">
        <v>1461</v>
      </c>
      <c r="C537">
        <v>0</v>
      </c>
      <c r="D537">
        <v>0</v>
      </c>
      <c r="E537">
        <v>0</v>
      </c>
      <c r="F537">
        <v>0</v>
      </c>
      <c r="G537">
        <v>100</v>
      </c>
      <c r="H537">
        <v>22</v>
      </c>
      <c r="I537">
        <v>0.212935491234098</v>
      </c>
      <c r="J537">
        <v>31</v>
      </c>
      <c r="K537">
        <v>10541.4980809889</v>
      </c>
      <c r="L537">
        <v>90.326761169025502</v>
      </c>
      <c r="M537">
        <v>57.926358890976601</v>
      </c>
      <c r="N537">
        <v>16.223165220863201</v>
      </c>
      <c r="O537">
        <v>90.326761169025502</v>
      </c>
      <c r="P537">
        <v>0.3</v>
      </c>
      <c r="Q537">
        <v>3</v>
      </c>
      <c r="R537">
        <v>1.5593378023125799</v>
      </c>
      <c r="S537" t="s">
        <v>3239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</row>
    <row r="538" spans="1:51" x14ac:dyDescent="0.35">
      <c r="A538" t="s">
        <v>3237</v>
      </c>
      <c r="B538" t="s">
        <v>1706</v>
      </c>
      <c r="C538">
        <v>0</v>
      </c>
      <c r="D538">
        <v>0</v>
      </c>
      <c r="E538">
        <v>0</v>
      </c>
      <c r="F538">
        <v>0</v>
      </c>
      <c r="G538">
        <v>100</v>
      </c>
      <c r="H538">
        <v>46</v>
      </c>
      <c r="I538">
        <v>0.82667956956593702</v>
      </c>
      <c r="J538">
        <v>6217</v>
      </c>
      <c r="K538">
        <v>2613499.31364229</v>
      </c>
      <c r="L538">
        <v>3352.2567692693901</v>
      </c>
      <c r="M538">
        <v>912.08698547172196</v>
      </c>
      <c r="N538">
        <v>42.515456124898897</v>
      </c>
      <c r="O538">
        <v>3352.2567692694001</v>
      </c>
      <c r="P538">
        <v>0.3</v>
      </c>
      <c r="Q538">
        <v>3</v>
      </c>
      <c r="R538">
        <v>3.6753695893770901</v>
      </c>
      <c r="S538" t="s">
        <v>3240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</row>
    <row r="539" spans="1:51" x14ac:dyDescent="0.35">
      <c r="A539" t="s">
        <v>3241</v>
      </c>
      <c r="B539" t="s">
        <v>1461</v>
      </c>
      <c r="C539">
        <v>0</v>
      </c>
      <c r="D539">
        <v>0</v>
      </c>
      <c r="E539">
        <v>0</v>
      </c>
      <c r="F539">
        <v>0</v>
      </c>
      <c r="G539">
        <v>100</v>
      </c>
      <c r="H539">
        <v>65</v>
      </c>
      <c r="I539">
        <v>0.13466388262850701</v>
      </c>
      <c r="J539">
        <v>589</v>
      </c>
      <c r="K539">
        <v>166392.18801414501</v>
      </c>
      <c r="L539">
        <v>18.860973183344498</v>
      </c>
      <c r="M539">
        <v>230.13969329225799</v>
      </c>
      <c r="N539">
        <v>0.77715286107593196</v>
      </c>
      <c r="O539">
        <v>18.860973183344498</v>
      </c>
      <c r="P539">
        <v>0.3</v>
      </c>
      <c r="Q539">
        <v>3</v>
      </c>
      <c r="R539">
        <v>8.1954455198620005E-2</v>
      </c>
      <c r="S539" t="s">
        <v>3242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</row>
    <row r="540" spans="1:51" x14ac:dyDescent="0.35">
      <c r="A540" t="s">
        <v>3241</v>
      </c>
      <c r="B540" t="s">
        <v>1691</v>
      </c>
      <c r="C540">
        <v>0</v>
      </c>
      <c r="D540">
        <v>0</v>
      </c>
      <c r="E540">
        <v>0</v>
      </c>
      <c r="F540">
        <v>0</v>
      </c>
      <c r="G540">
        <v>100</v>
      </c>
      <c r="H540">
        <v>14</v>
      </c>
      <c r="I540">
        <v>0.32819044866304298</v>
      </c>
      <c r="J540">
        <v>410</v>
      </c>
      <c r="K540">
        <v>115552.022020244</v>
      </c>
      <c r="L540">
        <v>261.38384783561497</v>
      </c>
      <c r="M540">
        <v>191.784647397989</v>
      </c>
      <c r="N540">
        <v>12.9088281296695</v>
      </c>
      <c r="O540">
        <v>261.38384783561497</v>
      </c>
      <c r="P540">
        <v>0.3</v>
      </c>
      <c r="Q540">
        <v>3</v>
      </c>
      <c r="R540">
        <v>1.3629028776907</v>
      </c>
      <c r="S540" t="s">
        <v>3243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</row>
    <row r="541" spans="1:51" x14ac:dyDescent="0.35">
      <c r="A541" t="s">
        <v>3241</v>
      </c>
      <c r="B541" t="s">
        <v>1706</v>
      </c>
      <c r="C541">
        <v>0</v>
      </c>
      <c r="D541">
        <v>0</v>
      </c>
      <c r="E541">
        <v>0</v>
      </c>
      <c r="F541">
        <v>0</v>
      </c>
      <c r="G541">
        <v>100</v>
      </c>
      <c r="H541">
        <v>75</v>
      </c>
      <c r="I541">
        <v>0.36534686924684001</v>
      </c>
      <c r="J541">
        <v>4318</v>
      </c>
      <c r="K541">
        <v>1252145.8895666499</v>
      </c>
      <c r="L541">
        <v>326.46043402310801</v>
      </c>
      <c r="M541">
        <v>631.32433470717899</v>
      </c>
      <c r="N541">
        <v>4.9680874824795804</v>
      </c>
      <c r="O541">
        <v>326.46043402310801</v>
      </c>
      <c r="P541">
        <v>0.3</v>
      </c>
      <c r="Q541">
        <v>3</v>
      </c>
      <c r="R541">
        <v>0.51710415087124395</v>
      </c>
      <c r="S541" t="s">
        <v>3244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</row>
    <row r="542" spans="1:51" x14ac:dyDescent="0.35">
      <c r="A542" t="s">
        <v>3245</v>
      </c>
      <c r="B542" t="s">
        <v>1691</v>
      </c>
      <c r="C542">
        <v>0</v>
      </c>
      <c r="D542">
        <v>0</v>
      </c>
      <c r="E542">
        <v>0</v>
      </c>
      <c r="F542">
        <v>0</v>
      </c>
      <c r="G542">
        <v>100</v>
      </c>
      <c r="H542">
        <v>38</v>
      </c>
      <c r="I542">
        <v>0.12811637015032301</v>
      </c>
      <c r="J542">
        <v>196</v>
      </c>
      <c r="K542">
        <v>114671.416337054</v>
      </c>
      <c r="L542">
        <v>198.011823837836</v>
      </c>
      <c r="M542">
        <v>191.05246787932799</v>
      </c>
      <c r="N542">
        <v>14.143701702702501</v>
      </c>
      <c r="O542">
        <v>198.011823837836</v>
      </c>
      <c r="P542">
        <v>0.3</v>
      </c>
      <c r="Q542">
        <v>3</v>
      </c>
      <c r="R542">
        <v>1.0364264122612801</v>
      </c>
      <c r="S542" t="s">
        <v>3246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</row>
    <row r="543" spans="1:51" x14ac:dyDescent="0.35">
      <c r="A543" t="s">
        <v>3245</v>
      </c>
      <c r="B543" t="s">
        <v>1461</v>
      </c>
      <c r="C543">
        <v>0</v>
      </c>
      <c r="D543">
        <v>0</v>
      </c>
      <c r="E543">
        <v>0</v>
      </c>
      <c r="F543">
        <v>0</v>
      </c>
      <c r="G543">
        <v>100</v>
      </c>
      <c r="H543">
        <v>47</v>
      </c>
      <c r="I543">
        <v>0.150423889584819</v>
      </c>
      <c r="J543">
        <v>21</v>
      </c>
      <c r="K543">
        <v>12588.0450418539</v>
      </c>
      <c r="L543">
        <v>24.977052797663799</v>
      </c>
      <c r="M543">
        <v>63.300072547738402</v>
      </c>
      <c r="N543">
        <v>5.4504397658192003</v>
      </c>
      <c r="O543">
        <v>24.977052797663799</v>
      </c>
      <c r="P543">
        <v>0.3</v>
      </c>
      <c r="Q543">
        <v>3</v>
      </c>
      <c r="R543">
        <v>0.39458174046841898</v>
      </c>
      <c r="S543" t="s">
        <v>3247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</row>
    <row r="544" spans="1:51" x14ac:dyDescent="0.35">
      <c r="A544" t="s">
        <v>3245</v>
      </c>
      <c r="B544" t="s">
        <v>521</v>
      </c>
      <c r="C544" t="s">
        <v>521</v>
      </c>
      <c r="D544" t="s">
        <v>1461</v>
      </c>
      <c r="E544">
        <v>0</v>
      </c>
      <c r="F544" t="s">
        <v>3248</v>
      </c>
      <c r="G544">
        <v>100</v>
      </c>
      <c r="H544">
        <v>44</v>
      </c>
      <c r="I544">
        <v>0.63109321651864603</v>
      </c>
      <c r="J544">
        <v>8240</v>
      </c>
      <c r="K544">
        <v>4899426.4649157096</v>
      </c>
      <c r="L544">
        <v>11625.755251541899</v>
      </c>
      <c r="M544">
        <v>1248.81378932696</v>
      </c>
      <c r="N544">
        <v>128.07299627497099</v>
      </c>
      <c r="O544">
        <v>11625.755251541899</v>
      </c>
      <c r="P544">
        <v>0.3</v>
      </c>
      <c r="Q544">
        <v>3</v>
      </c>
      <c r="R544">
        <v>9.3094385655426901</v>
      </c>
      <c r="S544" t="s">
        <v>3249</v>
      </c>
      <c r="U544">
        <v>1283.6476157418899</v>
      </c>
      <c r="V544">
        <v>2253.6696159684998</v>
      </c>
      <c r="W544">
        <v>750.78406798027095</v>
      </c>
      <c r="X544">
        <v>0</v>
      </c>
      <c r="Y544">
        <v>0</v>
      </c>
      <c r="Z544">
        <v>8688.4171528511597</v>
      </c>
      <c r="AA544">
        <v>2131.7026567682301</v>
      </c>
      <c r="AC544">
        <v>169.45465504985401</v>
      </c>
      <c r="AD544">
        <v>395.16140220187998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 t="s">
        <v>3245</v>
      </c>
      <c r="AX544">
        <v>80.298714854588894</v>
      </c>
      <c r="AY544">
        <v>19.701285145411099</v>
      </c>
    </row>
    <row r="545" spans="1:51" x14ac:dyDescent="0.35">
      <c r="A545" t="s">
        <v>3250</v>
      </c>
      <c r="B545" t="s">
        <v>521</v>
      </c>
      <c r="C545" t="s">
        <v>1461</v>
      </c>
      <c r="D545">
        <v>0</v>
      </c>
      <c r="E545">
        <v>0</v>
      </c>
      <c r="F545">
        <v>0</v>
      </c>
      <c r="G545">
        <v>100</v>
      </c>
      <c r="H545">
        <v>61</v>
      </c>
      <c r="I545">
        <v>0.30006778609951701</v>
      </c>
      <c r="J545">
        <v>2616</v>
      </c>
      <c r="K545">
        <v>1200017.30879918</v>
      </c>
      <c r="L545">
        <v>1397.1302357985401</v>
      </c>
      <c r="M545">
        <v>618.04318051609198</v>
      </c>
      <c r="N545">
        <v>27.316057715035701</v>
      </c>
      <c r="O545">
        <v>1397.1302357985401</v>
      </c>
      <c r="P545">
        <v>0.3</v>
      </c>
      <c r="Q545">
        <v>3</v>
      </c>
      <c r="R545">
        <v>2.2605705876923898</v>
      </c>
      <c r="S545" t="s">
        <v>3251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</row>
    <row r="546" spans="1:51" x14ac:dyDescent="0.35">
      <c r="A546" t="s">
        <v>3250</v>
      </c>
      <c r="B546" t="s">
        <v>521</v>
      </c>
      <c r="C546" t="s">
        <v>1461</v>
      </c>
      <c r="D546">
        <v>0</v>
      </c>
      <c r="E546">
        <v>0</v>
      </c>
      <c r="F546">
        <v>0</v>
      </c>
      <c r="G546">
        <v>100</v>
      </c>
      <c r="H546">
        <v>111</v>
      </c>
      <c r="I546">
        <v>0.49764236717667998</v>
      </c>
      <c r="J546">
        <v>1111</v>
      </c>
      <c r="K546">
        <v>520357.30594063399</v>
      </c>
      <c r="L546">
        <v>1378.2841267380199</v>
      </c>
      <c r="M546">
        <v>406.98264683996899</v>
      </c>
      <c r="N546">
        <v>41.350591383400698</v>
      </c>
      <c r="O546">
        <v>1378.2841267380199</v>
      </c>
      <c r="P546">
        <v>0.3</v>
      </c>
      <c r="Q546">
        <v>3</v>
      </c>
      <c r="R546">
        <v>3.3865918791372498</v>
      </c>
      <c r="S546" t="s">
        <v>3252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</row>
    <row r="547" spans="1:51" x14ac:dyDescent="0.35">
      <c r="A547" t="s">
        <v>3250</v>
      </c>
      <c r="B547" t="s">
        <v>521</v>
      </c>
      <c r="C547" t="s">
        <v>1461</v>
      </c>
      <c r="D547">
        <v>0</v>
      </c>
      <c r="E547">
        <v>0</v>
      </c>
      <c r="F547">
        <v>0</v>
      </c>
      <c r="G547">
        <v>100</v>
      </c>
      <c r="H547">
        <v>114</v>
      </c>
      <c r="I547">
        <v>0.53600577740836297</v>
      </c>
      <c r="J547">
        <v>4737</v>
      </c>
      <c r="K547">
        <v>2199086.0301390099</v>
      </c>
      <c r="L547">
        <v>3391.83128479574</v>
      </c>
      <c r="M547">
        <v>836.65454278448397</v>
      </c>
      <c r="N547">
        <v>49.281344664314702</v>
      </c>
      <c r="O547">
        <v>3391.83128479574</v>
      </c>
      <c r="P547">
        <v>0.3</v>
      </c>
      <c r="Q547">
        <v>3</v>
      </c>
      <c r="R547">
        <v>4.0540403611595002</v>
      </c>
      <c r="S547" t="s">
        <v>3253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</row>
    <row r="548" spans="1:51" x14ac:dyDescent="0.35">
      <c r="A548" t="s">
        <v>3254</v>
      </c>
      <c r="B548" t="s">
        <v>1461</v>
      </c>
      <c r="C548">
        <v>0</v>
      </c>
      <c r="D548">
        <v>0</v>
      </c>
      <c r="E548">
        <v>0</v>
      </c>
      <c r="F548">
        <v>0</v>
      </c>
      <c r="G548">
        <v>100</v>
      </c>
      <c r="H548">
        <v>12</v>
      </c>
      <c r="I548">
        <v>7.5059996901899004E-2</v>
      </c>
      <c r="J548">
        <v>10</v>
      </c>
      <c r="K548">
        <v>6714.6945387231599</v>
      </c>
      <c r="L548">
        <v>0</v>
      </c>
      <c r="M548">
        <v>46.231522302211602</v>
      </c>
      <c r="N548">
        <v>0</v>
      </c>
      <c r="O548">
        <v>0</v>
      </c>
      <c r="P548">
        <v>0.3</v>
      </c>
      <c r="Q548">
        <v>3</v>
      </c>
      <c r="R548">
        <v>0</v>
      </c>
      <c r="S548" t="s">
        <v>3255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</row>
    <row r="549" spans="1:51" x14ac:dyDescent="0.35">
      <c r="A549" t="s">
        <v>3254</v>
      </c>
      <c r="B549" t="s">
        <v>1461</v>
      </c>
      <c r="C549">
        <v>0</v>
      </c>
      <c r="D549">
        <v>0</v>
      </c>
      <c r="E549">
        <v>0</v>
      </c>
      <c r="F549">
        <v>0</v>
      </c>
      <c r="G549">
        <v>100</v>
      </c>
      <c r="H549">
        <v>5</v>
      </c>
      <c r="I549">
        <v>0.17102194823984801</v>
      </c>
      <c r="J549">
        <v>12</v>
      </c>
      <c r="K549">
        <v>8374.9523686563498</v>
      </c>
      <c r="L549">
        <v>91.0872569731943</v>
      </c>
      <c r="M549">
        <v>51.631677633616299</v>
      </c>
      <c r="N549">
        <v>26.294626166609099</v>
      </c>
      <c r="O549">
        <v>91.0872569731943</v>
      </c>
      <c r="P549">
        <v>0.3</v>
      </c>
      <c r="Q549">
        <v>3</v>
      </c>
      <c r="R549">
        <v>1.7641738782837699</v>
      </c>
      <c r="S549" t="s">
        <v>3256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</row>
    <row r="550" spans="1:51" x14ac:dyDescent="0.35">
      <c r="A550" t="s">
        <v>3254</v>
      </c>
      <c r="B550" t="s">
        <v>1461</v>
      </c>
      <c r="C550">
        <v>0</v>
      </c>
      <c r="D550">
        <v>0</v>
      </c>
      <c r="E550">
        <v>0</v>
      </c>
      <c r="F550">
        <v>0</v>
      </c>
      <c r="G550">
        <v>100</v>
      </c>
      <c r="H550">
        <v>58</v>
      </c>
      <c r="I550">
        <v>0.208492504607726</v>
      </c>
      <c r="J550">
        <v>145</v>
      </c>
      <c r="K550">
        <v>123354.050372347</v>
      </c>
      <c r="L550">
        <v>608.77690850307999</v>
      </c>
      <c r="M550">
        <v>198.153510527397</v>
      </c>
      <c r="N550">
        <v>50.556170490514603</v>
      </c>
      <c r="O550">
        <v>608.77690850307999</v>
      </c>
      <c r="P550">
        <v>0.3</v>
      </c>
      <c r="Q550">
        <v>3</v>
      </c>
      <c r="R550">
        <v>3.0722489189456299</v>
      </c>
      <c r="S550" t="s">
        <v>3257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</row>
    <row r="551" spans="1:51" x14ac:dyDescent="0.35">
      <c r="A551" t="s">
        <v>3254</v>
      </c>
      <c r="B551" t="s">
        <v>521</v>
      </c>
      <c r="C551" t="s">
        <v>521</v>
      </c>
      <c r="D551" t="s">
        <v>1681</v>
      </c>
      <c r="E551">
        <v>0</v>
      </c>
      <c r="F551">
        <v>0</v>
      </c>
      <c r="G551">
        <v>100</v>
      </c>
      <c r="H551">
        <v>74</v>
      </c>
      <c r="I551">
        <v>0.72649210693629995</v>
      </c>
      <c r="J551">
        <v>4786</v>
      </c>
      <c r="K551">
        <v>4412817.6356295496</v>
      </c>
      <c r="L551">
        <v>11929.5847314197</v>
      </c>
      <c r="M551">
        <v>1185.17656041075</v>
      </c>
      <c r="N551">
        <v>172.440383094314</v>
      </c>
      <c r="O551">
        <v>11929.5847314197</v>
      </c>
      <c r="P551">
        <v>0.3</v>
      </c>
      <c r="Q551">
        <v>3</v>
      </c>
      <c r="R551">
        <v>10.0656603664901</v>
      </c>
      <c r="S551" t="s">
        <v>3258</v>
      </c>
      <c r="U551">
        <v>899.43203662523104</v>
      </c>
      <c r="V551">
        <v>2341.4671491856402</v>
      </c>
      <c r="W551">
        <v>101.691148463136</v>
      </c>
      <c r="X551">
        <v>0</v>
      </c>
      <c r="Y551">
        <v>0</v>
      </c>
      <c r="Z551">
        <v>8657.1562840284605</v>
      </c>
      <c r="AA551">
        <v>1769.292995135</v>
      </c>
      <c r="AC551">
        <v>766.23661724733495</v>
      </c>
      <c r="AD551">
        <v>454.67853577289998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 t="s">
        <v>3254</v>
      </c>
      <c r="AX551">
        <v>83.030723616803897</v>
      </c>
      <c r="AY551">
        <v>16.969276383196</v>
      </c>
    </row>
    <row r="552" spans="1:51" x14ac:dyDescent="0.35">
      <c r="A552" t="s">
        <v>3259</v>
      </c>
      <c r="B552" t="s">
        <v>1461</v>
      </c>
      <c r="C552">
        <v>0</v>
      </c>
      <c r="D552">
        <v>0</v>
      </c>
      <c r="E552">
        <v>0</v>
      </c>
      <c r="F552">
        <v>0</v>
      </c>
      <c r="G552">
        <v>100</v>
      </c>
      <c r="H552">
        <v>58</v>
      </c>
      <c r="I552">
        <v>0.14258565611236501</v>
      </c>
      <c r="J552">
        <v>12</v>
      </c>
      <c r="K552">
        <v>6972.0270228522404</v>
      </c>
      <c r="L552">
        <v>27.237029142975601</v>
      </c>
      <c r="M552">
        <v>47.109076918513303</v>
      </c>
      <c r="N552">
        <v>7.8626530538113304</v>
      </c>
      <c r="O552">
        <v>27.237029142975601</v>
      </c>
      <c r="P552">
        <v>0.3</v>
      </c>
      <c r="Q552">
        <v>3</v>
      </c>
      <c r="R552">
        <v>0.57816945108240403</v>
      </c>
      <c r="S552" t="s">
        <v>3260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</row>
    <row r="553" spans="1:51" x14ac:dyDescent="0.35">
      <c r="A553" t="s">
        <v>3259</v>
      </c>
      <c r="B553" t="s">
        <v>521</v>
      </c>
      <c r="C553" t="s">
        <v>521</v>
      </c>
      <c r="D553" t="s">
        <v>1461</v>
      </c>
      <c r="E553" t="s">
        <v>1681</v>
      </c>
      <c r="F553">
        <v>0</v>
      </c>
      <c r="G553">
        <v>100</v>
      </c>
      <c r="H553">
        <v>57</v>
      </c>
      <c r="I553">
        <v>1.2017280819080101</v>
      </c>
      <c r="J553">
        <v>7235</v>
      </c>
      <c r="K553">
        <v>5126310.62731349</v>
      </c>
      <c r="L553">
        <v>16027.3178639581</v>
      </c>
      <c r="M553">
        <v>1277.4017975260999</v>
      </c>
      <c r="N553">
        <v>188.426326999742</v>
      </c>
      <c r="O553">
        <v>16027.3178639581</v>
      </c>
      <c r="P553">
        <v>0.3</v>
      </c>
      <c r="Q553">
        <v>3</v>
      </c>
      <c r="R553">
        <v>12.5468101696723</v>
      </c>
      <c r="S553" t="s">
        <v>3261</v>
      </c>
      <c r="U553">
        <v>2173.60056757542</v>
      </c>
      <c r="V553">
        <v>2512.9540307277498</v>
      </c>
      <c r="W553">
        <v>539.66042675082099</v>
      </c>
      <c r="X553">
        <v>190.832660201881</v>
      </c>
      <c r="Y553">
        <v>226.753021649217</v>
      </c>
      <c r="Z553">
        <v>11773.933091180101</v>
      </c>
      <c r="AA553">
        <v>2534.53497441126</v>
      </c>
      <c r="AC553">
        <v>551.62158616485704</v>
      </c>
      <c r="AD553">
        <v>412.93879572783999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 t="s">
        <v>3259</v>
      </c>
      <c r="AX553">
        <v>82.286468664620699</v>
      </c>
      <c r="AY553">
        <v>17.713531335379201</v>
      </c>
    </row>
    <row r="554" spans="1:51" x14ac:dyDescent="0.35">
      <c r="A554" t="s">
        <v>3262</v>
      </c>
      <c r="B554" t="s">
        <v>1461</v>
      </c>
      <c r="C554">
        <v>0</v>
      </c>
      <c r="D554">
        <v>0</v>
      </c>
      <c r="E554">
        <v>0</v>
      </c>
      <c r="F554">
        <v>0</v>
      </c>
      <c r="G554">
        <v>100</v>
      </c>
      <c r="H554">
        <v>28</v>
      </c>
      <c r="I554">
        <v>0.127572032397994</v>
      </c>
      <c r="J554">
        <v>604</v>
      </c>
      <c r="K554">
        <v>88941.808919457806</v>
      </c>
      <c r="L554">
        <v>149.27052974226001</v>
      </c>
      <c r="M554">
        <v>168.25889894484899</v>
      </c>
      <c r="N554">
        <v>6.0737317169454199</v>
      </c>
      <c r="O554">
        <v>149.27052974226001</v>
      </c>
      <c r="P554">
        <v>0.3</v>
      </c>
      <c r="Q554">
        <v>3</v>
      </c>
      <c r="R554">
        <v>0.887147905271785</v>
      </c>
      <c r="S554" t="s">
        <v>3263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</row>
    <row r="555" spans="1:51" x14ac:dyDescent="0.35">
      <c r="A555" t="s">
        <v>3262</v>
      </c>
      <c r="B555" t="s">
        <v>521</v>
      </c>
      <c r="C555">
        <v>0</v>
      </c>
      <c r="D555">
        <v>0</v>
      </c>
      <c r="E555">
        <v>0</v>
      </c>
      <c r="F555">
        <v>0</v>
      </c>
      <c r="G555">
        <v>100</v>
      </c>
      <c r="H555">
        <v>25</v>
      </c>
      <c r="I555">
        <v>0.410184587499691</v>
      </c>
      <c r="J555">
        <v>8657</v>
      </c>
      <c r="K555">
        <v>1284404.02438612</v>
      </c>
      <c r="L555">
        <v>2866.4050118625601</v>
      </c>
      <c r="M555">
        <v>639.40480043267701</v>
      </c>
      <c r="N555">
        <v>30.807314756229701</v>
      </c>
      <c r="O555">
        <v>2866.4050118625601</v>
      </c>
      <c r="P555">
        <v>0.3</v>
      </c>
      <c r="Q555">
        <v>3</v>
      </c>
      <c r="R555">
        <v>4.4829269500680997</v>
      </c>
      <c r="S555" t="s">
        <v>3264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</row>
    <row r="556" spans="1:51" x14ac:dyDescent="0.35">
      <c r="A556" t="s">
        <v>3262</v>
      </c>
      <c r="B556" t="s">
        <v>521</v>
      </c>
      <c r="C556" t="s">
        <v>521</v>
      </c>
      <c r="D556" t="s">
        <v>1461</v>
      </c>
      <c r="E556">
        <v>0</v>
      </c>
      <c r="F556">
        <v>0</v>
      </c>
      <c r="G556">
        <v>100</v>
      </c>
      <c r="H556">
        <v>30</v>
      </c>
      <c r="I556">
        <v>0.52659964006819404</v>
      </c>
      <c r="J556">
        <v>4530</v>
      </c>
      <c r="K556">
        <v>671425.44309734704</v>
      </c>
      <c r="L556">
        <v>2070.8780081956102</v>
      </c>
      <c r="M556">
        <v>462.30007178586698</v>
      </c>
      <c r="N556">
        <v>30.768435579297801</v>
      </c>
      <c r="O556">
        <v>2070.8780081956102</v>
      </c>
      <c r="P556">
        <v>0.3</v>
      </c>
      <c r="Q556">
        <v>3</v>
      </c>
      <c r="R556">
        <v>4.47951046210268</v>
      </c>
      <c r="S556" t="s">
        <v>3265</v>
      </c>
      <c r="U556">
        <v>359.91625832985102</v>
      </c>
      <c r="V556">
        <v>824.16637011971704</v>
      </c>
      <c r="W556">
        <v>15.347301390713501</v>
      </c>
      <c r="X556">
        <v>0</v>
      </c>
      <c r="Y556">
        <v>0</v>
      </c>
      <c r="Z556">
        <v>1734.13526254724</v>
      </c>
      <c r="AA556">
        <v>286.37754869070102</v>
      </c>
      <c r="AC556">
        <v>175.00869744669501</v>
      </c>
      <c r="AD556">
        <v>251.79862694534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 t="s">
        <v>3262</v>
      </c>
      <c r="AX556">
        <v>85.826491814459601</v>
      </c>
      <c r="AY556">
        <v>14.1735081855403</v>
      </c>
    </row>
    <row r="557" spans="1:51" x14ac:dyDescent="0.35">
      <c r="A557" t="s">
        <v>3266</v>
      </c>
      <c r="B557" t="s">
        <v>1461</v>
      </c>
      <c r="C557">
        <v>0</v>
      </c>
      <c r="D557">
        <v>0</v>
      </c>
      <c r="E557">
        <v>0</v>
      </c>
      <c r="F557">
        <v>0</v>
      </c>
      <c r="G557">
        <v>100</v>
      </c>
      <c r="H557">
        <v>36</v>
      </c>
      <c r="I557">
        <v>7.3588915662090304E-2</v>
      </c>
      <c r="J557">
        <v>62</v>
      </c>
      <c r="K557">
        <v>25598.528378817398</v>
      </c>
      <c r="L557">
        <v>0</v>
      </c>
      <c r="M557">
        <v>90.267738726158001</v>
      </c>
      <c r="N557">
        <v>0</v>
      </c>
      <c r="O557">
        <v>0</v>
      </c>
      <c r="P557">
        <v>0.3</v>
      </c>
      <c r="Q557">
        <v>3</v>
      </c>
      <c r="R557">
        <v>0</v>
      </c>
      <c r="S557" t="s">
        <v>3267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</row>
    <row r="558" spans="1:51" x14ac:dyDescent="0.35">
      <c r="A558" t="s">
        <v>3266</v>
      </c>
      <c r="B558" t="s">
        <v>1461</v>
      </c>
      <c r="C558">
        <v>0</v>
      </c>
      <c r="D558">
        <v>0</v>
      </c>
      <c r="E558">
        <v>0</v>
      </c>
      <c r="F558">
        <v>0</v>
      </c>
      <c r="G558">
        <v>100</v>
      </c>
      <c r="H558">
        <v>29</v>
      </c>
      <c r="I558">
        <v>9.1590163031936803E-2</v>
      </c>
      <c r="J558">
        <v>61</v>
      </c>
      <c r="K558">
        <v>24413.437056413499</v>
      </c>
      <c r="L558">
        <v>88.529243367166899</v>
      </c>
      <c r="M558">
        <v>88.153493242083897</v>
      </c>
      <c r="N558">
        <v>11.335008103551999</v>
      </c>
      <c r="O558">
        <v>88.529243367166899</v>
      </c>
      <c r="P558">
        <v>0.3</v>
      </c>
      <c r="Q558">
        <v>3</v>
      </c>
      <c r="R558">
        <v>1.00426245303803</v>
      </c>
      <c r="S558" t="s">
        <v>3268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</row>
    <row r="559" spans="1:51" x14ac:dyDescent="0.35">
      <c r="A559" t="s">
        <v>3266</v>
      </c>
      <c r="B559" t="s">
        <v>1461</v>
      </c>
      <c r="C559">
        <v>0</v>
      </c>
      <c r="D559">
        <v>0</v>
      </c>
      <c r="E559">
        <v>0</v>
      </c>
      <c r="F559">
        <v>0</v>
      </c>
      <c r="G559">
        <v>100</v>
      </c>
      <c r="H559">
        <v>79</v>
      </c>
      <c r="I559">
        <v>9.9363411573787294E-2</v>
      </c>
      <c r="J559">
        <v>28</v>
      </c>
      <c r="K559">
        <v>10704.4972326806</v>
      </c>
      <c r="L559">
        <v>0</v>
      </c>
      <c r="M559">
        <v>58.372487490163401</v>
      </c>
      <c r="N559">
        <v>0</v>
      </c>
      <c r="O559">
        <v>0</v>
      </c>
      <c r="P559">
        <v>0.3</v>
      </c>
      <c r="Q559">
        <v>3</v>
      </c>
      <c r="R559">
        <v>0</v>
      </c>
      <c r="S559" t="s">
        <v>3269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</row>
    <row r="560" spans="1:51" x14ac:dyDescent="0.35">
      <c r="A560" t="s">
        <v>3266</v>
      </c>
      <c r="B560" t="s">
        <v>1461</v>
      </c>
      <c r="C560">
        <v>0</v>
      </c>
      <c r="D560">
        <v>0</v>
      </c>
      <c r="E560">
        <v>0</v>
      </c>
      <c r="F560">
        <v>0</v>
      </c>
      <c r="G560">
        <v>100</v>
      </c>
      <c r="H560">
        <v>49</v>
      </c>
      <c r="I560">
        <v>0.12203307294232101</v>
      </c>
      <c r="J560">
        <v>248</v>
      </c>
      <c r="K560">
        <v>101032.445595663</v>
      </c>
      <c r="L560">
        <v>45.162419027987703</v>
      </c>
      <c r="M560">
        <v>179.331052131039</v>
      </c>
      <c r="N560">
        <v>2.8678164760951299</v>
      </c>
      <c r="O560">
        <v>45.162419027987703</v>
      </c>
      <c r="P560">
        <v>0.3</v>
      </c>
      <c r="Q560">
        <v>3</v>
      </c>
      <c r="R560">
        <v>0.25183825384009201</v>
      </c>
      <c r="S560" t="s">
        <v>3270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</row>
    <row r="561" spans="1:51" x14ac:dyDescent="0.35">
      <c r="A561" t="s">
        <v>3266</v>
      </c>
      <c r="B561" t="s">
        <v>1461</v>
      </c>
      <c r="C561">
        <v>0</v>
      </c>
      <c r="D561">
        <v>0</v>
      </c>
      <c r="E561">
        <v>0</v>
      </c>
      <c r="F561">
        <v>0</v>
      </c>
      <c r="G561">
        <v>100</v>
      </c>
      <c r="H561">
        <v>22</v>
      </c>
      <c r="I561">
        <v>0.125930413982689</v>
      </c>
      <c r="J561">
        <v>36</v>
      </c>
      <c r="K561">
        <v>14299.084836150199</v>
      </c>
      <c r="L561">
        <v>41.604827660175602</v>
      </c>
      <c r="M561">
        <v>67.465102584427598</v>
      </c>
      <c r="N561">
        <v>6.9341379433626003</v>
      </c>
      <c r="O561">
        <v>41.604827660175602</v>
      </c>
      <c r="P561">
        <v>0.3</v>
      </c>
      <c r="Q561">
        <v>3</v>
      </c>
      <c r="R561">
        <v>0.61668664341109003</v>
      </c>
      <c r="S561" t="s">
        <v>3271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</row>
    <row r="562" spans="1:51" x14ac:dyDescent="0.35">
      <c r="A562" t="s">
        <v>3266</v>
      </c>
      <c r="B562" t="s">
        <v>1461</v>
      </c>
      <c r="C562">
        <v>0</v>
      </c>
      <c r="D562">
        <v>0</v>
      </c>
      <c r="E562">
        <v>0</v>
      </c>
      <c r="F562">
        <v>0</v>
      </c>
      <c r="G562">
        <v>100</v>
      </c>
      <c r="H562">
        <v>10</v>
      </c>
      <c r="I562">
        <v>0.169360676007212</v>
      </c>
      <c r="J562">
        <v>46</v>
      </c>
      <c r="K562">
        <v>16723.209420261599</v>
      </c>
      <c r="L562">
        <v>114.30277956793699</v>
      </c>
      <c r="M562">
        <v>72.960008821210906</v>
      </c>
      <c r="N562">
        <v>16.853025413438701</v>
      </c>
      <c r="O562">
        <v>114.30277956793699</v>
      </c>
      <c r="P562">
        <v>0.3</v>
      </c>
      <c r="Q562">
        <v>3</v>
      </c>
      <c r="R562">
        <v>1.56664974983812</v>
      </c>
      <c r="S562" t="s">
        <v>3272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</row>
    <row r="563" spans="1:51" x14ac:dyDescent="0.35">
      <c r="A563" t="s">
        <v>3266</v>
      </c>
      <c r="B563" t="s">
        <v>521</v>
      </c>
      <c r="C563" t="s">
        <v>521</v>
      </c>
      <c r="D563" t="s">
        <v>1710</v>
      </c>
      <c r="E563">
        <v>0</v>
      </c>
      <c r="F563">
        <v>0</v>
      </c>
      <c r="G563">
        <v>100</v>
      </c>
      <c r="H563">
        <v>77</v>
      </c>
      <c r="I563">
        <v>0.62851586348014898</v>
      </c>
      <c r="J563">
        <v>8252</v>
      </c>
      <c r="K563">
        <v>3331538.6373386001</v>
      </c>
      <c r="L563">
        <v>9874.3052333647593</v>
      </c>
      <c r="M563">
        <v>1029.78720348825</v>
      </c>
      <c r="N563">
        <v>108.69934779723</v>
      </c>
      <c r="O563">
        <v>9874.3052333647593</v>
      </c>
      <c r="P563">
        <v>0.3</v>
      </c>
      <c r="Q563">
        <v>3</v>
      </c>
      <c r="R563">
        <v>9.5886851185536308</v>
      </c>
      <c r="S563" t="s">
        <v>3273</v>
      </c>
      <c r="U563">
        <v>2668.94338162645</v>
      </c>
      <c r="V563">
        <v>1269.11347151218</v>
      </c>
      <c r="W563">
        <v>128.69676859858001</v>
      </c>
      <c r="X563">
        <v>0</v>
      </c>
      <c r="Y563">
        <v>0</v>
      </c>
      <c r="Z563">
        <v>6698.2899172294701</v>
      </c>
      <c r="AA563">
        <v>2555.4652750187502</v>
      </c>
      <c r="AC563">
        <v>231.47823192408501</v>
      </c>
      <c r="AD563">
        <v>156.53265516133999</v>
      </c>
      <c r="AE563">
        <v>250.93665289874301</v>
      </c>
      <c r="AF563">
        <v>302.24809014566898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 t="s">
        <v>3266</v>
      </c>
      <c r="AX563">
        <v>72.384559328309805</v>
      </c>
      <c r="AY563">
        <v>27.615440671690099</v>
      </c>
    </row>
    <row r="564" spans="1:51" x14ac:dyDescent="0.35">
      <c r="A564" t="s">
        <v>3274</v>
      </c>
      <c r="B564" t="s">
        <v>1461</v>
      </c>
      <c r="C564">
        <v>0</v>
      </c>
      <c r="D564">
        <v>0</v>
      </c>
      <c r="E564">
        <v>0</v>
      </c>
      <c r="F564">
        <v>0</v>
      </c>
      <c r="G564">
        <v>100</v>
      </c>
      <c r="H564">
        <v>66</v>
      </c>
      <c r="I564">
        <v>7.7609668263437501E-2</v>
      </c>
      <c r="J564">
        <v>149</v>
      </c>
      <c r="K564">
        <v>83450.669612740603</v>
      </c>
      <c r="L564">
        <v>24.6522359256317</v>
      </c>
      <c r="M564">
        <v>162.98212523584399</v>
      </c>
      <c r="N564">
        <v>2.0195898582443799</v>
      </c>
      <c r="O564">
        <v>24.6522359256317</v>
      </c>
      <c r="P564">
        <v>0.3</v>
      </c>
      <c r="Q564">
        <v>3</v>
      </c>
      <c r="R564">
        <v>0.15125729824640899</v>
      </c>
      <c r="S564" t="s">
        <v>3275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</row>
    <row r="565" spans="1:51" x14ac:dyDescent="0.35">
      <c r="A565" t="s">
        <v>3274</v>
      </c>
      <c r="B565" t="s">
        <v>1461</v>
      </c>
      <c r="C565">
        <v>0</v>
      </c>
      <c r="D565">
        <v>0</v>
      </c>
      <c r="E565">
        <v>0</v>
      </c>
      <c r="F565">
        <v>0</v>
      </c>
      <c r="G565">
        <v>100</v>
      </c>
      <c r="H565">
        <v>28</v>
      </c>
      <c r="I565">
        <v>0.107550465410264</v>
      </c>
      <c r="J565">
        <v>143</v>
      </c>
      <c r="K565">
        <v>77715.975357392104</v>
      </c>
      <c r="L565">
        <v>0</v>
      </c>
      <c r="M565">
        <v>157.28243153853401</v>
      </c>
      <c r="N565">
        <v>0</v>
      </c>
      <c r="O565">
        <v>0</v>
      </c>
      <c r="P565">
        <v>0.3</v>
      </c>
      <c r="Q565">
        <v>3</v>
      </c>
      <c r="R565">
        <v>0</v>
      </c>
      <c r="S565" t="s">
        <v>3276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</row>
    <row r="566" spans="1:51" x14ac:dyDescent="0.35">
      <c r="A566" t="s">
        <v>3274</v>
      </c>
      <c r="B566" t="s">
        <v>521</v>
      </c>
      <c r="C566">
        <v>0</v>
      </c>
      <c r="D566">
        <v>0</v>
      </c>
      <c r="E566">
        <v>0</v>
      </c>
      <c r="F566">
        <v>0</v>
      </c>
      <c r="G566">
        <v>100</v>
      </c>
      <c r="H566">
        <v>15</v>
      </c>
      <c r="I566">
        <v>0.37500249505732602</v>
      </c>
      <c r="J566">
        <v>489</v>
      </c>
      <c r="K566">
        <v>266990.613812781</v>
      </c>
      <c r="L566">
        <v>541.57135787436096</v>
      </c>
      <c r="M566">
        <v>291.52315841951003</v>
      </c>
      <c r="N566">
        <v>24.490703368260899</v>
      </c>
      <c r="O566">
        <v>541.57135787436096</v>
      </c>
      <c r="P566">
        <v>0.3</v>
      </c>
      <c r="Q566">
        <v>3</v>
      </c>
      <c r="R566">
        <v>1.8577301398985999</v>
      </c>
      <c r="S566" t="s">
        <v>3277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</row>
    <row r="567" spans="1:51" x14ac:dyDescent="0.35">
      <c r="A567" t="s">
        <v>3274</v>
      </c>
      <c r="B567" t="s">
        <v>521</v>
      </c>
      <c r="C567" t="s">
        <v>521</v>
      </c>
      <c r="D567" t="s">
        <v>1461</v>
      </c>
      <c r="E567">
        <v>0</v>
      </c>
      <c r="F567">
        <v>0</v>
      </c>
      <c r="G567">
        <v>100</v>
      </c>
      <c r="H567">
        <v>63</v>
      </c>
      <c r="I567">
        <v>0.47551444863391801</v>
      </c>
      <c r="J567">
        <v>9656</v>
      </c>
      <c r="K567">
        <v>5274849.7527919002</v>
      </c>
      <c r="L567">
        <v>8081.9564495219802</v>
      </c>
      <c r="M567">
        <v>1295.7765333759401</v>
      </c>
      <c r="N567">
        <v>82.246585545434996</v>
      </c>
      <c r="O567">
        <v>8081.9564495219802</v>
      </c>
      <c r="P567">
        <v>0.3</v>
      </c>
      <c r="Q567">
        <v>3</v>
      </c>
      <c r="R567">
        <v>6.2371529668512196</v>
      </c>
      <c r="S567" t="s">
        <v>3278</v>
      </c>
      <c r="U567">
        <v>885.67149429817903</v>
      </c>
      <c r="V567">
        <v>1743.9289979589701</v>
      </c>
      <c r="W567">
        <v>1543.6638142628201</v>
      </c>
      <c r="X567">
        <v>0</v>
      </c>
      <c r="Y567">
        <v>0</v>
      </c>
      <c r="Z567">
        <v>6634.9455533725304</v>
      </c>
      <c r="AA567">
        <v>888.42186213703405</v>
      </c>
      <c r="AC567">
        <v>170.364891597764</v>
      </c>
      <c r="AD567">
        <v>484.80620999548103</v>
      </c>
      <c r="AE567">
        <v>278.94715198824002</v>
      </c>
      <c r="AF567">
        <v>326.24474733751703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 t="s">
        <v>3274</v>
      </c>
      <c r="AX567">
        <v>88.191167424502794</v>
      </c>
      <c r="AY567">
        <v>11.8088325754971</v>
      </c>
    </row>
    <row r="568" spans="1:51" x14ac:dyDescent="0.35">
      <c r="A568" t="s">
        <v>3274</v>
      </c>
      <c r="B568" t="s">
        <v>1461</v>
      </c>
      <c r="C568">
        <v>0</v>
      </c>
      <c r="D568">
        <v>0</v>
      </c>
      <c r="E568">
        <v>0</v>
      </c>
      <c r="F568">
        <v>0</v>
      </c>
      <c r="G568">
        <v>100</v>
      </c>
      <c r="H568">
        <v>26</v>
      </c>
      <c r="I568">
        <v>0.50176926086537399</v>
      </c>
      <c r="J568">
        <v>251</v>
      </c>
      <c r="K568">
        <v>136756.52526187999</v>
      </c>
      <c r="L568">
        <v>190.25522842146799</v>
      </c>
      <c r="M568">
        <v>208.64072946335199</v>
      </c>
      <c r="N568">
        <v>12.008803533972401</v>
      </c>
      <c r="O568">
        <v>190.25522842146799</v>
      </c>
      <c r="P568">
        <v>0.3</v>
      </c>
      <c r="Q568">
        <v>3</v>
      </c>
      <c r="R568">
        <v>0.91187961674993101</v>
      </c>
      <c r="S568" t="s">
        <v>3279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</row>
    <row r="569" spans="1:51" x14ac:dyDescent="0.35">
      <c r="A569" t="s">
        <v>3280</v>
      </c>
      <c r="B569" t="s">
        <v>1461</v>
      </c>
      <c r="C569">
        <v>0</v>
      </c>
      <c r="D569">
        <v>0</v>
      </c>
      <c r="E569">
        <v>0</v>
      </c>
      <c r="F569">
        <v>0</v>
      </c>
      <c r="G569">
        <v>100</v>
      </c>
      <c r="H569">
        <v>43</v>
      </c>
      <c r="I569">
        <v>6.2400307856092498E-2</v>
      </c>
      <c r="J569">
        <v>36</v>
      </c>
      <c r="K569">
        <v>37115.039054790803</v>
      </c>
      <c r="L569">
        <v>0</v>
      </c>
      <c r="M569">
        <v>108.69261178772599</v>
      </c>
      <c r="N569">
        <v>0</v>
      </c>
      <c r="O569">
        <v>0</v>
      </c>
      <c r="P569">
        <v>0.3</v>
      </c>
      <c r="Q569">
        <v>1</v>
      </c>
      <c r="R569">
        <v>0</v>
      </c>
      <c r="S569" t="s">
        <v>3281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</row>
    <row r="570" spans="1:51" x14ac:dyDescent="0.35">
      <c r="A570" t="s">
        <v>3280</v>
      </c>
      <c r="B570" t="s">
        <v>1461</v>
      </c>
      <c r="C570">
        <v>0</v>
      </c>
      <c r="D570">
        <v>0</v>
      </c>
      <c r="E570">
        <v>0</v>
      </c>
      <c r="F570">
        <v>0</v>
      </c>
      <c r="G570">
        <v>100</v>
      </c>
      <c r="H570">
        <v>46</v>
      </c>
      <c r="I570">
        <v>9.3826643042324201E-2</v>
      </c>
      <c r="J570">
        <v>14</v>
      </c>
      <c r="K570">
        <v>9815.9537519399801</v>
      </c>
      <c r="L570">
        <v>0</v>
      </c>
      <c r="M570">
        <v>55.897362384690098</v>
      </c>
      <c r="N570">
        <v>0</v>
      </c>
      <c r="O570">
        <v>0</v>
      </c>
      <c r="P570">
        <v>0.3</v>
      </c>
      <c r="Q570">
        <v>1</v>
      </c>
      <c r="R570">
        <v>0</v>
      </c>
      <c r="S570" t="s">
        <v>3282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</row>
    <row r="571" spans="1:51" x14ac:dyDescent="0.35">
      <c r="A571" t="s">
        <v>3280</v>
      </c>
      <c r="B571" t="s">
        <v>1461</v>
      </c>
      <c r="C571">
        <v>0</v>
      </c>
      <c r="D571">
        <v>0</v>
      </c>
      <c r="E571">
        <v>0</v>
      </c>
      <c r="F571">
        <v>0</v>
      </c>
      <c r="G571">
        <v>100</v>
      </c>
      <c r="H571">
        <v>48</v>
      </c>
      <c r="I571">
        <v>0.138965874641158</v>
      </c>
      <c r="J571">
        <v>80</v>
      </c>
      <c r="K571">
        <v>83978.584670519107</v>
      </c>
      <c r="L571">
        <v>62.801400124374403</v>
      </c>
      <c r="M571">
        <v>163.496830942831</v>
      </c>
      <c r="N571">
        <v>7.0214099880132501</v>
      </c>
      <c r="O571">
        <v>62.801400124374403</v>
      </c>
      <c r="P571">
        <v>0.3</v>
      </c>
      <c r="Q571">
        <v>1</v>
      </c>
      <c r="R571">
        <v>0.38411386790936503</v>
      </c>
      <c r="S571" t="s">
        <v>3283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</row>
    <row r="572" spans="1:51" x14ac:dyDescent="0.35">
      <c r="A572" t="s">
        <v>3280</v>
      </c>
      <c r="B572" t="s">
        <v>1461</v>
      </c>
      <c r="C572">
        <v>0</v>
      </c>
      <c r="D572">
        <v>0</v>
      </c>
      <c r="E572">
        <v>0</v>
      </c>
      <c r="F572">
        <v>0</v>
      </c>
      <c r="G572">
        <v>100</v>
      </c>
      <c r="H572">
        <v>41</v>
      </c>
      <c r="I572">
        <v>0.19696807679414699</v>
      </c>
      <c r="J572">
        <v>88</v>
      </c>
      <c r="K572">
        <v>90048.5616894103</v>
      </c>
      <c r="L572">
        <v>115.891663402368</v>
      </c>
      <c r="M572">
        <v>169.30253223850599</v>
      </c>
      <c r="N572">
        <v>12.3540928285141</v>
      </c>
      <c r="O572">
        <v>115.891663402368</v>
      </c>
      <c r="P572">
        <v>0.3</v>
      </c>
      <c r="Q572">
        <v>1</v>
      </c>
      <c r="R572">
        <v>0.68452409937439596</v>
      </c>
      <c r="S572" t="s">
        <v>3284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</row>
    <row r="573" spans="1:51" x14ac:dyDescent="0.35">
      <c r="A573" t="s">
        <v>3280</v>
      </c>
      <c r="B573" t="s">
        <v>1461</v>
      </c>
      <c r="C573">
        <v>0</v>
      </c>
      <c r="D573">
        <v>0</v>
      </c>
      <c r="E573">
        <v>0</v>
      </c>
      <c r="F573">
        <v>0</v>
      </c>
      <c r="G573">
        <v>100</v>
      </c>
      <c r="H573">
        <v>2</v>
      </c>
      <c r="I573">
        <v>0.21547663852009799</v>
      </c>
      <c r="J573">
        <v>16</v>
      </c>
      <c r="K573">
        <v>12888.568033171099</v>
      </c>
      <c r="L573">
        <v>98.866064053718702</v>
      </c>
      <c r="M573">
        <v>64.051218752735295</v>
      </c>
      <c r="N573">
        <v>24.7165160134297</v>
      </c>
      <c r="O573">
        <v>98.866064053718702</v>
      </c>
      <c r="P573">
        <v>0.3</v>
      </c>
      <c r="Q573">
        <v>1</v>
      </c>
      <c r="R573">
        <v>1.5435469609935599</v>
      </c>
      <c r="S573" t="s">
        <v>3285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</row>
    <row r="574" spans="1:51" x14ac:dyDescent="0.35">
      <c r="A574" t="s">
        <v>3280</v>
      </c>
      <c r="B574" t="s">
        <v>1461</v>
      </c>
      <c r="C574">
        <v>0</v>
      </c>
      <c r="D574">
        <v>0</v>
      </c>
      <c r="E574">
        <v>0</v>
      </c>
      <c r="F574">
        <v>0</v>
      </c>
      <c r="G574">
        <v>100</v>
      </c>
      <c r="H574">
        <v>17</v>
      </c>
      <c r="I574">
        <v>0.24769314165069201</v>
      </c>
      <c r="J574">
        <v>118</v>
      </c>
      <c r="K574">
        <v>129282.465880409</v>
      </c>
      <c r="L574">
        <v>412.18547616708997</v>
      </c>
      <c r="M574">
        <v>202.85927881157599</v>
      </c>
      <c r="N574">
        <v>37.944748722575703</v>
      </c>
      <c r="O574">
        <v>412.18547616708997</v>
      </c>
      <c r="P574">
        <v>0.3</v>
      </c>
      <c r="Q574">
        <v>1</v>
      </c>
      <c r="R574">
        <v>2.0318788402572601</v>
      </c>
      <c r="S574" t="s">
        <v>3286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</row>
    <row r="575" spans="1:51" x14ac:dyDescent="0.35">
      <c r="A575" t="s">
        <v>3280</v>
      </c>
      <c r="B575" t="s">
        <v>1461</v>
      </c>
      <c r="C575">
        <v>0</v>
      </c>
      <c r="D575">
        <v>0</v>
      </c>
      <c r="E575">
        <v>0</v>
      </c>
      <c r="F575">
        <v>0</v>
      </c>
      <c r="G575">
        <v>100</v>
      </c>
      <c r="H575">
        <v>51</v>
      </c>
      <c r="I575">
        <v>0.343007607139107</v>
      </c>
      <c r="J575">
        <v>4155</v>
      </c>
      <c r="K575">
        <v>4529118.7954621399</v>
      </c>
      <c r="L575">
        <v>1943.09725749119</v>
      </c>
      <c r="M575">
        <v>1200.6928367806699</v>
      </c>
      <c r="N575">
        <v>30.1445652477504</v>
      </c>
      <c r="O575">
        <v>1943.09725749119</v>
      </c>
      <c r="P575">
        <v>0.3</v>
      </c>
      <c r="Q575">
        <v>1</v>
      </c>
      <c r="R575">
        <v>1.6183133587280101</v>
      </c>
      <c r="S575" t="s">
        <v>3287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</row>
    <row r="576" spans="1:51" x14ac:dyDescent="0.35">
      <c r="A576" t="s">
        <v>3280</v>
      </c>
      <c r="B576" t="s">
        <v>1461</v>
      </c>
      <c r="C576">
        <v>0</v>
      </c>
      <c r="D576">
        <v>0</v>
      </c>
      <c r="E576">
        <v>0</v>
      </c>
      <c r="F576">
        <v>0</v>
      </c>
      <c r="G576">
        <v>100</v>
      </c>
      <c r="H576">
        <v>1</v>
      </c>
      <c r="I576">
        <v>0.400803202925823</v>
      </c>
      <c r="J576">
        <v>86</v>
      </c>
      <c r="K576">
        <v>87668.545700966002</v>
      </c>
      <c r="L576">
        <v>1030.1487874893801</v>
      </c>
      <c r="M576">
        <v>167.050186482904</v>
      </c>
      <c r="N576">
        <v>111.08380056713899</v>
      </c>
      <c r="O576">
        <v>1030.1487874893801</v>
      </c>
      <c r="P576">
        <v>0.3</v>
      </c>
      <c r="Q576">
        <v>1</v>
      </c>
      <c r="R576">
        <v>6.1667024094870202</v>
      </c>
      <c r="S576" t="s">
        <v>3288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</row>
    <row r="577" spans="1:49" x14ac:dyDescent="0.35">
      <c r="A577" t="s">
        <v>3280</v>
      </c>
      <c r="B577" t="s">
        <v>521</v>
      </c>
      <c r="C577">
        <v>0</v>
      </c>
      <c r="D577">
        <v>0</v>
      </c>
      <c r="E577">
        <v>0</v>
      </c>
      <c r="F577">
        <v>0</v>
      </c>
      <c r="G577">
        <v>100</v>
      </c>
      <c r="H577">
        <v>40</v>
      </c>
      <c r="I577">
        <v>0.50654701921992196</v>
      </c>
      <c r="J577">
        <v>5444</v>
      </c>
      <c r="K577">
        <v>5914432.5651392797</v>
      </c>
      <c r="L577">
        <v>11493.843621649101</v>
      </c>
      <c r="M577">
        <v>1372.0868619191699</v>
      </c>
      <c r="N577">
        <v>155.778036620731</v>
      </c>
      <c r="O577">
        <v>11493.843621649101</v>
      </c>
      <c r="P577">
        <v>0.3</v>
      </c>
      <c r="Q577">
        <v>1</v>
      </c>
      <c r="R577">
        <v>8.3769066963970396</v>
      </c>
      <c r="S577" t="s">
        <v>3289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</row>
    <row r="578" spans="1:49" x14ac:dyDescent="0.35">
      <c r="A578" t="s">
        <v>3290</v>
      </c>
      <c r="B578" t="s">
        <v>1461</v>
      </c>
      <c r="C578">
        <v>0</v>
      </c>
      <c r="D578">
        <v>0</v>
      </c>
      <c r="E578">
        <v>0</v>
      </c>
      <c r="F578">
        <v>0</v>
      </c>
      <c r="G578">
        <v>100</v>
      </c>
      <c r="H578">
        <v>54</v>
      </c>
      <c r="I578">
        <v>5.6768692225057801E-2</v>
      </c>
      <c r="J578">
        <v>8</v>
      </c>
      <c r="K578">
        <v>6292.3274653578101</v>
      </c>
      <c r="L578">
        <v>0</v>
      </c>
      <c r="M578">
        <v>44.753882952534802</v>
      </c>
      <c r="N578">
        <v>0</v>
      </c>
      <c r="O578">
        <v>0</v>
      </c>
      <c r="P578">
        <v>0.3</v>
      </c>
      <c r="Q578">
        <v>3</v>
      </c>
      <c r="R578">
        <v>0</v>
      </c>
      <c r="S578" t="s">
        <v>3291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</row>
    <row r="579" spans="1:49" x14ac:dyDescent="0.35">
      <c r="A579" t="s">
        <v>3290</v>
      </c>
      <c r="B579" t="s">
        <v>1461</v>
      </c>
      <c r="C579">
        <v>0</v>
      </c>
      <c r="D579">
        <v>0</v>
      </c>
      <c r="E579">
        <v>0</v>
      </c>
      <c r="F579">
        <v>0</v>
      </c>
      <c r="G579">
        <v>100</v>
      </c>
      <c r="H579">
        <v>18</v>
      </c>
      <c r="I579">
        <v>0.117175195929863</v>
      </c>
      <c r="J579">
        <v>19</v>
      </c>
      <c r="K579">
        <v>16809.434284921001</v>
      </c>
      <c r="L579">
        <v>30.3624189910647</v>
      </c>
      <c r="M579">
        <v>73.1478578910354</v>
      </c>
      <c r="N579">
        <v>6.9656166349205897</v>
      </c>
      <c r="O579">
        <v>30.3624189910647</v>
      </c>
      <c r="P579">
        <v>0.3</v>
      </c>
      <c r="Q579">
        <v>3</v>
      </c>
      <c r="R579">
        <v>0.41508281809556202</v>
      </c>
      <c r="S579" t="s">
        <v>3292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</row>
    <row r="580" spans="1:49" x14ac:dyDescent="0.35">
      <c r="A580" t="s">
        <v>3290</v>
      </c>
      <c r="B580" t="s">
        <v>1461</v>
      </c>
      <c r="C580">
        <v>0</v>
      </c>
      <c r="D580">
        <v>0</v>
      </c>
      <c r="E580">
        <v>0</v>
      </c>
      <c r="F580">
        <v>0</v>
      </c>
      <c r="G580">
        <v>100</v>
      </c>
      <c r="H580">
        <v>17</v>
      </c>
      <c r="I580">
        <v>0.123948864406912</v>
      </c>
      <c r="J580">
        <v>73</v>
      </c>
      <c r="K580">
        <v>73729.687641978497</v>
      </c>
      <c r="L580">
        <v>31.542527972377599</v>
      </c>
      <c r="M580">
        <v>153.19558897593799</v>
      </c>
      <c r="N580">
        <v>3.6917736593531201</v>
      </c>
      <c r="O580">
        <v>31.542527972377599</v>
      </c>
      <c r="P580">
        <v>0.3</v>
      </c>
      <c r="Q580">
        <v>3</v>
      </c>
      <c r="R580">
        <v>0.20589710306431799</v>
      </c>
      <c r="S580" t="s">
        <v>3293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</row>
    <row r="581" spans="1:49" x14ac:dyDescent="0.35">
      <c r="A581" t="s">
        <v>3290</v>
      </c>
      <c r="B581" t="s">
        <v>1461</v>
      </c>
      <c r="C581">
        <v>0</v>
      </c>
      <c r="D581">
        <v>0</v>
      </c>
      <c r="E581">
        <v>0</v>
      </c>
      <c r="F581">
        <v>0</v>
      </c>
      <c r="G581">
        <v>100</v>
      </c>
      <c r="H581">
        <v>57</v>
      </c>
      <c r="I581">
        <v>0.124067984476735</v>
      </c>
      <c r="J581">
        <v>202</v>
      </c>
      <c r="K581">
        <v>198676.158781223</v>
      </c>
      <c r="L581">
        <v>353.48534209451202</v>
      </c>
      <c r="M581">
        <v>251.47680904823699</v>
      </c>
      <c r="N581">
        <v>24.871141879584599</v>
      </c>
      <c r="O581">
        <v>353.48534209451202</v>
      </c>
      <c r="P581">
        <v>0.3</v>
      </c>
      <c r="Q581">
        <v>3</v>
      </c>
      <c r="R581">
        <v>1.4056379331054201</v>
      </c>
      <c r="S581" t="s">
        <v>3293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</row>
    <row r="582" spans="1:49" x14ac:dyDescent="0.35">
      <c r="A582" t="s">
        <v>3290</v>
      </c>
      <c r="B582" t="s">
        <v>1461</v>
      </c>
      <c r="C582">
        <v>0</v>
      </c>
      <c r="D582">
        <v>0</v>
      </c>
      <c r="E582">
        <v>0</v>
      </c>
      <c r="F582">
        <v>0</v>
      </c>
      <c r="G582">
        <v>100</v>
      </c>
      <c r="H582">
        <v>82</v>
      </c>
      <c r="I582">
        <v>0.12702850956622899</v>
      </c>
      <c r="J582">
        <v>102</v>
      </c>
      <c r="K582">
        <v>90060.290426560503</v>
      </c>
      <c r="L582">
        <v>27.189092113029702</v>
      </c>
      <c r="M582">
        <v>169.31355762418301</v>
      </c>
      <c r="N582">
        <v>2.6921212751482901</v>
      </c>
      <c r="O582">
        <v>27.189092113029702</v>
      </c>
      <c r="P582">
        <v>0.3</v>
      </c>
      <c r="Q582">
        <v>3</v>
      </c>
      <c r="R582">
        <v>0.160584258546973</v>
      </c>
      <c r="S582" t="s">
        <v>3294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</row>
    <row r="583" spans="1:49" x14ac:dyDescent="0.35">
      <c r="A583" t="s">
        <v>3290</v>
      </c>
      <c r="B583" t="s">
        <v>1461</v>
      </c>
      <c r="C583">
        <v>0</v>
      </c>
      <c r="D583">
        <v>0</v>
      </c>
      <c r="E583">
        <v>0</v>
      </c>
      <c r="F583">
        <v>0</v>
      </c>
      <c r="G583">
        <v>100</v>
      </c>
      <c r="H583">
        <v>33</v>
      </c>
      <c r="I583">
        <v>0.13455641350645101</v>
      </c>
      <c r="J583">
        <v>11</v>
      </c>
      <c r="K583">
        <v>6844.5002708660704</v>
      </c>
      <c r="L583">
        <v>90.231977564995006</v>
      </c>
      <c r="M583">
        <v>46.676247730556703</v>
      </c>
      <c r="N583">
        <v>27.2059648795322</v>
      </c>
      <c r="O583">
        <v>90.231977564995006</v>
      </c>
      <c r="P583">
        <v>0.3</v>
      </c>
      <c r="Q583">
        <v>3</v>
      </c>
      <c r="R583">
        <v>1.93314548516984</v>
      </c>
      <c r="S583" t="s">
        <v>3295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35">
      <c r="A584" t="s">
        <v>3290</v>
      </c>
      <c r="B584" t="s">
        <v>1461</v>
      </c>
      <c r="C584">
        <v>0</v>
      </c>
      <c r="D584">
        <v>0</v>
      </c>
      <c r="E584">
        <v>0</v>
      </c>
      <c r="F584">
        <v>0</v>
      </c>
      <c r="G584">
        <v>100</v>
      </c>
      <c r="H584">
        <v>28</v>
      </c>
      <c r="I584">
        <v>0.13975657532900701</v>
      </c>
      <c r="J584">
        <v>13</v>
      </c>
      <c r="K584">
        <v>12346.898907307999</v>
      </c>
      <c r="L584">
        <v>29.9347792869657</v>
      </c>
      <c r="M584">
        <v>62.690828562940403</v>
      </c>
      <c r="N584">
        <v>8.3024139722194104</v>
      </c>
      <c r="O584">
        <v>29.9347792869657</v>
      </c>
      <c r="P584">
        <v>0.3</v>
      </c>
      <c r="Q584">
        <v>3</v>
      </c>
      <c r="R584">
        <v>0.47749854281973197</v>
      </c>
      <c r="S584" t="s">
        <v>3296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</row>
    <row r="585" spans="1:49" x14ac:dyDescent="0.35">
      <c r="A585" t="s">
        <v>3290</v>
      </c>
      <c r="B585" t="s">
        <v>1461</v>
      </c>
      <c r="C585">
        <v>0</v>
      </c>
      <c r="D585">
        <v>0</v>
      </c>
      <c r="E585">
        <v>0</v>
      </c>
      <c r="F585">
        <v>0</v>
      </c>
      <c r="G585">
        <v>100</v>
      </c>
      <c r="H585">
        <v>158</v>
      </c>
      <c r="I585">
        <v>0.14216578372306901</v>
      </c>
      <c r="J585">
        <v>158</v>
      </c>
      <c r="K585">
        <v>143176.571373001</v>
      </c>
      <c r="L585">
        <v>273.65391113299199</v>
      </c>
      <c r="M585">
        <v>213.48189182674301</v>
      </c>
      <c r="N585">
        <v>21.770736234503001</v>
      </c>
      <c r="O585">
        <v>273.65391113299199</v>
      </c>
      <c r="P585">
        <v>0.3</v>
      </c>
      <c r="Q585">
        <v>3</v>
      </c>
      <c r="R585">
        <v>1.28186006218777</v>
      </c>
      <c r="S585" t="s">
        <v>3297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</row>
    <row r="586" spans="1:49" x14ac:dyDescent="0.35">
      <c r="A586" t="s">
        <v>3290</v>
      </c>
      <c r="B586" t="s">
        <v>1461</v>
      </c>
      <c r="C586">
        <v>0</v>
      </c>
      <c r="D586">
        <v>0</v>
      </c>
      <c r="E586">
        <v>0</v>
      </c>
      <c r="F586">
        <v>0</v>
      </c>
      <c r="G586">
        <v>100</v>
      </c>
      <c r="H586">
        <v>166</v>
      </c>
      <c r="I586">
        <v>0.15482059297137801</v>
      </c>
      <c r="J586">
        <v>14</v>
      </c>
      <c r="K586">
        <v>12716.7250496338</v>
      </c>
      <c r="L586">
        <v>17.878779350970401</v>
      </c>
      <c r="M586">
        <v>63.6227891810749</v>
      </c>
      <c r="N586">
        <v>4.7783047732185802</v>
      </c>
      <c r="O586">
        <v>17.878779350970401</v>
      </c>
      <c r="P586">
        <v>0.3</v>
      </c>
      <c r="Q586">
        <v>3</v>
      </c>
      <c r="R586">
        <v>0.28101219046034298</v>
      </c>
      <c r="S586" t="s">
        <v>3298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</row>
    <row r="587" spans="1:49" x14ac:dyDescent="0.35">
      <c r="A587" t="s">
        <v>3290</v>
      </c>
      <c r="B587" t="s">
        <v>1461</v>
      </c>
      <c r="C587">
        <v>0</v>
      </c>
      <c r="D587">
        <v>0</v>
      </c>
      <c r="E587">
        <v>0</v>
      </c>
      <c r="F587">
        <v>0</v>
      </c>
      <c r="G587">
        <v>100</v>
      </c>
      <c r="H587">
        <v>13</v>
      </c>
      <c r="I587">
        <v>0.18350038791988599</v>
      </c>
      <c r="J587">
        <v>66</v>
      </c>
      <c r="K587">
        <v>53507.803214850697</v>
      </c>
      <c r="L587">
        <v>239.692510220354</v>
      </c>
      <c r="M587">
        <v>130.506945222328</v>
      </c>
      <c r="N587">
        <v>29.5041084596023</v>
      </c>
      <c r="O587">
        <v>239.692510220354</v>
      </c>
      <c r="P587">
        <v>0.3</v>
      </c>
      <c r="Q587">
        <v>3</v>
      </c>
      <c r="R587">
        <v>1.8366264708136399</v>
      </c>
      <c r="S587" t="s">
        <v>3299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</row>
    <row r="588" spans="1:49" x14ac:dyDescent="0.35">
      <c r="A588" t="s">
        <v>3290</v>
      </c>
      <c r="B588" t="s">
        <v>1461</v>
      </c>
      <c r="C588">
        <v>0</v>
      </c>
      <c r="D588">
        <v>0</v>
      </c>
      <c r="E588">
        <v>0</v>
      </c>
      <c r="F588">
        <v>0</v>
      </c>
      <c r="G588">
        <v>100</v>
      </c>
      <c r="H588">
        <v>72</v>
      </c>
      <c r="I588">
        <v>0.20255754417025501</v>
      </c>
      <c r="J588">
        <v>83</v>
      </c>
      <c r="K588">
        <v>77397.275968207105</v>
      </c>
      <c r="L588">
        <v>237.670827078776</v>
      </c>
      <c r="M588">
        <v>156.95960660111001</v>
      </c>
      <c r="N588">
        <v>26.087762455439499</v>
      </c>
      <c r="O588">
        <v>237.670827078776</v>
      </c>
      <c r="P588">
        <v>0.3</v>
      </c>
      <c r="Q588">
        <v>3</v>
      </c>
      <c r="R588">
        <v>1.5142165059242301</v>
      </c>
      <c r="S588" t="s">
        <v>3300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</row>
    <row r="589" spans="1:49" x14ac:dyDescent="0.35">
      <c r="A589" t="s">
        <v>3290</v>
      </c>
      <c r="B589" t="s">
        <v>1461</v>
      </c>
      <c r="C589">
        <v>0</v>
      </c>
      <c r="D589">
        <v>0</v>
      </c>
      <c r="E589">
        <v>0</v>
      </c>
      <c r="F589">
        <v>0</v>
      </c>
      <c r="G589">
        <v>100</v>
      </c>
      <c r="H589">
        <v>29</v>
      </c>
      <c r="I589">
        <v>0.204081090306097</v>
      </c>
      <c r="J589">
        <v>17</v>
      </c>
      <c r="K589">
        <v>14082.8493754664</v>
      </c>
      <c r="L589">
        <v>194.330215546376</v>
      </c>
      <c r="M589">
        <v>66.953044604769005</v>
      </c>
      <c r="N589">
        <v>47.132000290985602</v>
      </c>
      <c r="O589">
        <v>194.330215546376</v>
      </c>
      <c r="P589">
        <v>0.3</v>
      </c>
      <c r="Q589">
        <v>3</v>
      </c>
      <c r="R589">
        <v>2.9024851176451798</v>
      </c>
      <c r="S589" t="s">
        <v>3301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</row>
    <row r="590" spans="1:49" x14ac:dyDescent="0.35">
      <c r="A590" t="s">
        <v>3290</v>
      </c>
      <c r="B590" t="s">
        <v>1461</v>
      </c>
      <c r="C590">
        <v>0</v>
      </c>
      <c r="D590">
        <v>0</v>
      </c>
      <c r="E590">
        <v>0</v>
      </c>
      <c r="F590">
        <v>0</v>
      </c>
      <c r="G590">
        <v>100</v>
      </c>
      <c r="H590">
        <v>94</v>
      </c>
      <c r="I590">
        <v>0.22833243209250201</v>
      </c>
      <c r="J590">
        <v>671</v>
      </c>
      <c r="K590">
        <v>654498.01792093902</v>
      </c>
      <c r="L590">
        <v>549.65477337848995</v>
      </c>
      <c r="M590">
        <v>456.43530712679399</v>
      </c>
      <c r="N590">
        <v>21.2191871773543</v>
      </c>
      <c r="O590">
        <v>549.65477337848995</v>
      </c>
      <c r="P590">
        <v>0.3</v>
      </c>
      <c r="Q590">
        <v>3</v>
      </c>
      <c r="R590">
        <v>1.204233688315</v>
      </c>
      <c r="S590" t="s">
        <v>3302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</row>
    <row r="591" spans="1:49" x14ac:dyDescent="0.35">
      <c r="A591" t="s">
        <v>3290</v>
      </c>
      <c r="B591" t="s">
        <v>1461</v>
      </c>
      <c r="C591">
        <v>0</v>
      </c>
      <c r="D591">
        <v>0</v>
      </c>
      <c r="E591">
        <v>0</v>
      </c>
      <c r="F591">
        <v>0</v>
      </c>
      <c r="G591">
        <v>100</v>
      </c>
      <c r="H591">
        <v>31</v>
      </c>
      <c r="I591">
        <v>0.24457483895955101</v>
      </c>
      <c r="J591">
        <v>9</v>
      </c>
      <c r="K591">
        <v>8726.3286636151406</v>
      </c>
      <c r="L591">
        <v>60.724837982129401</v>
      </c>
      <c r="M591">
        <v>52.7036685982834</v>
      </c>
      <c r="N591">
        <v>20.241612660709801</v>
      </c>
      <c r="O591">
        <v>60.724837982129401</v>
      </c>
      <c r="P591">
        <v>0.3</v>
      </c>
      <c r="Q591">
        <v>3</v>
      </c>
      <c r="R591">
        <v>1.1521937579902599</v>
      </c>
      <c r="S591" t="s">
        <v>3303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</row>
    <row r="592" spans="1:49" x14ac:dyDescent="0.35">
      <c r="A592" t="s">
        <v>3290</v>
      </c>
      <c r="B592" t="s">
        <v>1461</v>
      </c>
      <c r="C592">
        <v>0</v>
      </c>
      <c r="D592">
        <v>0</v>
      </c>
      <c r="E592">
        <v>0</v>
      </c>
      <c r="F592">
        <v>0</v>
      </c>
      <c r="G592">
        <v>100</v>
      </c>
      <c r="H592">
        <v>161</v>
      </c>
      <c r="I592">
        <v>0.42022488551494902</v>
      </c>
      <c r="J592">
        <v>444</v>
      </c>
      <c r="K592">
        <v>399779.04641388298</v>
      </c>
      <c r="L592">
        <v>1107.59218052693</v>
      </c>
      <c r="M592">
        <v>356.726257461751</v>
      </c>
      <c r="N592">
        <v>52.563998709004302</v>
      </c>
      <c r="O592">
        <v>1107.59218052693</v>
      </c>
      <c r="P592">
        <v>0.3</v>
      </c>
      <c r="Q592">
        <v>3</v>
      </c>
      <c r="R592">
        <v>3.1048798829889699</v>
      </c>
      <c r="S592" t="s">
        <v>3304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</row>
    <row r="593" spans="1:51" x14ac:dyDescent="0.35">
      <c r="A593" t="s">
        <v>3290</v>
      </c>
      <c r="B593" t="s">
        <v>521</v>
      </c>
      <c r="C593">
        <v>0</v>
      </c>
      <c r="D593">
        <v>0</v>
      </c>
      <c r="E593">
        <v>0</v>
      </c>
      <c r="F593">
        <v>0</v>
      </c>
      <c r="G593">
        <v>100</v>
      </c>
      <c r="H593">
        <v>145</v>
      </c>
      <c r="I593">
        <v>0.54662963053388003</v>
      </c>
      <c r="J593">
        <v>36</v>
      </c>
      <c r="K593">
        <v>32399.820224904699</v>
      </c>
      <c r="L593">
        <v>392.70637606070699</v>
      </c>
      <c r="M593">
        <v>101.553843295882</v>
      </c>
      <c r="N593">
        <v>65.451062676784602</v>
      </c>
      <c r="O593">
        <v>392.70637606070699</v>
      </c>
      <c r="P593">
        <v>0.3</v>
      </c>
      <c r="Q593">
        <v>3</v>
      </c>
      <c r="R593">
        <v>3.86697699777383</v>
      </c>
      <c r="S593" t="s">
        <v>3305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</row>
    <row r="594" spans="1:51" x14ac:dyDescent="0.35">
      <c r="A594" t="s">
        <v>3290</v>
      </c>
      <c r="B594" t="s">
        <v>521</v>
      </c>
      <c r="C594">
        <v>0</v>
      </c>
      <c r="D594">
        <v>0</v>
      </c>
      <c r="E594">
        <v>0</v>
      </c>
      <c r="F594">
        <v>0</v>
      </c>
      <c r="G594">
        <v>100</v>
      </c>
      <c r="H594">
        <v>164</v>
      </c>
      <c r="I594">
        <v>0.76007393465546502</v>
      </c>
      <c r="J594">
        <v>6469</v>
      </c>
      <c r="K594">
        <v>5933860.9427259201</v>
      </c>
      <c r="L594">
        <v>7359.3044074921299</v>
      </c>
      <c r="M594">
        <v>1374.33860504226</v>
      </c>
      <c r="N594">
        <v>91.499388516830805</v>
      </c>
      <c r="O594">
        <v>7359.3044074921299</v>
      </c>
      <c r="P594">
        <v>0.3</v>
      </c>
      <c r="Q594">
        <v>3</v>
      </c>
      <c r="R594">
        <v>5.3547971224062296</v>
      </c>
      <c r="S594" t="s">
        <v>3306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</row>
    <row r="595" spans="1:51" x14ac:dyDescent="0.35">
      <c r="A595" t="s">
        <v>3290</v>
      </c>
      <c r="B595" t="s">
        <v>521</v>
      </c>
      <c r="C595">
        <v>0</v>
      </c>
      <c r="D595">
        <v>0</v>
      </c>
      <c r="E595">
        <v>0</v>
      </c>
      <c r="F595">
        <v>0</v>
      </c>
      <c r="G595">
        <v>100</v>
      </c>
      <c r="H595">
        <v>128</v>
      </c>
      <c r="I595">
        <v>1.9329866441143</v>
      </c>
      <c r="J595">
        <v>2184</v>
      </c>
      <c r="K595">
        <v>1992712.60109814</v>
      </c>
      <c r="L595">
        <v>12003.652056582299</v>
      </c>
      <c r="M595">
        <v>796.42960847306199</v>
      </c>
      <c r="N595">
        <v>256.854442303231</v>
      </c>
      <c r="O595">
        <v>12003.652056582299</v>
      </c>
      <c r="P595">
        <v>0.3</v>
      </c>
      <c r="Q595">
        <v>3</v>
      </c>
      <c r="R595">
        <v>15.0718304905767</v>
      </c>
      <c r="S595" t="s">
        <v>3307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</row>
    <row r="596" spans="1:51" x14ac:dyDescent="0.35">
      <c r="A596" t="s">
        <v>3308</v>
      </c>
      <c r="B596" t="s">
        <v>1461</v>
      </c>
      <c r="C596">
        <v>0</v>
      </c>
      <c r="D596">
        <v>0</v>
      </c>
      <c r="E596">
        <v>0</v>
      </c>
      <c r="F596">
        <v>0</v>
      </c>
      <c r="G596">
        <v>100</v>
      </c>
      <c r="H596">
        <v>50</v>
      </c>
      <c r="I596">
        <v>0.15866468331016501</v>
      </c>
      <c r="J596">
        <v>1337</v>
      </c>
      <c r="K596">
        <v>166651.07356973199</v>
      </c>
      <c r="L596">
        <v>237.10284008184701</v>
      </c>
      <c r="M596">
        <v>230.31865808133699</v>
      </c>
      <c r="N596">
        <v>6.4844187436839</v>
      </c>
      <c r="O596">
        <v>237.10284008184701</v>
      </c>
      <c r="P596">
        <v>0.3</v>
      </c>
      <c r="Q596">
        <v>3</v>
      </c>
      <c r="R596">
        <v>1.0294556335862</v>
      </c>
      <c r="S596" t="s">
        <v>3309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</row>
    <row r="597" spans="1:51" x14ac:dyDescent="0.35">
      <c r="A597" t="s">
        <v>3308</v>
      </c>
      <c r="B597" t="s">
        <v>1461</v>
      </c>
      <c r="C597">
        <v>0</v>
      </c>
      <c r="D597">
        <v>0</v>
      </c>
      <c r="E597">
        <v>0</v>
      </c>
      <c r="F597">
        <v>0</v>
      </c>
      <c r="G597">
        <v>100</v>
      </c>
      <c r="H597">
        <v>97</v>
      </c>
      <c r="I597">
        <v>0.16483338459317501</v>
      </c>
      <c r="J597">
        <v>1115</v>
      </c>
      <c r="K597">
        <v>138566.69308374799</v>
      </c>
      <c r="L597">
        <v>11.2330779260719</v>
      </c>
      <c r="M597">
        <v>210.01701908262601</v>
      </c>
      <c r="N597">
        <v>0.33640414474820302</v>
      </c>
      <c r="O597">
        <v>11.2330779260719</v>
      </c>
      <c r="P597">
        <v>0.3</v>
      </c>
      <c r="Q597">
        <v>3</v>
      </c>
      <c r="R597">
        <v>5.3486512546168902E-2</v>
      </c>
      <c r="S597" t="s">
        <v>3310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</row>
    <row r="598" spans="1:51" x14ac:dyDescent="0.35">
      <c r="A598" t="s">
        <v>3308</v>
      </c>
      <c r="B598" t="s">
        <v>521</v>
      </c>
      <c r="C598">
        <v>0</v>
      </c>
      <c r="D598">
        <v>0</v>
      </c>
      <c r="E598">
        <v>0</v>
      </c>
      <c r="F598">
        <v>0</v>
      </c>
      <c r="G598">
        <v>100</v>
      </c>
      <c r="H598">
        <v>92</v>
      </c>
      <c r="I598">
        <v>0.40716787621655598</v>
      </c>
      <c r="J598">
        <v>21822</v>
      </c>
      <c r="K598">
        <v>2730843.5322460202</v>
      </c>
      <c r="L598">
        <v>3191.5087820414901</v>
      </c>
      <c r="M598">
        <v>932.33818646185102</v>
      </c>
      <c r="N598">
        <v>21.604726264181899</v>
      </c>
      <c r="O598">
        <v>3191.5087820414901</v>
      </c>
      <c r="P598">
        <v>0.3</v>
      </c>
      <c r="Q598">
        <v>3</v>
      </c>
      <c r="R598">
        <v>3.4231235279046199</v>
      </c>
      <c r="S598" t="s">
        <v>3311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</row>
    <row r="599" spans="1:51" x14ac:dyDescent="0.35">
      <c r="A599" t="s">
        <v>3308</v>
      </c>
      <c r="B599" t="s">
        <v>1706</v>
      </c>
      <c r="C599">
        <v>0</v>
      </c>
      <c r="D599">
        <v>0</v>
      </c>
      <c r="E599">
        <v>0</v>
      </c>
      <c r="F599">
        <v>0</v>
      </c>
      <c r="G599">
        <v>100</v>
      </c>
      <c r="H599">
        <v>101</v>
      </c>
      <c r="I599">
        <v>0.47981582196495898</v>
      </c>
      <c r="J599">
        <v>5211</v>
      </c>
      <c r="K599">
        <v>649768.47367104597</v>
      </c>
      <c r="L599">
        <v>1770.7157400542901</v>
      </c>
      <c r="M599">
        <v>454.78316690489498</v>
      </c>
      <c r="N599">
        <v>24.5294782774249</v>
      </c>
      <c r="O599">
        <v>1770.7157400542901</v>
      </c>
      <c r="P599">
        <v>0.3</v>
      </c>
      <c r="Q599">
        <v>3</v>
      </c>
      <c r="R599">
        <v>3.8935384352617999</v>
      </c>
      <c r="S599" t="s">
        <v>3312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</row>
    <row r="600" spans="1:51" x14ac:dyDescent="0.35">
      <c r="A600" t="s">
        <v>3313</v>
      </c>
      <c r="B600" t="s">
        <v>1461</v>
      </c>
      <c r="C600">
        <v>0</v>
      </c>
      <c r="D600">
        <v>0</v>
      </c>
      <c r="E600">
        <v>0</v>
      </c>
      <c r="F600">
        <v>0</v>
      </c>
      <c r="G600">
        <v>100</v>
      </c>
      <c r="H600">
        <v>34</v>
      </c>
      <c r="I600">
        <v>0.114703640247467</v>
      </c>
      <c r="J600">
        <v>322</v>
      </c>
      <c r="K600">
        <v>192287.09119623201</v>
      </c>
      <c r="L600">
        <v>51.2205537669156</v>
      </c>
      <c r="M600">
        <v>247.40024679309599</v>
      </c>
      <c r="N600">
        <v>2.8544098650346399</v>
      </c>
      <c r="O600">
        <v>51.2205537669156</v>
      </c>
      <c r="P600">
        <v>0.3</v>
      </c>
      <c r="Q600">
        <v>3</v>
      </c>
      <c r="R600">
        <v>0.207035176524103</v>
      </c>
      <c r="S600" t="s">
        <v>3314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</row>
    <row r="601" spans="1:51" x14ac:dyDescent="0.35">
      <c r="A601" t="s">
        <v>3313</v>
      </c>
      <c r="B601" t="s">
        <v>1461</v>
      </c>
      <c r="C601">
        <v>0</v>
      </c>
      <c r="D601">
        <v>0</v>
      </c>
      <c r="E601">
        <v>0</v>
      </c>
      <c r="F601">
        <v>0</v>
      </c>
      <c r="G601">
        <v>100</v>
      </c>
      <c r="H601">
        <v>2</v>
      </c>
      <c r="I601">
        <v>0.13048677708754899</v>
      </c>
      <c r="J601">
        <v>91</v>
      </c>
      <c r="K601">
        <v>53155.456808713003</v>
      </c>
      <c r="L601">
        <v>48.004568467693502</v>
      </c>
      <c r="M601">
        <v>130.076544414544</v>
      </c>
      <c r="N601">
        <v>5.0322461218062298</v>
      </c>
      <c r="O601">
        <v>48.004568467693502</v>
      </c>
      <c r="P601">
        <v>0.3</v>
      </c>
      <c r="Q601">
        <v>3</v>
      </c>
      <c r="R601">
        <v>0.36904861428903402</v>
      </c>
      <c r="S601" t="s">
        <v>3315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</row>
    <row r="602" spans="1:51" x14ac:dyDescent="0.35">
      <c r="A602" t="s">
        <v>3313</v>
      </c>
      <c r="B602" t="s">
        <v>1461</v>
      </c>
      <c r="C602">
        <v>0</v>
      </c>
      <c r="D602">
        <v>0</v>
      </c>
      <c r="E602">
        <v>0</v>
      </c>
      <c r="F602">
        <v>0</v>
      </c>
      <c r="G602">
        <v>100</v>
      </c>
      <c r="H602">
        <v>36</v>
      </c>
      <c r="I602">
        <v>0.21088050705877301</v>
      </c>
      <c r="J602">
        <v>344</v>
      </c>
      <c r="K602">
        <v>202626.73529800799</v>
      </c>
      <c r="L602">
        <v>478.699515782324</v>
      </c>
      <c r="M602">
        <v>253.96474765309901</v>
      </c>
      <c r="N602">
        <v>25.809748158975498</v>
      </c>
      <c r="O602">
        <v>478.699515782324</v>
      </c>
      <c r="P602">
        <v>0.3</v>
      </c>
      <c r="Q602">
        <v>3</v>
      </c>
      <c r="R602">
        <v>1.8849053666148901</v>
      </c>
      <c r="S602" t="s">
        <v>3316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</row>
    <row r="603" spans="1:51" x14ac:dyDescent="0.35">
      <c r="A603" t="s">
        <v>3313</v>
      </c>
      <c r="B603" t="s">
        <v>1461</v>
      </c>
      <c r="C603">
        <v>0</v>
      </c>
      <c r="D603">
        <v>0</v>
      </c>
      <c r="E603">
        <v>0</v>
      </c>
      <c r="F603">
        <v>0</v>
      </c>
      <c r="G603">
        <v>100</v>
      </c>
      <c r="H603">
        <v>33</v>
      </c>
      <c r="I603">
        <v>0.50648779822044998</v>
      </c>
      <c r="J603">
        <v>4582</v>
      </c>
      <c r="K603">
        <v>2732780.8124565398</v>
      </c>
      <c r="L603">
        <v>3353.0968094156901</v>
      </c>
      <c r="M603">
        <v>932.66883156793006</v>
      </c>
      <c r="N603">
        <v>49.535728001173297</v>
      </c>
      <c r="O603">
        <v>3353.0968094156901</v>
      </c>
      <c r="P603">
        <v>0.3</v>
      </c>
      <c r="Q603">
        <v>3</v>
      </c>
      <c r="R603">
        <v>3.5951633590871901</v>
      </c>
      <c r="S603" t="s">
        <v>3317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</row>
    <row r="604" spans="1:51" x14ac:dyDescent="0.35">
      <c r="A604" t="s">
        <v>3318</v>
      </c>
      <c r="B604" t="s">
        <v>1461</v>
      </c>
      <c r="C604">
        <v>0</v>
      </c>
      <c r="D604">
        <v>0</v>
      </c>
      <c r="E604">
        <v>0</v>
      </c>
      <c r="F604">
        <v>0</v>
      </c>
      <c r="G604">
        <v>100</v>
      </c>
      <c r="H604">
        <v>6</v>
      </c>
      <c r="I604">
        <v>0.21055151826132901</v>
      </c>
      <c r="J604">
        <v>34</v>
      </c>
      <c r="K604">
        <v>10640.7433589909</v>
      </c>
      <c r="L604">
        <v>42.1038351197423</v>
      </c>
      <c r="M604">
        <v>58.1984003861904</v>
      </c>
      <c r="N604">
        <v>7.22074815210929</v>
      </c>
      <c r="O604">
        <v>42.1038351197423</v>
      </c>
      <c r="P604">
        <v>0.3</v>
      </c>
      <c r="Q604">
        <v>3</v>
      </c>
      <c r="R604">
        <v>0.72345347707757501</v>
      </c>
      <c r="S604" t="s">
        <v>3319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</row>
    <row r="605" spans="1:51" x14ac:dyDescent="0.35">
      <c r="A605" t="s">
        <v>3318</v>
      </c>
      <c r="B605" t="s">
        <v>521</v>
      </c>
      <c r="C605" t="s">
        <v>521</v>
      </c>
      <c r="D605" t="s">
        <v>1709</v>
      </c>
      <c r="E605" t="s">
        <v>1710</v>
      </c>
      <c r="F605">
        <v>0</v>
      </c>
      <c r="G605">
        <v>100</v>
      </c>
      <c r="H605">
        <v>14</v>
      </c>
      <c r="I605">
        <v>0.52508389480303297</v>
      </c>
      <c r="J605">
        <v>3189</v>
      </c>
      <c r="K605">
        <v>1121944.84839222</v>
      </c>
      <c r="L605">
        <v>3683.5225586831298</v>
      </c>
      <c r="M605">
        <v>597.60031542513502</v>
      </c>
      <c r="N605">
        <v>65.228302153252798</v>
      </c>
      <c r="O605">
        <v>3683.5225586831398</v>
      </c>
      <c r="P605">
        <v>0.3</v>
      </c>
      <c r="Q605">
        <v>3</v>
      </c>
      <c r="R605">
        <v>6.1638564498793196</v>
      </c>
      <c r="S605" t="s">
        <v>3320</v>
      </c>
      <c r="U605">
        <v>4.5821880666664798</v>
      </c>
      <c r="V605">
        <v>219.83867511967699</v>
      </c>
      <c r="W605">
        <v>854.26312635806403</v>
      </c>
      <c r="X605">
        <v>0</v>
      </c>
      <c r="Y605">
        <v>445.04269782109401</v>
      </c>
      <c r="Z605">
        <v>2385.8865577464899</v>
      </c>
      <c r="AA605">
        <v>1175.3390139938399</v>
      </c>
      <c r="AC605">
        <v>437.035212969398</v>
      </c>
      <c r="AD605">
        <v>222.52801723705099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 t="s">
        <v>3318</v>
      </c>
      <c r="AX605">
        <v>66.9962210953274</v>
      </c>
      <c r="AY605">
        <v>33.003778904672501</v>
      </c>
    </row>
    <row r="606" spans="1:51" x14ac:dyDescent="0.35">
      <c r="A606" t="s">
        <v>3318</v>
      </c>
      <c r="B606" t="s">
        <v>1461</v>
      </c>
      <c r="C606">
        <v>0</v>
      </c>
      <c r="D606">
        <v>0</v>
      </c>
      <c r="E606">
        <v>0</v>
      </c>
      <c r="F606">
        <v>0</v>
      </c>
      <c r="G606">
        <v>100</v>
      </c>
      <c r="H606">
        <v>5</v>
      </c>
      <c r="I606">
        <v>1.0752873379527299</v>
      </c>
      <c r="J606">
        <v>27</v>
      </c>
      <c r="K606">
        <v>7734.2133365109003</v>
      </c>
      <c r="L606">
        <v>177.420040087318</v>
      </c>
      <c r="M606">
        <v>49.617301084056699</v>
      </c>
      <c r="N606">
        <v>34.144502634682503</v>
      </c>
      <c r="O606">
        <v>177.420040087318</v>
      </c>
      <c r="P606">
        <v>0.3</v>
      </c>
      <c r="Q606">
        <v>3</v>
      </c>
      <c r="R606">
        <v>3.5757696652373498</v>
      </c>
      <c r="S606" t="s">
        <v>3321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</row>
    <row r="607" spans="1:51" x14ac:dyDescent="0.35">
      <c r="A607" t="s">
        <v>3322</v>
      </c>
      <c r="B607" t="s">
        <v>521</v>
      </c>
      <c r="C607" t="s">
        <v>521</v>
      </c>
      <c r="D607" t="s">
        <v>1710</v>
      </c>
      <c r="E607">
        <v>0</v>
      </c>
      <c r="F607">
        <v>0</v>
      </c>
      <c r="G607">
        <v>100</v>
      </c>
      <c r="H607">
        <v>45</v>
      </c>
      <c r="I607">
        <v>0.80684352688473704</v>
      </c>
      <c r="J607">
        <v>7335</v>
      </c>
      <c r="K607">
        <v>1916028.9156778399</v>
      </c>
      <c r="L607">
        <v>8199.0377511019396</v>
      </c>
      <c r="M607">
        <v>780.95514984809904</v>
      </c>
      <c r="N607">
        <v>95.733255324628004</v>
      </c>
      <c r="O607">
        <v>8199.0377511019396</v>
      </c>
      <c r="P607">
        <v>0.3</v>
      </c>
      <c r="Q607">
        <v>3</v>
      </c>
      <c r="R607">
        <v>10.4987306283807</v>
      </c>
      <c r="S607" t="s">
        <v>3323</v>
      </c>
      <c r="U607">
        <v>1408.57846065227</v>
      </c>
      <c r="V607">
        <v>1516.35622104048</v>
      </c>
      <c r="W607">
        <v>12.091047300609199</v>
      </c>
      <c r="X607">
        <v>0</v>
      </c>
      <c r="Y607">
        <v>0</v>
      </c>
      <c r="Z607">
        <v>6345.7957059847404</v>
      </c>
      <c r="AA607">
        <v>682.822725181593</v>
      </c>
      <c r="AC607">
        <v>241.758381736742</v>
      </c>
      <c r="AD607">
        <v>68.9848508007546</v>
      </c>
      <c r="AE607">
        <v>246.709585051414</v>
      </c>
      <c r="AF607">
        <v>2.8770141893686501</v>
      </c>
      <c r="AG607">
        <v>46.885533601740498</v>
      </c>
      <c r="AH607">
        <v>181.61344487392901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 t="s">
        <v>3322</v>
      </c>
      <c r="AX607">
        <v>90.285107494898</v>
      </c>
      <c r="AY607">
        <v>9.7148925051019592</v>
      </c>
    </row>
    <row r="608" spans="1:51" x14ac:dyDescent="0.35">
      <c r="A608" t="s">
        <v>3324</v>
      </c>
      <c r="B608" t="s">
        <v>1461</v>
      </c>
      <c r="C608">
        <v>0</v>
      </c>
      <c r="D608">
        <v>0</v>
      </c>
      <c r="E608">
        <v>0</v>
      </c>
      <c r="F608">
        <v>0</v>
      </c>
      <c r="G608">
        <v>100</v>
      </c>
      <c r="H608">
        <v>4</v>
      </c>
      <c r="I608">
        <v>7.2386007510317499E-2</v>
      </c>
      <c r="J608">
        <v>23</v>
      </c>
      <c r="K608">
        <v>7983.33903297282</v>
      </c>
      <c r="L608">
        <v>0</v>
      </c>
      <c r="M608">
        <v>50.410075768165498</v>
      </c>
      <c r="N608">
        <v>0</v>
      </c>
      <c r="O608">
        <v>0</v>
      </c>
      <c r="P608">
        <v>0.3</v>
      </c>
      <c r="Q608">
        <v>3</v>
      </c>
      <c r="R608">
        <v>0</v>
      </c>
      <c r="S608" t="s">
        <v>3325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</row>
    <row r="609" spans="1:49" x14ac:dyDescent="0.35">
      <c r="A609" t="s">
        <v>3324</v>
      </c>
      <c r="B609" t="s">
        <v>1461</v>
      </c>
      <c r="C609">
        <v>0</v>
      </c>
      <c r="D609">
        <v>0</v>
      </c>
      <c r="E609">
        <v>0</v>
      </c>
      <c r="F609">
        <v>0</v>
      </c>
      <c r="G609">
        <v>100</v>
      </c>
      <c r="H609">
        <v>36</v>
      </c>
      <c r="I609">
        <v>0.27827467541765599</v>
      </c>
      <c r="J609">
        <v>3945</v>
      </c>
      <c r="K609">
        <v>1457683.7471149999</v>
      </c>
      <c r="L609">
        <v>1269.0474604359299</v>
      </c>
      <c r="M609">
        <v>681.17189287002998</v>
      </c>
      <c r="N609">
        <v>20.204790913989701</v>
      </c>
      <c r="O609">
        <v>1269.0474604359299</v>
      </c>
      <c r="P609">
        <v>0.3</v>
      </c>
      <c r="Q609">
        <v>3</v>
      </c>
      <c r="R609">
        <v>1.86303556227043</v>
      </c>
      <c r="S609" t="s">
        <v>3326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</row>
    <row r="610" spans="1:49" x14ac:dyDescent="0.35">
      <c r="A610" t="s">
        <v>3327</v>
      </c>
      <c r="B610" t="s">
        <v>1461</v>
      </c>
      <c r="C610">
        <v>0</v>
      </c>
      <c r="D610">
        <v>0</v>
      </c>
      <c r="E610">
        <v>0</v>
      </c>
      <c r="F610">
        <v>0</v>
      </c>
      <c r="G610">
        <v>100</v>
      </c>
      <c r="H610">
        <v>31</v>
      </c>
      <c r="I610">
        <v>9.6208789296366601E-2</v>
      </c>
      <c r="J610">
        <v>12</v>
      </c>
      <c r="K610">
        <v>5718.1916535379596</v>
      </c>
      <c r="L610">
        <v>21.167010530292799</v>
      </c>
      <c r="M610">
        <v>42.663297275465801</v>
      </c>
      <c r="N610">
        <v>6.1103896138021003</v>
      </c>
      <c r="O610">
        <v>21.167010530292799</v>
      </c>
      <c r="P610">
        <v>0.3</v>
      </c>
      <c r="Q610">
        <v>1.5</v>
      </c>
      <c r="R610">
        <v>0.49614098961041198</v>
      </c>
      <c r="S610" t="s">
        <v>3328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</row>
    <row r="611" spans="1:49" x14ac:dyDescent="0.35">
      <c r="A611" t="s">
        <v>3327</v>
      </c>
      <c r="B611" t="s">
        <v>1461</v>
      </c>
      <c r="C611">
        <v>0</v>
      </c>
      <c r="D611">
        <v>0</v>
      </c>
      <c r="E611">
        <v>0</v>
      </c>
      <c r="F611">
        <v>0</v>
      </c>
      <c r="G611">
        <v>100</v>
      </c>
      <c r="H611">
        <v>50</v>
      </c>
      <c r="I611">
        <v>0.10250439667624101</v>
      </c>
      <c r="J611">
        <v>153</v>
      </c>
      <c r="K611">
        <v>70633.828163142403</v>
      </c>
      <c r="L611">
        <v>97.571326753878793</v>
      </c>
      <c r="M611">
        <v>149.94480919103299</v>
      </c>
      <c r="N611">
        <v>7.8881742399587598</v>
      </c>
      <c r="O611">
        <v>97.571326753878793</v>
      </c>
      <c r="P611">
        <v>0.3</v>
      </c>
      <c r="Q611">
        <v>1.5</v>
      </c>
      <c r="R611">
        <v>0.65071493491695798</v>
      </c>
      <c r="S611" t="s">
        <v>3329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</row>
    <row r="612" spans="1:49" x14ac:dyDescent="0.35">
      <c r="A612" t="s">
        <v>3327</v>
      </c>
      <c r="B612" t="s">
        <v>1461</v>
      </c>
      <c r="C612">
        <v>0</v>
      </c>
      <c r="D612">
        <v>0</v>
      </c>
      <c r="E612">
        <v>0</v>
      </c>
      <c r="F612">
        <v>0</v>
      </c>
      <c r="G612">
        <v>100</v>
      </c>
      <c r="H612">
        <v>1</v>
      </c>
      <c r="I612">
        <v>0.13067218165278</v>
      </c>
      <c r="J612">
        <v>82</v>
      </c>
      <c r="K612">
        <v>38042.693997058101</v>
      </c>
      <c r="L612">
        <v>11.7041064569972</v>
      </c>
      <c r="M612">
        <v>110.042562657948</v>
      </c>
      <c r="N612">
        <v>1.2925023373886699</v>
      </c>
      <c r="O612">
        <v>11.7041064569972</v>
      </c>
      <c r="P612">
        <v>0.3</v>
      </c>
      <c r="Q612">
        <v>1.5</v>
      </c>
      <c r="R612">
        <v>0.10635981364208801</v>
      </c>
      <c r="S612" t="s">
        <v>3330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</row>
    <row r="613" spans="1:49" x14ac:dyDescent="0.35">
      <c r="A613" t="s">
        <v>3327</v>
      </c>
      <c r="B613" t="s">
        <v>1461</v>
      </c>
      <c r="C613">
        <v>0</v>
      </c>
      <c r="D613">
        <v>0</v>
      </c>
      <c r="E613">
        <v>0</v>
      </c>
      <c r="F613">
        <v>0</v>
      </c>
      <c r="G613">
        <v>100</v>
      </c>
      <c r="H613">
        <v>34</v>
      </c>
      <c r="I613">
        <v>0.24096969624696199</v>
      </c>
      <c r="J613">
        <v>81</v>
      </c>
      <c r="K613">
        <v>33870.789709085802</v>
      </c>
      <c r="L613">
        <v>304.67989835946997</v>
      </c>
      <c r="M613">
        <v>103.833555353047</v>
      </c>
      <c r="N613">
        <v>33.853322039941098</v>
      </c>
      <c r="O613">
        <v>304.67989835946997</v>
      </c>
      <c r="P613">
        <v>0.3</v>
      </c>
      <c r="Q613">
        <v>1.5</v>
      </c>
      <c r="R613">
        <v>2.9343105638973799</v>
      </c>
      <c r="S613" t="s">
        <v>3331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</row>
    <row r="614" spans="1:49" x14ac:dyDescent="0.35">
      <c r="A614" t="s">
        <v>3327</v>
      </c>
      <c r="B614" t="s">
        <v>1706</v>
      </c>
      <c r="C614">
        <v>0</v>
      </c>
      <c r="D614">
        <v>0</v>
      </c>
      <c r="E614">
        <v>0</v>
      </c>
      <c r="F614">
        <v>0</v>
      </c>
      <c r="G614">
        <v>100</v>
      </c>
      <c r="H614">
        <v>52</v>
      </c>
      <c r="I614">
        <v>0.72355082502230905</v>
      </c>
      <c r="J614">
        <v>6732</v>
      </c>
      <c r="K614">
        <v>3090180.7485821499</v>
      </c>
      <c r="L614">
        <v>6779.2724177169703</v>
      </c>
      <c r="M614">
        <v>991.78378811539596</v>
      </c>
      <c r="N614">
        <v>82.624916245367999</v>
      </c>
      <c r="O614">
        <v>6779.2724177169703</v>
      </c>
      <c r="P614">
        <v>0.3</v>
      </c>
      <c r="Q614">
        <v>1.5</v>
      </c>
      <c r="R614">
        <v>6.8354337900592697</v>
      </c>
      <c r="S614" t="s">
        <v>3332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</row>
    <row r="615" spans="1:49" x14ac:dyDescent="0.35">
      <c r="A615" t="s">
        <v>3333</v>
      </c>
      <c r="B615" t="s">
        <v>1461</v>
      </c>
      <c r="C615">
        <v>0</v>
      </c>
      <c r="D615">
        <v>0</v>
      </c>
      <c r="E615">
        <v>0</v>
      </c>
      <c r="F615">
        <v>0</v>
      </c>
      <c r="G615">
        <v>100</v>
      </c>
      <c r="H615">
        <v>49</v>
      </c>
      <c r="I615">
        <v>0.120511028831654</v>
      </c>
      <c r="J615">
        <v>215</v>
      </c>
      <c r="K615">
        <v>79573.376654841006</v>
      </c>
      <c r="L615">
        <v>139.16693777470999</v>
      </c>
      <c r="M615">
        <v>159.150848148108</v>
      </c>
      <c r="N615">
        <v>9.4911063803792306</v>
      </c>
      <c r="O615">
        <v>139.16693777470999</v>
      </c>
      <c r="P615">
        <v>0.3</v>
      </c>
      <c r="Q615">
        <v>3</v>
      </c>
      <c r="R615">
        <v>0.87443415724180995</v>
      </c>
      <c r="S615" t="s">
        <v>3334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</row>
    <row r="616" spans="1:49" x14ac:dyDescent="0.35">
      <c r="A616" t="s">
        <v>3333</v>
      </c>
      <c r="B616" t="s">
        <v>1461</v>
      </c>
      <c r="C616">
        <v>0</v>
      </c>
      <c r="D616">
        <v>0</v>
      </c>
      <c r="E616">
        <v>0</v>
      </c>
      <c r="F616">
        <v>0</v>
      </c>
      <c r="G616">
        <v>100</v>
      </c>
      <c r="H616">
        <v>97</v>
      </c>
      <c r="I616">
        <v>0.15158098635012299</v>
      </c>
      <c r="J616">
        <v>50</v>
      </c>
      <c r="K616">
        <v>17158.470215813501</v>
      </c>
      <c r="L616">
        <v>81.887838240525298</v>
      </c>
      <c r="M616">
        <v>73.903387618454801</v>
      </c>
      <c r="N616">
        <v>11.5806891433165</v>
      </c>
      <c r="O616">
        <v>81.887838240525298</v>
      </c>
      <c r="P616">
        <v>0.3</v>
      </c>
      <c r="Q616">
        <v>3</v>
      </c>
      <c r="R616">
        <v>1.10803903419545</v>
      </c>
      <c r="S616" t="s">
        <v>3335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</row>
    <row r="617" spans="1:49" x14ac:dyDescent="0.35">
      <c r="A617" t="s">
        <v>3333</v>
      </c>
      <c r="B617" t="s">
        <v>1461</v>
      </c>
      <c r="C617">
        <v>0</v>
      </c>
      <c r="D617">
        <v>0</v>
      </c>
      <c r="E617">
        <v>0</v>
      </c>
      <c r="F617">
        <v>0</v>
      </c>
      <c r="G617">
        <v>100</v>
      </c>
      <c r="H617">
        <v>1</v>
      </c>
      <c r="I617">
        <v>0.194607136032273</v>
      </c>
      <c r="J617">
        <v>19</v>
      </c>
      <c r="K617">
        <v>6432.3536423724499</v>
      </c>
      <c r="L617">
        <v>47.037631110095397</v>
      </c>
      <c r="M617">
        <v>45.249107790071001</v>
      </c>
      <c r="N617">
        <v>10.791172660655301</v>
      </c>
      <c r="O617">
        <v>47.037631110095397</v>
      </c>
      <c r="P617">
        <v>0.3</v>
      </c>
      <c r="Q617">
        <v>3</v>
      </c>
      <c r="R617">
        <v>1.0395261565890299</v>
      </c>
      <c r="S617" t="s">
        <v>3336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</row>
    <row r="618" spans="1:49" x14ac:dyDescent="0.35">
      <c r="A618" t="s">
        <v>3333</v>
      </c>
      <c r="B618" t="s">
        <v>1461</v>
      </c>
      <c r="C618">
        <v>0</v>
      </c>
      <c r="D618">
        <v>0</v>
      </c>
      <c r="E618">
        <v>0</v>
      </c>
      <c r="F618">
        <v>0</v>
      </c>
      <c r="G618">
        <v>100</v>
      </c>
      <c r="H618">
        <v>84</v>
      </c>
      <c r="I618">
        <v>0.21688535090941899</v>
      </c>
      <c r="J618">
        <v>240</v>
      </c>
      <c r="K618">
        <v>87237.192291429907</v>
      </c>
      <c r="L618">
        <v>140.32383546563199</v>
      </c>
      <c r="M618">
        <v>166.63871323698601</v>
      </c>
      <c r="N618">
        <v>9.0578646305724</v>
      </c>
      <c r="O618">
        <v>140.32383546563199</v>
      </c>
      <c r="P618">
        <v>0.3</v>
      </c>
      <c r="Q618">
        <v>3</v>
      </c>
      <c r="R618">
        <v>0.84208424765060397</v>
      </c>
      <c r="S618" t="s">
        <v>3337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</row>
    <row r="619" spans="1:49" x14ac:dyDescent="0.35">
      <c r="A619" t="s">
        <v>3333</v>
      </c>
      <c r="B619" t="s">
        <v>521</v>
      </c>
      <c r="C619" t="s">
        <v>1461</v>
      </c>
      <c r="D619">
        <v>0</v>
      </c>
      <c r="E619">
        <v>0</v>
      </c>
      <c r="F619">
        <v>0</v>
      </c>
      <c r="G619">
        <v>100</v>
      </c>
      <c r="H619">
        <v>83</v>
      </c>
      <c r="I619">
        <v>0.50250095803746697</v>
      </c>
      <c r="J619">
        <v>2698</v>
      </c>
      <c r="K619">
        <v>998628.05199758802</v>
      </c>
      <c r="L619">
        <v>2542.4405806178302</v>
      </c>
      <c r="M619">
        <v>563.80243132793601</v>
      </c>
      <c r="N619">
        <v>48.947423821173302</v>
      </c>
      <c r="O619">
        <v>2542.4405806178302</v>
      </c>
      <c r="P619">
        <v>0.3</v>
      </c>
      <c r="Q619">
        <v>3</v>
      </c>
      <c r="R619">
        <v>4.5094530270640503</v>
      </c>
      <c r="S619" t="s">
        <v>3338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</row>
    <row r="620" spans="1:49" x14ac:dyDescent="0.35">
      <c r="A620" t="s">
        <v>3333</v>
      </c>
      <c r="B620" t="s">
        <v>1691</v>
      </c>
      <c r="C620">
        <v>0</v>
      </c>
      <c r="D620">
        <v>0</v>
      </c>
      <c r="E620">
        <v>0</v>
      </c>
      <c r="F620">
        <v>0</v>
      </c>
      <c r="G620">
        <v>100</v>
      </c>
      <c r="H620">
        <v>76</v>
      </c>
      <c r="I620">
        <v>0.59039423302185901</v>
      </c>
      <c r="J620">
        <v>1066</v>
      </c>
      <c r="K620">
        <v>391397.60341786401</v>
      </c>
      <c r="L620">
        <v>2996.2404054358299</v>
      </c>
      <c r="M620">
        <v>352.96703329992198</v>
      </c>
      <c r="N620">
        <v>91.769434180856607</v>
      </c>
      <c r="O620">
        <v>2996.2404054358299</v>
      </c>
      <c r="P620">
        <v>0.3</v>
      </c>
      <c r="Q620">
        <v>3</v>
      </c>
      <c r="R620">
        <v>8.4887259227120904</v>
      </c>
      <c r="S620" t="s">
        <v>3339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</row>
    <row r="621" spans="1:49" x14ac:dyDescent="0.35">
      <c r="A621" t="s">
        <v>3333</v>
      </c>
      <c r="B621" t="s">
        <v>521</v>
      </c>
      <c r="C621" t="s">
        <v>1461</v>
      </c>
      <c r="D621">
        <v>0</v>
      </c>
      <c r="E621">
        <v>0</v>
      </c>
      <c r="F621">
        <v>0</v>
      </c>
      <c r="G621">
        <v>100</v>
      </c>
      <c r="H621">
        <v>108</v>
      </c>
      <c r="I621">
        <v>0.85206084263403803</v>
      </c>
      <c r="J621">
        <v>448</v>
      </c>
      <c r="K621">
        <v>162422.573783181</v>
      </c>
      <c r="L621">
        <v>1000.92600261576</v>
      </c>
      <c r="M621">
        <v>227.37790344403001</v>
      </c>
      <c r="N621">
        <v>47.289308637487501</v>
      </c>
      <c r="O621">
        <v>1000.92600261576</v>
      </c>
      <c r="P621">
        <v>0.3</v>
      </c>
      <c r="Q621">
        <v>3</v>
      </c>
      <c r="R621">
        <v>4.40203725804054</v>
      </c>
      <c r="S621" t="s">
        <v>3340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</row>
    <row r="622" spans="1:49" x14ac:dyDescent="0.35">
      <c r="A622" t="s">
        <v>3341</v>
      </c>
      <c r="B622" t="s">
        <v>1461</v>
      </c>
      <c r="C622">
        <v>0</v>
      </c>
      <c r="D622">
        <v>0</v>
      </c>
      <c r="E622">
        <v>0</v>
      </c>
      <c r="F622">
        <v>0</v>
      </c>
      <c r="G622">
        <v>100</v>
      </c>
      <c r="H622">
        <v>1</v>
      </c>
      <c r="I622">
        <v>9.1779724240661595E-2</v>
      </c>
      <c r="J622">
        <v>123</v>
      </c>
      <c r="K622">
        <v>22224.135144244199</v>
      </c>
      <c r="L622">
        <v>30.4616379743407</v>
      </c>
      <c r="M622">
        <v>84.108037239597707</v>
      </c>
      <c r="N622">
        <v>2.7466333983695401</v>
      </c>
      <c r="O622">
        <v>30.4616379743407</v>
      </c>
      <c r="P622">
        <v>0.3</v>
      </c>
      <c r="Q622">
        <v>3</v>
      </c>
      <c r="R622">
        <v>0.36217273609137901</v>
      </c>
      <c r="S622" t="s">
        <v>3342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</row>
    <row r="623" spans="1:49" x14ac:dyDescent="0.35">
      <c r="A623" t="s">
        <v>3341</v>
      </c>
      <c r="B623" t="s">
        <v>1461</v>
      </c>
      <c r="C623">
        <v>0</v>
      </c>
      <c r="D623">
        <v>0</v>
      </c>
      <c r="E623">
        <v>0</v>
      </c>
      <c r="F623">
        <v>0</v>
      </c>
      <c r="G623">
        <v>100</v>
      </c>
      <c r="H623">
        <v>28</v>
      </c>
      <c r="I623">
        <v>0.123086212362574</v>
      </c>
      <c r="J623">
        <v>779</v>
      </c>
      <c r="K623">
        <v>144382.22864102499</v>
      </c>
      <c r="L623">
        <v>22.3908865722053</v>
      </c>
      <c r="M623">
        <v>214.37884869008499</v>
      </c>
      <c r="N623">
        <v>0.802236765131776</v>
      </c>
      <c r="O623">
        <v>22.3908865722053</v>
      </c>
      <c r="P623">
        <v>0.3</v>
      </c>
      <c r="Q623">
        <v>3</v>
      </c>
      <c r="R623">
        <v>0.104445409185746</v>
      </c>
      <c r="S623" t="s">
        <v>3343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</row>
    <row r="624" spans="1:49" x14ac:dyDescent="0.35">
      <c r="A624" t="s">
        <v>3341</v>
      </c>
      <c r="B624" t="s">
        <v>1461</v>
      </c>
      <c r="C624">
        <v>0</v>
      </c>
      <c r="D624">
        <v>0</v>
      </c>
      <c r="E624">
        <v>0</v>
      </c>
      <c r="F624">
        <v>0</v>
      </c>
      <c r="G624">
        <v>100</v>
      </c>
      <c r="H624">
        <v>34</v>
      </c>
      <c r="I624">
        <v>0.179961794031926</v>
      </c>
      <c r="J624">
        <v>48</v>
      </c>
      <c r="K624">
        <v>9203.7589451383792</v>
      </c>
      <c r="L624">
        <v>30.724546963646599</v>
      </c>
      <c r="M624">
        <v>54.126217882741798</v>
      </c>
      <c r="N624">
        <v>4.4347063650476697</v>
      </c>
      <c r="O624">
        <v>30.724546963646599</v>
      </c>
      <c r="P624">
        <v>0.3</v>
      </c>
      <c r="Q624">
        <v>3</v>
      </c>
      <c r="R624">
        <v>0.56764629352466101</v>
      </c>
      <c r="S624" t="s">
        <v>3344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</row>
    <row r="625" spans="1:51" x14ac:dyDescent="0.35">
      <c r="A625" t="s">
        <v>3341</v>
      </c>
      <c r="B625" t="s">
        <v>1461</v>
      </c>
      <c r="C625">
        <v>0</v>
      </c>
      <c r="D625">
        <v>0</v>
      </c>
      <c r="E625">
        <v>0</v>
      </c>
      <c r="F625">
        <v>0</v>
      </c>
      <c r="G625">
        <v>100</v>
      </c>
      <c r="H625">
        <v>16</v>
      </c>
      <c r="I625">
        <v>0.186394916155151</v>
      </c>
      <c r="J625">
        <v>146</v>
      </c>
      <c r="K625">
        <v>26981.121622116101</v>
      </c>
      <c r="L625">
        <v>231.28202151530701</v>
      </c>
      <c r="M625">
        <v>92.673392905659796</v>
      </c>
      <c r="N625">
        <v>19.141036293392801</v>
      </c>
      <c r="O625">
        <v>231.28202151530701</v>
      </c>
      <c r="P625">
        <v>0.3</v>
      </c>
      <c r="Q625">
        <v>3</v>
      </c>
      <c r="R625">
        <v>2.4956680041999602</v>
      </c>
      <c r="S625" t="s">
        <v>3345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</row>
    <row r="626" spans="1:51" x14ac:dyDescent="0.35">
      <c r="A626" t="s">
        <v>3341</v>
      </c>
      <c r="B626" t="s">
        <v>1706</v>
      </c>
      <c r="C626">
        <v>0</v>
      </c>
      <c r="D626">
        <v>0</v>
      </c>
      <c r="E626">
        <v>0</v>
      </c>
      <c r="F626">
        <v>0</v>
      </c>
      <c r="G626">
        <v>100</v>
      </c>
      <c r="H626">
        <v>67</v>
      </c>
      <c r="I626">
        <v>0.56936624283619597</v>
      </c>
      <c r="J626">
        <v>6709</v>
      </c>
      <c r="K626">
        <v>1244885.2156142599</v>
      </c>
      <c r="L626">
        <v>1300.9749341356701</v>
      </c>
      <c r="M626">
        <v>629.49127976014097</v>
      </c>
      <c r="N626">
        <v>15.8832741918475</v>
      </c>
      <c r="O626">
        <v>1300.9749341356701</v>
      </c>
      <c r="P626">
        <v>0.3</v>
      </c>
      <c r="Q626">
        <v>3</v>
      </c>
      <c r="R626">
        <v>2.0667084294342999</v>
      </c>
      <c r="S626" t="s">
        <v>3346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</row>
    <row r="627" spans="1:51" x14ac:dyDescent="0.35">
      <c r="A627" t="s">
        <v>3347</v>
      </c>
      <c r="B627" t="s">
        <v>1461</v>
      </c>
      <c r="C627">
        <v>0</v>
      </c>
      <c r="D627">
        <v>0</v>
      </c>
      <c r="E627">
        <v>0</v>
      </c>
      <c r="F627">
        <v>0</v>
      </c>
      <c r="G627">
        <v>100</v>
      </c>
      <c r="H627">
        <v>47</v>
      </c>
      <c r="I627">
        <v>7.0180805871335197E-2</v>
      </c>
      <c r="J627">
        <v>29</v>
      </c>
      <c r="K627">
        <v>8953.5139566100497</v>
      </c>
      <c r="L627">
        <v>0</v>
      </c>
      <c r="M627">
        <v>53.385316412601</v>
      </c>
      <c r="N627">
        <v>0</v>
      </c>
      <c r="O627">
        <v>0</v>
      </c>
      <c r="P627">
        <v>0.3</v>
      </c>
      <c r="Q627">
        <v>3</v>
      </c>
      <c r="R627">
        <v>0</v>
      </c>
      <c r="S627" t="s">
        <v>3348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</row>
    <row r="628" spans="1:51" x14ac:dyDescent="0.35">
      <c r="A628" t="s">
        <v>3347</v>
      </c>
      <c r="B628" t="s">
        <v>1461</v>
      </c>
      <c r="C628">
        <v>0</v>
      </c>
      <c r="D628">
        <v>0</v>
      </c>
      <c r="E628">
        <v>0</v>
      </c>
      <c r="F628">
        <v>0</v>
      </c>
      <c r="G628">
        <v>100</v>
      </c>
      <c r="H628">
        <v>9</v>
      </c>
      <c r="I628">
        <v>0.120533593201491</v>
      </c>
      <c r="J628">
        <v>67</v>
      </c>
      <c r="K628">
        <v>21203.8506004929</v>
      </c>
      <c r="L628">
        <v>26.822483776166798</v>
      </c>
      <c r="M628">
        <v>82.154703281680696</v>
      </c>
      <c r="N628">
        <v>3.2768879391903201</v>
      </c>
      <c r="O628">
        <v>26.822483776166798</v>
      </c>
      <c r="P628">
        <v>0.3</v>
      </c>
      <c r="Q628">
        <v>3</v>
      </c>
      <c r="R628">
        <v>0.326487501077103</v>
      </c>
      <c r="S628" t="s">
        <v>3349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</row>
    <row r="629" spans="1:51" x14ac:dyDescent="0.35">
      <c r="A629" t="s">
        <v>3347</v>
      </c>
      <c r="B629" t="s">
        <v>1461</v>
      </c>
      <c r="C629">
        <v>0</v>
      </c>
      <c r="D629">
        <v>0</v>
      </c>
      <c r="E629">
        <v>0</v>
      </c>
      <c r="F629">
        <v>0</v>
      </c>
      <c r="G629">
        <v>100</v>
      </c>
      <c r="H629">
        <v>74</v>
      </c>
      <c r="I629">
        <v>0.16964554357152301</v>
      </c>
      <c r="J629">
        <v>883</v>
      </c>
      <c r="K629">
        <v>284615.051797783</v>
      </c>
      <c r="L629">
        <v>274.775014992899</v>
      </c>
      <c r="M629">
        <v>300.99133665929003</v>
      </c>
      <c r="N629">
        <v>9.2469154885555902</v>
      </c>
      <c r="O629">
        <v>274.775014992899</v>
      </c>
      <c r="P629">
        <v>0.3</v>
      </c>
      <c r="Q629">
        <v>3</v>
      </c>
      <c r="R629">
        <v>0.91290007892796299</v>
      </c>
      <c r="S629" t="s">
        <v>3350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</row>
    <row r="630" spans="1:51" x14ac:dyDescent="0.35">
      <c r="A630" t="s">
        <v>3347</v>
      </c>
      <c r="B630" t="s">
        <v>1461</v>
      </c>
      <c r="C630">
        <v>0</v>
      </c>
      <c r="D630">
        <v>0</v>
      </c>
      <c r="E630">
        <v>0</v>
      </c>
      <c r="F630">
        <v>0</v>
      </c>
      <c r="G630">
        <v>100</v>
      </c>
      <c r="H630">
        <v>35</v>
      </c>
      <c r="I630">
        <v>0.26907011780392398</v>
      </c>
      <c r="J630">
        <v>1127</v>
      </c>
      <c r="K630">
        <v>368459.89720724302</v>
      </c>
      <c r="L630">
        <v>404.27147840769902</v>
      </c>
      <c r="M630">
        <v>342.46814150126198</v>
      </c>
      <c r="N630">
        <v>12.042347205738301</v>
      </c>
      <c r="O630">
        <v>404.27147840769902</v>
      </c>
      <c r="P630">
        <v>0.3</v>
      </c>
      <c r="Q630">
        <v>3</v>
      </c>
      <c r="R630">
        <v>1.1804644853547801</v>
      </c>
      <c r="S630" t="s">
        <v>3351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</row>
    <row r="631" spans="1:51" x14ac:dyDescent="0.35">
      <c r="A631" t="s">
        <v>3347</v>
      </c>
      <c r="B631" t="s">
        <v>521</v>
      </c>
      <c r="C631" t="s">
        <v>521</v>
      </c>
      <c r="D631" t="s">
        <v>1461</v>
      </c>
      <c r="E631" t="s">
        <v>1681</v>
      </c>
      <c r="F631">
        <v>0</v>
      </c>
      <c r="G631">
        <v>100</v>
      </c>
      <c r="H631">
        <v>67</v>
      </c>
      <c r="I631">
        <v>1.35297803066619</v>
      </c>
      <c r="J631">
        <v>10308</v>
      </c>
      <c r="K631">
        <v>3338785.7340126201</v>
      </c>
      <c r="L631">
        <v>12975.419788965801</v>
      </c>
      <c r="M631">
        <v>1030.90664319598</v>
      </c>
      <c r="N631">
        <v>127.80098832706</v>
      </c>
      <c r="O631">
        <v>12975.419788965801</v>
      </c>
      <c r="P631">
        <v>0.3</v>
      </c>
      <c r="Q631">
        <v>3</v>
      </c>
      <c r="R631">
        <v>12.5864159229198</v>
      </c>
      <c r="S631" t="s">
        <v>3352</v>
      </c>
      <c r="U631">
        <v>295.52036291553998</v>
      </c>
      <c r="V631">
        <v>2388.0969126766599</v>
      </c>
      <c r="W631">
        <v>2786.3562686025698</v>
      </c>
      <c r="X631">
        <v>254.461588487797</v>
      </c>
      <c r="Y631">
        <v>741.97408435331602</v>
      </c>
      <c r="Z631">
        <v>10869.211931703399</v>
      </c>
      <c r="AA631">
        <v>1328.39030088097</v>
      </c>
      <c r="AC631">
        <v>297.32894979593698</v>
      </c>
      <c r="AD631">
        <v>414.20773381075901</v>
      </c>
      <c r="AE631">
        <v>154.54044452884199</v>
      </c>
      <c r="AF631">
        <v>241.085131057354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 t="s">
        <v>3347</v>
      </c>
      <c r="AX631">
        <v>89.109414493511295</v>
      </c>
      <c r="AY631">
        <v>10.8905855064886</v>
      </c>
    </row>
    <row r="632" spans="1:51" x14ac:dyDescent="0.35">
      <c r="A632" t="s">
        <v>3353</v>
      </c>
      <c r="B632" t="s">
        <v>1461</v>
      </c>
      <c r="C632">
        <v>0</v>
      </c>
      <c r="D632">
        <v>0</v>
      </c>
      <c r="E632">
        <v>0</v>
      </c>
      <c r="F632">
        <v>0</v>
      </c>
      <c r="G632">
        <v>100</v>
      </c>
      <c r="H632">
        <v>48</v>
      </c>
      <c r="I632">
        <v>5.3579901525228103E-2</v>
      </c>
      <c r="J632">
        <v>48</v>
      </c>
      <c r="K632">
        <v>31558.1590680798</v>
      </c>
      <c r="L632">
        <v>0</v>
      </c>
      <c r="M632">
        <v>100.226114466891</v>
      </c>
      <c r="N632">
        <v>0</v>
      </c>
      <c r="O632">
        <v>0</v>
      </c>
      <c r="P632">
        <v>0.3</v>
      </c>
      <c r="Q632">
        <v>3</v>
      </c>
      <c r="R632">
        <v>0</v>
      </c>
      <c r="S632" t="s">
        <v>3354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</row>
    <row r="633" spans="1:51" x14ac:dyDescent="0.35">
      <c r="A633" t="s">
        <v>3353</v>
      </c>
      <c r="B633" t="s">
        <v>1461</v>
      </c>
      <c r="C633">
        <v>0</v>
      </c>
      <c r="D633">
        <v>0</v>
      </c>
      <c r="E633">
        <v>0</v>
      </c>
      <c r="F633">
        <v>0</v>
      </c>
      <c r="G633">
        <v>100</v>
      </c>
      <c r="H633">
        <v>17</v>
      </c>
      <c r="I633">
        <v>0.123052114561693</v>
      </c>
      <c r="J633">
        <v>151</v>
      </c>
      <c r="K633">
        <v>101279.764946524</v>
      </c>
      <c r="L633">
        <v>116.196585797206</v>
      </c>
      <c r="M633">
        <v>179.55041200968901</v>
      </c>
      <c r="N633">
        <v>9.4559440470379101</v>
      </c>
      <c r="O633">
        <v>116.196585797206</v>
      </c>
      <c r="P633">
        <v>0.3</v>
      </c>
      <c r="Q633">
        <v>3</v>
      </c>
      <c r="R633">
        <v>0.64715298893847994</v>
      </c>
      <c r="S633" t="s">
        <v>3355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</row>
    <row r="634" spans="1:51" x14ac:dyDescent="0.35">
      <c r="A634" t="s">
        <v>3353</v>
      </c>
      <c r="B634" t="s">
        <v>1461</v>
      </c>
      <c r="C634">
        <v>0</v>
      </c>
      <c r="D634">
        <v>0</v>
      </c>
      <c r="E634">
        <v>0</v>
      </c>
      <c r="F634">
        <v>0</v>
      </c>
      <c r="G634">
        <v>100</v>
      </c>
      <c r="H634">
        <v>10</v>
      </c>
      <c r="I634">
        <v>0.147053109588383</v>
      </c>
      <c r="J634">
        <v>87</v>
      </c>
      <c r="K634">
        <v>56656.731044327898</v>
      </c>
      <c r="L634">
        <v>148.89753422612301</v>
      </c>
      <c r="M634">
        <v>134.29220978994101</v>
      </c>
      <c r="N634">
        <v>15.963491285026601</v>
      </c>
      <c r="O634">
        <v>148.89753422612301</v>
      </c>
      <c r="P634">
        <v>0.3</v>
      </c>
      <c r="Q634">
        <v>3</v>
      </c>
      <c r="R634">
        <v>1.1087577936130999</v>
      </c>
      <c r="S634" t="s">
        <v>3356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</row>
    <row r="635" spans="1:51" x14ac:dyDescent="0.35">
      <c r="A635" t="s">
        <v>3353</v>
      </c>
      <c r="B635" t="s">
        <v>1461</v>
      </c>
      <c r="C635">
        <v>0</v>
      </c>
      <c r="D635">
        <v>0</v>
      </c>
      <c r="E635">
        <v>0</v>
      </c>
      <c r="F635">
        <v>0</v>
      </c>
      <c r="G635">
        <v>100</v>
      </c>
      <c r="H635">
        <v>38</v>
      </c>
      <c r="I635">
        <v>0.182212773275129</v>
      </c>
      <c r="J635">
        <v>52</v>
      </c>
      <c r="K635">
        <v>33047.343923397901</v>
      </c>
      <c r="L635">
        <v>155.50523141619101</v>
      </c>
      <c r="M635">
        <v>102.563620660219</v>
      </c>
      <c r="N635">
        <v>21.564695595152699</v>
      </c>
      <c r="O635">
        <v>155.50523141619101</v>
      </c>
      <c r="P635">
        <v>0.3</v>
      </c>
      <c r="Q635">
        <v>3</v>
      </c>
      <c r="R635">
        <v>1.5161831301896</v>
      </c>
      <c r="S635" t="s">
        <v>3357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</row>
    <row r="636" spans="1:51" x14ac:dyDescent="0.35">
      <c r="A636" t="s">
        <v>3353</v>
      </c>
      <c r="B636" t="s">
        <v>1461</v>
      </c>
      <c r="C636">
        <v>0</v>
      </c>
      <c r="D636">
        <v>0</v>
      </c>
      <c r="E636">
        <v>0</v>
      </c>
      <c r="F636">
        <v>0</v>
      </c>
      <c r="G636">
        <v>100</v>
      </c>
      <c r="H636">
        <v>41</v>
      </c>
      <c r="I636">
        <v>0.26923110128569899</v>
      </c>
      <c r="J636">
        <v>1484</v>
      </c>
      <c r="K636">
        <v>1008073.03997735</v>
      </c>
      <c r="L636">
        <v>748.24986101025604</v>
      </c>
      <c r="M636">
        <v>566.46236822946901</v>
      </c>
      <c r="N636">
        <v>19.423598592405199</v>
      </c>
      <c r="O636">
        <v>748.24986101025604</v>
      </c>
      <c r="P636">
        <v>0.3</v>
      </c>
      <c r="Q636">
        <v>3</v>
      </c>
      <c r="R636">
        <v>1.32091715703724</v>
      </c>
      <c r="S636" t="s">
        <v>3358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</row>
    <row r="637" spans="1:51" x14ac:dyDescent="0.35">
      <c r="A637" t="s">
        <v>3353</v>
      </c>
      <c r="B637" t="s">
        <v>521</v>
      </c>
      <c r="C637" t="s">
        <v>521</v>
      </c>
      <c r="D637">
        <v>0</v>
      </c>
      <c r="E637" t="s">
        <v>1681</v>
      </c>
      <c r="F637">
        <v>0</v>
      </c>
      <c r="G637">
        <v>100</v>
      </c>
      <c r="H637">
        <v>52</v>
      </c>
      <c r="I637">
        <v>0.94181902027717501</v>
      </c>
      <c r="J637">
        <v>113</v>
      </c>
      <c r="K637">
        <v>74772.000373995601</v>
      </c>
      <c r="L637">
        <v>1018.95543922592</v>
      </c>
      <c r="M637">
        <v>154.27464771886801</v>
      </c>
      <c r="N637">
        <v>95.855264563280002</v>
      </c>
      <c r="O637">
        <v>1018.95543922592</v>
      </c>
      <c r="P637">
        <v>0.3</v>
      </c>
      <c r="Q637">
        <v>3</v>
      </c>
      <c r="R637">
        <v>6.6048145582723699</v>
      </c>
      <c r="S637" t="s">
        <v>3359</v>
      </c>
      <c r="U637">
        <v>0</v>
      </c>
      <c r="V637">
        <v>0</v>
      </c>
      <c r="W637">
        <v>0</v>
      </c>
      <c r="X637">
        <v>0</v>
      </c>
      <c r="Y637">
        <v>237.734612858822</v>
      </c>
      <c r="Z637">
        <v>559.95804185500697</v>
      </c>
      <c r="AA637">
        <v>158.53913244619699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 t="s">
        <v>3353</v>
      </c>
      <c r="AX637">
        <v>77.9346199098988</v>
      </c>
      <c r="AY637">
        <v>22.065380090101101</v>
      </c>
    </row>
    <row r="638" spans="1:51" x14ac:dyDescent="0.35">
      <c r="A638" t="s">
        <v>3353</v>
      </c>
      <c r="B638" t="s">
        <v>521</v>
      </c>
      <c r="C638" t="s">
        <v>521</v>
      </c>
      <c r="D638" t="s">
        <v>1710</v>
      </c>
      <c r="E638">
        <v>0</v>
      </c>
      <c r="F638">
        <v>0</v>
      </c>
      <c r="G638">
        <v>100</v>
      </c>
      <c r="H638">
        <v>47</v>
      </c>
      <c r="I638">
        <v>1.2704033799196801</v>
      </c>
      <c r="J638">
        <v>5067</v>
      </c>
      <c r="K638">
        <v>3410628.9732154398</v>
      </c>
      <c r="L638">
        <v>17752.5599903644</v>
      </c>
      <c r="M638">
        <v>1041.93901946291</v>
      </c>
      <c r="N638">
        <v>249.39373348711399</v>
      </c>
      <c r="O638">
        <v>17752.559990364301</v>
      </c>
      <c r="P638">
        <v>0.3</v>
      </c>
      <c r="Q638">
        <v>3</v>
      </c>
      <c r="R638">
        <v>17.038002856938</v>
      </c>
      <c r="S638" t="s">
        <v>3360</v>
      </c>
      <c r="U638">
        <v>360.28251898816501</v>
      </c>
      <c r="V638">
        <v>2363.1179105589199</v>
      </c>
      <c r="W638">
        <v>1455.2207015916399</v>
      </c>
      <c r="X638">
        <v>0</v>
      </c>
      <c r="Y638">
        <v>0</v>
      </c>
      <c r="Z638">
        <v>12228.0865976228</v>
      </c>
      <c r="AA638">
        <v>3861.1793532426</v>
      </c>
      <c r="AC638">
        <v>301.87295428887302</v>
      </c>
      <c r="AD638">
        <v>147.30700099798599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 t="s">
        <v>3353</v>
      </c>
      <c r="AX638">
        <v>76.001519491105697</v>
      </c>
      <c r="AY638">
        <v>23.9984805088943</v>
      </c>
    </row>
    <row r="639" spans="1:51" x14ac:dyDescent="0.35">
      <c r="A639" t="s">
        <v>3361</v>
      </c>
      <c r="B639" t="s">
        <v>1461</v>
      </c>
      <c r="C639">
        <v>0</v>
      </c>
      <c r="D639">
        <v>0</v>
      </c>
      <c r="E639">
        <v>0</v>
      </c>
      <c r="F639">
        <v>0</v>
      </c>
      <c r="G639">
        <v>100</v>
      </c>
      <c r="H639">
        <v>137</v>
      </c>
      <c r="I639">
        <v>0.15793583966791999</v>
      </c>
      <c r="J639">
        <v>33</v>
      </c>
      <c r="K639">
        <v>16766.110539982401</v>
      </c>
      <c r="L639">
        <v>50.175348279707897</v>
      </c>
      <c r="M639">
        <v>73.053533369212602</v>
      </c>
      <c r="N639">
        <v>8.7344070152922999</v>
      </c>
      <c r="O639">
        <v>50.175348279707897</v>
      </c>
      <c r="P639">
        <v>0.3</v>
      </c>
      <c r="Q639">
        <v>3</v>
      </c>
      <c r="R639">
        <v>0.68682986250810896</v>
      </c>
      <c r="S639" t="s">
        <v>3362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</row>
    <row r="640" spans="1:51" x14ac:dyDescent="0.35">
      <c r="A640" t="s">
        <v>3361</v>
      </c>
      <c r="B640" t="s">
        <v>1461</v>
      </c>
      <c r="C640">
        <v>0</v>
      </c>
      <c r="D640">
        <v>0</v>
      </c>
      <c r="E640">
        <v>0</v>
      </c>
      <c r="F640">
        <v>0</v>
      </c>
      <c r="G640">
        <v>100</v>
      </c>
      <c r="H640">
        <v>235</v>
      </c>
      <c r="I640">
        <v>0.28619392649575498</v>
      </c>
      <c r="J640">
        <v>1788</v>
      </c>
      <c r="K640">
        <v>893766.52600010997</v>
      </c>
      <c r="L640">
        <v>667.698928597453</v>
      </c>
      <c r="M640">
        <v>533.38046567715298</v>
      </c>
      <c r="N640">
        <v>15.790537818321001</v>
      </c>
      <c r="O640">
        <v>667.698928597453</v>
      </c>
      <c r="P640">
        <v>0.3</v>
      </c>
      <c r="Q640">
        <v>3</v>
      </c>
      <c r="R640">
        <v>1.2518248634204701</v>
      </c>
      <c r="S640" t="s">
        <v>3363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</row>
    <row r="641" spans="1:51" x14ac:dyDescent="0.35">
      <c r="A641" t="s">
        <v>3361</v>
      </c>
      <c r="B641" t="s">
        <v>1691</v>
      </c>
      <c r="C641">
        <v>0</v>
      </c>
      <c r="D641">
        <v>0</v>
      </c>
      <c r="E641">
        <v>0</v>
      </c>
      <c r="F641">
        <v>0</v>
      </c>
      <c r="G641">
        <v>100</v>
      </c>
      <c r="H641">
        <v>230</v>
      </c>
      <c r="I641">
        <v>0.36265625897310699</v>
      </c>
      <c r="J641">
        <v>86</v>
      </c>
      <c r="K641">
        <v>39492.283804547304</v>
      </c>
      <c r="L641">
        <v>331.35957073087297</v>
      </c>
      <c r="M641">
        <v>112.119509287917</v>
      </c>
      <c r="N641">
        <v>35.731421439410902</v>
      </c>
      <c r="O641">
        <v>331.35957073087297</v>
      </c>
      <c r="P641">
        <v>0.3</v>
      </c>
      <c r="Q641">
        <v>3</v>
      </c>
      <c r="R641">
        <v>2.9554140295062901</v>
      </c>
      <c r="S641" t="s">
        <v>3364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</row>
    <row r="642" spans="1:51" x14ac:dyDescent="0.35">
      <c r="A642" t="s">
        <v>3361</v>
      </c>
      <c r="B642" t="s">
        <v>521</v>
      </c>
      <c r="C642">
        <v>0</v>
      </c>
      <c r="D642">
        <v>0</v>
      </c>
      <c r="E642">
        <v>0</v>
      </c>
      <c r="F642">
        <v>0</v>
      </c>
      <c r="G642">
        <v>100</v>
      </c>
      <c r="H642">
        <v>222</v>
      </c>
      <c r="I642">
        <v>0.47365418806712301</v>
      </c>
      <c r="J642">
        <v>3332</v>
      </c>
      <c r="K642">
        <v>1695868.9584562001</v>
      </c>
      <c r="L642">
        <v>4123.4878743890804</v>
      </c>
      <c r="M642">
        <v>734.71889532583702</v>
      </c>
      <c r="N642">
        <v>71.435193496049706</v>
      </c>
      <c r="O642">
        <v>4123.4878743890804</v>
      </c>
      <c r="P642">
        <v>0.3</v>
      </c>
      <c r="Q642">
        <v>3</v>
      </c>
      <c r="R642">
        <v>5.612334051325</v>
      </c>
      <c r="S642" t="s">
        <v>3365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</row>
    <row r="643" spans="1:51" x14ac:dyDescent="0.35">
      <c r="A643" t="s">
        <v>3361</v>
      </c>
      <c r="B643" t="s">
        <v>521</v>
      </c>
      <c r="C643">
        <v>0</v>
      </c>
      <c r="D643">
        <v>0</v>
      </c>
      <c r="E643">
        <v>0</v>
      </c>
      <c r="F643">
        <v>0</v>
      </c>
      <c r="G643">
        <v>100</v>
      </c>
      <c r="H643">
        <v>156</v>
      </c>
      <c r="I643">
        <v>0.54251204005674902</v>
      </c>
      <c r="J643">
        <v>3298</v>
      </c>
      <c r="K643">
        <v>1697821.14986698</v>
      </c>
      <c r="L643">
        <v>4922.6958412362801</v>
      </c>
      <c r="M643">
        <v>735.14165776032098</v>
      </c>
      <c r="N643">
        <v>85.719114728712498</v>
      </c>
      <c r="O643">
        <v>4922.6958412362801</v>
      </c>
      <c r="P643">
        <v>0.3</v>
      </c>
      <c r="Q643">
        <v>3</v>
      </c>
      <c r="R643">
        <v>6.6962547820153997</v>
      </c>
      <c r="S643" t="s">
        <v>3366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</row>
    <row r="644" spans="1:51" x14ac:dyDescent="0.35">
      <c r="A644" t="s">
        <v>3367</v>
      </c>
      <c r="B644" t="s">
        <v>1461</v>
      </c>
      <c r="C644">
        <v>0</v>
      </c>
      <c r="D644">
        <v>0</v>
      </c>
      <c r="E644">
        <v>0</v>
      </c>
      <c r="F644">
        <v>0</v>
      </c>
      <c r="G644">
        <v>100</v>
      </c>
      <c r="H644">
        <v>45</v>
      </c>
      <c r="I644">
        <v>0.32583277966066698</v>
      </c>
      <c r="J644">
        <v>4960</v>
      </c>
      <c r="K644">
        <v>575964.02564339398</v>
      </c>
      <c r="L644">
        <v>860.14506753790499</v>
      </c>
      <c r="M644">
        <v>428.17641626846603</v>
      </c>
      <c r="N644">
        <v>12.2132392569348</v>
      </c>
      <c r="O644">
        <v>860.14506753790499</v>
      </c>
      <c r="P644">
        <v>0.3</v>
      </c>
      <c r="Q644">
        <v>3</v>
      </c>
      <c r="R644">
        <v>2.0088567115256399</v>
      </c>
      <c r="S644" t="s">
        <v>3368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</row>
    <row r="645" spans="1:51" x14ac:dyDescent="0.35">
      <c r="A645" t="s">
        <v>3369</v>
      </c>
      <c r="B645" t="s">
        <v>1461</v>
      </c>
      <c r="C645">
        <v>0</v>
      </c>
      <c r="D645">
        <v>0</v>
      </c>
      <c r="E645">
        <v>0</v>
      </c>
      <c r="F645">
        <v>0</v>
      </c>
      <c r="G645">
        <v>100</v>
      </c>
      <c r="H645">
        <v>36</v>
      </c>
      <c r="I645">
        <v>0.29176291793463299</v>
      </c>
      <c r="J645">
        <v>6155</v>
      </c>
      <c r="K645">
        <v>405787.77979026001</v>
      </c>
      <c r="L645">
        <v>864.72899806957298</v>
      </c>
      <c r="M645">
        <v>359.39708123440698</v>
      </c>
      <c r="N645">
        <v>11.022141810453499</v>
      </c>
      <c r="O645">
        <v>864.72899806957196</v>
      </c>
      <c r="P645">
        <v>0.3</v>
      </c>
      <c r="Q645">
        <v>3</v>
      </c>
      <c r="R645">
        <v>2.4060545931522901</v>
      </c>
      <c r="S645" t="s">
        <v>3370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</row>
    <row r="646" spans="1:51" x14ac:dyDescent="0.35">
      <c r="A646" t="s">
        <v>3371</v>
      </c>
      <c r="B646" t="s">
        <v>1461</v>
      </c>
      <c r="C646">
        <v>0</v>
      </c>
      <c r="D646">
        <v>0</v>
      </c>
      <c r="E646">
        <v>0</v>
      </c>
      <c r="F646">
        <v>0</v>
      </c>
      <c r="G646">
        <v>100</v>
      </c>
      <c r="H646">
        <v>64</v>
      </c>
      <c r="I646">
        <v>0.27319783811646697</v>
      </c>
      <c r="J646">
        <v>7544</v>
      </c>
      <c r="K646">
        <v>1602849.3324701099</v>
      </c>
      <c r="L646">
        <v>2179.7222459784198</v>
      </c>
      <c r="M646">
        <v>714.28480915411205</v>
      </c>
      <c r="N646">
        <v>25.095757938178998</v>
      </c>
      <c r="O646">
        <v>2179.7222459784198</v>
      </c>
      <c r="P646">
        <v>0.3</v>
      </c>
      <c r="Q646">
        <v>3</v>
      </c>
      <c r="R646">
        <v>3.0516150113282401</v>
      </c>
      <c r="S646" t="s">
        <v>3372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</row>
    <row r="647" spans="1:51" x14ac:dyDescent="0.35">
      <c r="A647" t="s">
        <v>3373</v>
      </c>
      <c r="B647" t="s">
        <v>521</v>
      </c>
      <c r="C647" t="s">
        <v>521</v>
      </c>
      <c r="D647" t="s">
        <v>1710</v>
      </c>
      <c r="E647">
        <v>0</v>
      </c>
      <c r="F647">
        <v>0</v>
      </c>
      <c r="G647">
        <v>100</v>
      </c>
      <c r="H647">
        <v>25</v>
      </c>
      <c r="I647">
        <v>2.7410450061621998</v>
      </c>
      <c r="J647">
        <v>5187</v>
      </c>
      <c r="K647">
        <v>1749626.26719132</v>
      </c>
      <c r="L647">
        <v>29127.490641894001</v>
      </c>
      <c r="M647">
        <v>746.27296478824803</v>
      </c>
      <c r="N647">
        <v>404.43147506667202</v>
      </c>
      <c r="O647">
        <v>29127.490641894001</v>
      </c>
      <c r="P647">
        <v>0.3</v>
      </c>
      <c r="Q647">
        <v>3</v>
      </c>
      <c r="R647">
        <v>39.030612143585799</v>
      </c>
      <c r="S647" t="s">
        <v>3374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</row>
    <row r="648" spans="1:51" x14ac:dyDescent="0.35">
      <c r="A648" t="s">
        <v>3375</v>
      </c>
      <c r="B648" t="s">
        <v>1691</v>
      </c>
      <c r="C648">
        <v>0</v>
      </c>
      <c r="D648">
        <v>0</v>
      </c>
      <c r="E648">
        <v>0</v>
      </c>
      <c r="F648">
        <v>0</v>
      </c>
      <c r="G648">
        <v>100</v>
      </c>
      <c r="H648">
        <v>16</v>
      </c>
      <c r="I648">
        <v>0.41144572890603298</v>
      </c>
      <c r="J648">
        <v>6671</v>
      </c>
      <c r="K648">
        <v>1235796.75652456</v>
      </c>
      <c r="L648">
        <v>4411.7655148835602</v>
      </c>
      <c r="M648">
        <v>627.18922576494401</v>
      </c>
      <c r="N648">
        <v>54.015319754196298</v>
      </c>
      <c r="O648">
        <v>4411.7655148835602</v>
      </c>
      <c r="P648">
        <v>0.3</v>
      </c>
      <c r="Q648">
        <v>3</v>
      </c>
      <c r="R648">
        <v>7.0341857507242596</v>
      </c>
      <c r="S648" t="s">
        <v>3376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</row>
    <row r="649" spans="1:51" x14ac:dyDescent="0.35">
      <c r="A649" t="s">
        <v>3377</v>
      </c>
      <c r="B649" t="s">
        <v>1706</v>
      </c>
      <c r="C649">
        <v>0</v>
      </c>
      <c r="D649">
        <v>0</v>
      </c>
      <c r="E649">
        <v>0</v>
      </c>
      <c r="F649">
        <v>0</v>
      </c>
      <c r="G649">
        <v>100</v>
      </c>
      <c r="H649">
        <v>45</v>
      </c>
      <c r="I649">
        <v>0.44470864549420702</v>
      </c>
      <c r="J649">
        <v>4920</v>
      </c>
      <c r="K649">
        <v>1088473.18868027</v>
      </c>
      <c r="L649">
        <v>1083.5696144236799</v>
      </c>
      <c r="M649">
        <v>588.61853250040099</v>
      </c>
      <c r="N649">
        <v>15.448071348708</v>
      </c>
      <c r="O649">
        <v>1083.5696144236799</v>
      </c>
      <c r="P649">
        <v>0.3</v>
      </c>
      <c r="Q649">
        <v>3</v>
      </c>
      <c r="R649">
        <v>1.8408690086952799</v>
      </c>
      <c r="S649" t="s">
        <v>3378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</row>
    <row r="650" spans="1:51" x14ac:dyDescent="0.35">
      <c r="A650" t="s">
        <v>3379</v>
      </c>
      <c r="B650" t="s">
        <v>1461</v>
      </c>
      <c r="C650">
        <v>0</v>
      </c>
      <c r="D650">
        <v>0</v>
      </c>
      <c r="E650">
        <v>0</v>
      </c>
      <c r="F650">
        <v>0</v>
      </c>
      <c r="G650">
        <v>100</v>
      </c>
      <c r="H650">
        <v>58</v>
      </c>
      <c r="I650">
        <v>0.15309046244871599</v>
      </c>
      <c r="J650">
        <v>152</v>
      </c>
      <c r="K650">
        <v>26309.702301234302</v>
      </c>
      <c r="L650">
        <v>52.423898215134301</v>
      </c>
      <c r="M650">
        <v>91.513050135132701</v>
      </c>
      <c r="N650">
        <v>4.2521396348367597</v>
      </c>
      <c r="O650">
        <v>52.423898215134301</v>
      </c>
      <c r="P650">
        <v>0.3</v>
      </c>
      <c r="Q650">
        <v>3</v>
      </c>
      <c r="R650">
        <v>0.57285707489502902</v>
      </c>
      <c r="S650" t="s">
        <v>3380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</row>
    <row r="651" spans="1:51" x14ac:dyDescent="0.35">
      <c r="A651" t="s">
        <v>3379</v>
      </c>
      <c r="B651" t="s">
        <v>1461</v>
      </c>
      <c r="C651">
        <v>0</v>
      </c>
      <c r="D651">
        <v>0</v>
      </c>
      <c r="E651">
        <v>0</v>
      </c>
      <c r="F651">
        <v>0</v>
      </c>
      <c r="G651">
        <v>100</v>
      </c>
      <c r="H651">
        <v>65</v>
      </c>
      <c r="I651">
        <v>0.19279353859519999</v>
      </c>
      <c r="J651">
        <v>1710</v>
      </c>
      <c r="K651">
        <v>303475.17509077099</v>
      </c>
      <c r="L651">
        <v>360.72528883367102</v>
      </c>
      <c r="M651">
        <v>310.80403543510999</v>
      </c>
      <c r="N651">
        <v>8.7232543287634208</v>
      </c>
      <c r="O651">
        <v>360.72528883367102</v>
      </c>
      <c r="P651">
        <v>0.3</v>
      </c>
      <c r="Q651">
        <v>3</v>
      </c>
      <c r="R651">
        <v>1.1606197079412801</v>
      </c>
      <c r="S651" t="s">
        <v>3381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</row>
    <row r="652" spans="1:51" x14ac:dyDescent="0.35">
      <c r="A652" t="s">
        <v>3379</v>
      </c>
      <c r="B652" t="s">
        <v>1461</v>
      </c>
      <c r="C652">
        <v>0</v>
      </c>
      <c r="D652">
        <v>0</v>
      </c>
      <c r="E652">
        <v>0</v>
      </c>
      <c r="F652">
        <v>0</v>
      </c>
      <c r="G652">
        <v>100</v>
      </c>
      <c r="H652">
        <v>22</v>
      </c>
      <c r="I652">
        <v>0.29689842212519402</v>
      </c>
      <c r="J652">
        <v>302</v>
      </c>
      <c r="K652">
        <v>52414.665095838398</v>
      </c>
      <c r="L652">
        <v>447.40087954256097</v>
      </c>
      <c r="M652">
        <v>129.166969775627</v>
      </c>
      <c r="N652">
        <v>25.745027618378099</v>
      </c>
      <c r="O652">
        <v>447.40087954256097</v>
      </c>
      <c r="P652">
        <v>0.3</v>
      </c>
      <c r="Q652">
        <v>3</v>
      </c>
      <c r="R652">
        <v>3.46374061665865</v>
      </c>
      <c r="S652" t="s">
        <v>3382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</row>
    <row r="653" spans="1:51" x14ac:dyDescent="0.35">
      <c r="A653" t="s">
        <v>3379</v>
      </c>
      <c r="B653" t="s">
        <v>521</v>
      </c>
      <c r="C653" t="s">
        <v>521</v>
      </c>
      <c r="D653" t="s">
        <v>1710</v>
      </c>
      <c r="E653">
        <v>0</v>
      </c>
      <c r="F653">
        <v>0</v>
      </c>
      <c r="G653">
        <v>100</v>
      </c>
      <c r="H653">
        <v>56</v>
      </c>
      <c r="I653">
        <v>1.1286461336988101</v>
      </c>
      <c r="J653">
        <v>1410</v>
      </c>
      <c r="K653">
        <v>248339.72048331599</v>
      </c>
      <c r="L653">
        <v>1068.8064622817401</v>
      </c>
      <c r="M653">
        <v>281.15651897467802</v>
      </c>
      <c r="N653">
        <v>28.463579488809099</v>
      </c>
      <c r="O653">
        <v>1068.8064622817401</v>
      </c>
      <c r="P653">
        <v>0.3</v>
      </c>
      <c r="Q653">
        <v>3</v>
      </c>
      <c r="R653">
        <v>3.8014642739903799</v>
      </c>
      <c r="S653" t="s">
        <v>3383</v>
      </c>
      <c r="U653">
        <v>14.5400922827854</v>
      </c>
      <c r="V653">
        <v>57.576629556042299</v>
      </c>
      <c r="W653">
        <v>103.455382341057</v>
      </c>
      <c r="X653">
        <v>0</v>
      </c>
      <c r="Y653">
        <v>0</v>
      </c>
      <c r="Z653">
        <v>423.21147771408101</v>
      </c>
      <c r="AA653">
        <v>562.33482698062403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 t="s">
        <v>3379</v>
      </c>
      <c r="AX653">
        <v>42.941815691265703</v>
      </c>
      <c r="AY653">
        <v>57.058184308734198</v>
      </c>
    </row>
    <row r="654" spans="1:51" x14ac:dyDescent="0.35">
      <c r="A654" t="s">
        <v>3384</v>
      </c>
      <c r="B654" t="s">
        <v>1461</v>
      </c>
      <c r="C654">
        <v>0</v>
      </c>
      <c r="D654">
        <v>0</v>
      </c>
      <c r="E654">
        <v>0</v>
      </c>
      <c r="F654">
        <v>0</v>
      </c>
      <c r="G654">
        <v>100</v>
      </c>
      <c r="H654">
        <v>48</v>
      </c>
      <c r="I654">
        <v>0.167910814831392</v>
      </c>
      <c r="J654">
        <v>611</v>
      </c>
      <c r="K654">
        <v>113480.47792947901</v>
      </c>
      <c r="L654">
        <v>62.066579776024497</v>
      </c>
      <c r="M654">
        <v>190.05777546265901</v>
      </c>
      <c r="N654">
        <v>2.51094505102223</v>
      </c>
      <c r="O654">
        <v>62.066579776024497</v>
      </c>
      <c r="P654">
        <v>0.3</v>
      </c>
      <c r="Q654">
        <v>3</v>
      </c>
      <c r="R654">
        <v>0.32656690643113701</v>
      </c>
      <c r="S654" t="s">
        <v>3385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</row>
    <row r="655" spans="1:51" x14ac:dyDescent="0.35">
      <c r="A655" t="s">
        <v>3384</v>
      </c>
      <c r="B655" t="s">
        <v>1706</v>
      </c>
      <c r="C655">
        <v>0</v>
      </c>
      <c r="D655">
        <v>0</v>
      </c>
      <c r="E655">
        <v>0</v>
      </c>
      <c r="F655">
        <v>0</v>
      </c>
      <c r="G655">
        <v>100</v>
      </c>
      <c r="H655">
        <v>49</v>
      </c>
      <c r="I655">
        <v>0.36489826020403499</v>
      </c>
      <c r="J655">
        <v>6337</v>
      </c>
      <c r="K655">
        <v>1181150.9794191299</v>
      </c>
      <c r="L655">
        <v>1467.3485855482099</v>
      </c>
      <c r="M655">
        <v>613.16558434469903</v>
      </c>
      <c r="N655">
        <v>18.432805656396201</v>
      </c>
      <c r="O655">
        <v>1467.3485855482099</v>
      </c>
      <c r="P655">
        <v>0.3</v>
      </c>
      <c r="Q655">
        <v>3</v>
      </c>
      <c r="R655">
        <v>2.3930706859818098</v>
      </c>
      <c r="S655" t="s">
        <v>3386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</row>
    <row r="656" spans="1:51" x14ac:dyDescent="0.35">
      <c r="A656" t="s">
        <v>3387</v>
      </c>
      <c r="B656" t="s">
        <v>521</v>
      </c>
      <c r="C656" t="s">
        <v>521</v>
      </c>
      <c r="D656" t="s">
        <v>1461</v>
      </c>
      <c r="E656">
        <v>0</v>
      </c>
      <c r="F656">
        <v>0</v>
      </c>
      <c r="G656">
        <v>100</v>
      </c>
      <c r="H656">
        <v>36</v>
      </c>
      <c r="I656">
        <v>0.945945681222228</v>
      </c>
      <c r="J656">
        <v>890</v>
      </c>
      <c r="K656">
        <v>116948.905146647</v>
      </c>
      <c r="L656">
        <v>1109.67680961975</v>
      </c>
      <c r="M656">
        <v>192.940386354304</v>
      </c>
      <c r="N656">
        <v>37.196451168887101</v>
      </c>
      <c r="O656">
        <v>1109.67680961975</v>
      </c>
      <c r="P656">
        <v>0.3</v>
      </c>
      <c r="Q656">
        <v>3</v>
      </c>
      <c r="R656">
        <v>5.7513972610275799</v>
      </c>
      <c r="S656" t="s">
        <v>3388</v>
      </c>
      <c r="U656">
        <v>106.036293928944</v>
      </c>
      <c r="V656">
        <v>86.812488469572799</v>
      </c>
      <c r="W656">
        <v>0</v>
      </c>
      <c r="X656">
        <v>0</v>
      </c>
      <c r="Y656">
        <v>0</v>
      </c>
      <c r="Z656">
        <v>621.22895004531597</v>
      </c>
      <c r="AA656">
        <v>333.71693113196397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 t="s">
        <v>3387</v>
      </c>
      <c r="AX656">
        <v>65.053838368248606</v>
      </c>
      <c r="AY656">
        <v>34.946161631751302</v>
      </c>
    </row>
    <row r="657" spans="1:51" x14ac:dyDescent="0.35">
      <c r="A657" t="s">
        <v>3387</v>
      </c>
      <c r="B657" t="s">
        <v>521</v>
      </c>
      <c r="C657" t="s">
        <v>521</v>
      </c>
      <c r="D657" t="s">
        <v>1461</v>
      </c>
      <c r="E657">
        <v>0</v>
      </c>
      <c r="F657">
        <v>0</v>
      </c>
      <c r="G657">
        <v>100</v>
      </c>
      <c r="H657">
        <v>39</v>
      </c>
      <c r="I657">
        <v>2.3771298617687999</v>
      </c>
      <c r="J657">
        <v>3604</v>
      </c>
      <c r="K657">
        <v>474522.87198589201</v>
      </c>
      <c r="L657">
        <v>9060.1338714087706</v>
      </c>
      <c r="M657">
        <v>388.64549575858302</v>
      </c>
      <c r="N657">
        <v>150.91841090547999</v>
      </c>
      <c r="O657">
        <v>9060.1338714087706</v>
      </c>
      <c r="P657">
        <v>0.3</v>
      </c>
      <c r="Q657">
        <v>3</v>
      </c>
      <c r="R657">
        <v>23.312077382306001</v>
      </c>
      <c r="S657" t="s">
        <v>3389</v>
      </c>
      <c r="U657">
        <v>266.64288742516101</v>
      </c>
      <c r="V657">
        <v>370.82526293731098</v>
      </c>
      <c r="W657">
        <v>218.363907268811</v>
      </c>
      <c r="X657">
        <v>0</v>
      </c>
      <c r="Y657">
        <v>0</v>
      </c>
      <c r="Z657">
        <v>4701.7692979520498</v>
      </c>
      <c r="AA657">
        <v>2565.1660845732599</v>
      </c>
      <c r="AC657">
        <v>127.541432291443</v>
      </c>
      <c r="AD657">
        <v>146.79456028374099</v>
      </c>
      <c r="AE657">
        <v>177.82380849799799</v>
      </c>
      <c r="AF657">
        <v>81.510223481045102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 t="s">
        <v>3387</v>
      </c>
      <c r="AX657">
        <v>64.700854630664793</v>
      </c>
      <c r="AY657">
        <v>35.2991453693351</v>
      </c>
    </row>
    <row r="658" spans="1:51" x14ac:dyDescent="0.35">
      <c r="A658" t="s">
        <v>3390</v>
      </c>
      <c r="B658" t="s">
        <v>1461</v>
      </c>
      <c r="C658">
        <v>0</v>
      </c>
      <c r="D658">
        <v>0</v>
      </c>
      <c r="E658">
        <v>0</v>
      </c>
      <c r="F658">
        <v>0</v>
      </c>
      <c r="G658">
        <v>100</v>
      </c>
      <c r="H658">
        <v>37</v>
      </c>
      <c r="I658">
        <v>9.5966987491804601E-2</v>
      </c>
      <c r="J658">
        <v>246</v>
      </c>
      <c r="K658">
        <v>34053.614258217996</v>
      </c>
      <c r="L658">
        <v>12.6000417727473</v>
      </c>
      <c r="M658">
        <v>104.113409696734</v>
      </c>
      <c r="N658">
        <v>0.80334932179290397</v>
      </c>
      <c r="O658">
        <v>12.6000417727473</v>
      </c>
      <c r="P658">
        <v>0.3</v>
      </c>
      <c r="Q658">
        <v>3</v>
      </c>
      <c r="R658">
        <v>0.121022275703478</v>
      </c>
      <c r="S658" t="s">
        <v>3391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</row>
    <row r="659" spans="1:51" x14ac:dyDescent="0.35">
      <c r="A659" t="s">
        <v>3390</v>
      </c>
      <c r="B659" t="s">
        <v>1461</v>
      </c>
      <c r="C659">
        <v>0</v>
      </c>
      <c r="D659">
        <v>0</v>
      </c>
      <c r="E659">
        <v>0</v>
      </c>
      <c r="F659">
        <v>0</v>
      </c>
      <c r="G659">
        <v>100</v>
      </c>
      <c r="H659">
        <v>5</v>
      </c>
      <c r="I659">
        <v>0.12077710177260401</v>
      </c>
      <c r="J659">
        <v>632</v>
      </c>
      <c r="K659">
        <v>86628.537263524398</v>
      </c>
      <c r="L659">
        <v>57.460408547485102</v>
      </c>
      <c r="M659">
        <v>166.056375477187</v>
      </c>
      <c r="N659">
        <v>2.28565232858326</v>
      </c>
      <c r="O659">
        <v>57.460408547485102</v>
      </c>
      <c r="P659">
        <v>0.3</v>
      </c>
      <c r="Q659">
        <v>3</v>
      </c>
      <c r="R659">
        <v>0.34602952390333702</v>
      </c>
      <c r="S659" t="s">
        <v>3392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</row>
    <row r="660" spans="1:51" x14ac:dyDescent="0.35">
      <c r="A660" t="s">
        <v>3390</v>
      </c>
      <c r="B660" t="s">
        <v>1461</v>
      </c>
      <c r="C660">
        <v>0</v>
      </c>
      <c r="D660">
        <v>0</v>
      </c>
      <c r="E660">
        <v>0</v>
      </c>
      <c r="F660">
        <v>0</v>
      </c>
      <c r="G660">
        <v>100</v>
      </c>
      <c r="H660">
        <v>53</v>
      </c>
      <c r="I660">
        <v>0.157853775085283</v>
      </c>
      <c r="J660">
        <v>1942</v>
      </c>
      <c r="K660">
        <v>269625.603275523</v>
      </c>
      <c r="L660">
        <v>145.962527642655</v>
      </c>
      <c r="M660">
        <v>292.95817976439503</v>
      </c>
      <c r="N660">
        <v>3.3122016004051602</v>
      </c>
      <c r="O660">
        <v>145.962527642655</v>
      </c>
      <c r="P660">
        <v>0.3</v>
      </c>
      <c r="Q660">
        <v>3</v>
      </c>
      <c r="R660">
        <v>0.49823673727097301</v>
      </c>
      <c r="S660" t="s">
        <v>3393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</row>
    <row r="661" spans="1:51" x14ac:dyDescent="0.35">
      <c r="A661" t="s">
        <v>3390</v>
      </c>
      <c r="B661" t="s">
        <v>1461</v>
      </c>
      <c r="C661">
        <v>0</v>
      </c>
      <c r="D661">
        <v>0</v>
      </c>
      <c r="E661">
        <v>0</v>
      </c>
      <c r="F661">
        <v>0</v>
      </c>
      <c r="G661">
        <v>100</v>
      </c>
      <c r="H661">
        <v>70</v>
      </c>
      <c r="I661">
        <v>0.193098869461585</v>
      </c>
      <c r="J661">
        <v>1376</v>
      </c>
      <c r="K661">
        <v>191770.48592523299</v>
      </c>
      <c r="L661">
        <v>277.71409333109</v>
      </c>
      <c r="M661">
        <v>247.06768616772001</v>
      </c>
      <c r="N661">
        <v>7.4866702103925</v>
      </c>
      <c r="O661">
        <v>277.71409333109</v>
      </c>
      <c r="P661">
        <v>0.3</v>
      </c>
      <c r="Q661">
        <v>3</v>
      </c>
      <c r="R661">
        <v>1.1240405317211899</v>
      </c>
      <c r="S661" t="s">
        <v>3394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</row>
    <row r="662" spans="1:51" x14ac:dyDescent="0.35">
      <c r="A662" t="s">
        <v>3390</v>
      </c>
      <c r="B662" t="s">
        <v>1461</v>
      </c>
      <c r="C662">
        <v>0</v>
      </c>
      <c r="D662">
        <v>0</v>
      </c>
      <c r="E662">
        <v>0</v>
      </c>
      <c r="F662">
        <v>0</v>
      </c>
      <c r="G662">
        <v>100</v>
      </c>
      <c r="H662">
        <v>32</v>
      </c>
      <c r="I662">
        <v>0.19690141505464501</v>
      </c>
      <c r="J662">
        <v>477</v>
      </c>
      <c r="K662">
        <v>65783.815663564805</v>
      </c>
      <c r="L662">
        <v>227.93363594406</v>
      </c>
      <c r="M662">
        <v>144.705351927994</v>
      </c>
      <c r="N662">
        <v>10.4363642587171</v>
      </c>
      <c r="O662">
        <v>227.93363594406</v>
      </c>
      <c r="P662">
        <v>0.3</v>
      </c>
      <c r="Q662">
        <v>3</v>
      </c>
      <c r="R662">
        <v>1.5751569165007799</v>
      </c>
      <c r="S662" t="s">
        <v>3395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</row>
    <row r="663" spans="1:51" x14ac:dyDescent="0.35">
      <c r="A663" t="s">
        <v>3390</v>
      </c>
      <c r="B663" t="s">
        <v>1461</v>
      </c>
      <c r="C663">
        <v>0</v>
      </c>
      <c r="D663">
        <v>0</v>
      </c>
      <c r="E663">
        <v>0</v>
      </c>
      <c r="F663">
        <v>0</v>
      </c>
      <c r="G663">
        <v>100</v>
      </c>
      <c r="H663">
        <v>43</v>
      </c>
      <c r="I663">
        <v>0.20805434958052399</v>
      </c>
      <c r="J663">
        <v>1838</v>
      </c>
      <c r="K663">
        <v>251843.921873788</v>
      </c>
      <c r="L663">
        <v>82.715476598938906</v>
      </c>
      <c r="M663">
        <v>283.13320205819201</v>
      </c>
      <c r="N663">
        <v>1.92936334323601</v>
      </c>
      <c r="O663">
        <v>82.715476598938906</v>
      </c>
      <c r="P663">
        <v>0.3</v>
      </c>
      <c r="Q663">
        <v>3</v>
      </c>
      <c r="R663">
        <v>0.29214333041003898</v>
      </c>
      <c r="S663" t="s">
        <v>3396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</row>
    <row r="664" spans="1:51" x14ac:dyDescent="0.35">
      <c r="A664" t="s">
        <v>3397</v>
      </c>
      <c r="B664" t="s">
        <v>1461</v>
      </c>
      <c r="C664">
        <v>0</v>
      </c>
      <c r="D664">
        <v>0</v>
      </c>
      <c r="E664">
        <v>0</v>
      </c>
      <c r="F664">
        <v>0</v>
      </c>
      <c r="G664">
        <v>100</v>
      </c>
      <c r="H664">
        <v>15</v>
      </c>
      <c r="I664">
        <v>0.29319184193458098</v>
      </c>
      <c r="J664">
        <v>5034</v>
      </c>
      <c r="K664">
        <v>975351.03059828002</v>
      </c>
      <c r="L664">
        <v>1442.8751415321401</v>
      </c>
      <c r="M664">
        <v>557.192853093954</v>
      </c>
      <c r="N664">
        <v>20.336309632816899</v>
      </c>
      <c r="O664">
        <v>1442.8751415321401</v>
      </c>
      <c r="P664">
        <v>0.3</v>
      </c>
      <c r="Q664">
        <v>3</v>
      </c>
      <c r="R664">
        <v>2.5895435189453901</v>
      </c>
      <c r="S664" t="s">
        <v>3398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</row>
    <row r="665" spans="1:51" x14ac:dyDescent="0.35">
      <c r="A665" t="s">
        <v>3397</v>
      </c>
      <c r="B665" t="s">
        <v>1461</v>
      </c>
      <c r="C665">
        <v>0</v>
      </c>
      <c r="D665">
        <v>0</v>
      </c>
      <c r="E665">
        <v>0</v>
      </c>
      <c r="F665">
        <v>0</v>
      </c>
      <c r="G665">
        <v>100</v>
      </c>
      <c r="H665">
        <v>18</v>
      </c>
      <c r="I665">
        <v>0.39095197568849399</v>
      </c>
      <c r="J665">
        <v>149</v>
      </c>
      <c r="K665">
        <v>27874.230195206699</v>
      </c>
      <c r="L665">
        <v>221.96785699938101</v>
      </c>
      <c r="M665">
        <v>94.194708136375894</v>
      </c>
      <c r="N665">
        <v>18.184315378309801</v>
      </c>
      <c r="O665">
        <v>221.96785699938101</v>
      </c>
      <c r="P665">
        <v>0.3</v>
      </c>
      <c r="Q665">
        <v>3</v>
      </c>
      <c r="R665">
        <v>2.3564790569552301</v>
      </c>
      <c r="S665" t="s">
        <v>3399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</row>
    <row r="666" spans="1:51" x14ac:dyDescent="0.35">
      <c r="A666" t="s">
        <v>3397</v>
      </c>
      <c r="B666" t="s">
        <v>1461</v>
      </c>
      <c r="C666">
        <v>0</v>
      </c>
      <c r="D666">
        <v>0</v>
      </c>
      <c r="E666">
        <v>0</v>
      </c>
      <c r="F666">
        <v>0</v>
      </c>
      <c r="G666">
        <v>100</v>
      </c>
      <c r="H666">
        <v>27</v>
      </c>
      <c r="I666">
        <v>0.39193509425731599</v>
      </c>
      <c r="J666">
        <v>1743</v>
      </c>
      <c r="K666">
        <v>336993.07518445997</v>
      </c>
      <c r="L666">
        <v>1684.4973212242601</v>
      </c>
      <c r="M666">
        <v>327.51828560660698</v>
      </c>
      <c r="N666">
        <v>40.347964600414301</v>
      </c>
      <c r="O666">
        <v>1684.4973212242601</v>
      </c>
      <c r="P666">
        <v>0.3</v>
      </c>
      <c r="Q666">
        <v>3</v>
      </c>
      <c r="R666">
        <v>5.1432161050316703</v>
      </c>
      <c r="S666" t="s">
        <v>3400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</row>
    <row r="667" spans="1:51" x14ac:dyDescent="0.35">
      <c r="A667" t="s">
        <v>3401</v>
      </c>
      <c r="B667" t="s">
        <v>1461</v>
      </c>
      <c r="C667">
        <v>0</v>
      </c>
      <c r="D667">
        <v>0</v>
      </c>
      <c r="E667">
        <v>0</v>
      </c>
      <c r="F667">
        <v>0</v>
      </c>
      <c r="G667">
        <v>100</v>
      </c>
      <c r="H667">
        <v>7</v>
      </c>
      <c r="I667">
        <v>7.0161644295964998E-2</v>
      </c>
      <c r="J667">
        <v>115</v>
      </c>
      <c r="K667">
        <v>16189.840251228799</v>
      </c>
      <c r="L667">
        <v>13.4600814931391</v>
      </c>
      <c r="M667">
        <v>71.787089422140596</v>
      </c>
      <c r="N667">
        <v>1.25515907116587</v>
      </c>
      <c r="O667">
        <v>13.4600814931391</v>
      </c>
      <c r="P667">
        <v>0.3</v>
      </c>
      <c r="Q667">
        <v>3</v>
      </c>
      <c r="R667">
        <v>0.187500031015155</v>
      </c>
      <c r="S667" t="s">
        <v>3402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</row>
    <row r="668" spans="1:51" x14ac:dyDescent="0.35">
      <c r="A668" t="s">
        <v>3401</v>
      </c>
      <c r="B668" t="s">
        <v>1691</v>
      </c>
      <c r="C668">
        <v>0</v>
      </c>
      <c r="D668">
        <v>0</v>
      </c>
      <c r="E668">
        <v>0</v>
      </c>
      <c r="F668">
        <v>0</v>
      </c>
      <c r="G668">
        <v>100</v>
      </c>
      <c r="H668">
        <v>8</v>
      </c>
      <c r="I668">
        <v>0.35906825293738098</v>
      </c>
      <c r="J668">
        <v>373</v>
      </c>
      <c r="K668">
        <v>52089.554036513699</v>
      </c>
      <c r="L668">
        <v>195.06517020391601</v>
      </c>
      <c r="M668">
        <v>128.76575638238199</v>
      </c>
      <c r="N668">
        <v>10.1000916602804</v>
      </c>
      <c r="O668">
        <v>195.06517020391601</v>
      </c>
      <c r="P668">
        <v>0.3</v>
      </c>
      <c r="Q668">
        <v>3</v>
      </c>
      <c r="R668">
        <v>1.51488389214793</v>
      </c>
      <c r="S668" t="s">
        <v>3403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</row>
    <row r="669" spans="1:51" x14ac:dyDescent="0.35">
      <c r="A669" t="s">
        <v>3401</v>
      </c>
      <c r="B669" t="s">
        <v>521</v>
      </c>
      <c r="C669" t="s">
        <v>521</v>
      </c>
      <c r="D669" t="s">
        <v>1681</v>
      </c>
      <c r="E669">
        <v>0</v>
      </c>
      <c r="F669">
        <v>0</v>
      </c>
      <c r="G669">
        <v>100</v>
      </c>
      <c r="H669">
        <v>20</v>
      </c>
      <c r="I669">
        <v>0.43100438936246999</v>
      </c>
      <c r="J669">
        <v>2224</v>
      </c>
      <c r="K669">
        <v>318369.257165869</v>
      </c>
      <c r="L669">
        <v>1597.3947486770201</v>
      </c>
      <c r="M669">
        <v>318.33957029072798</v>
      </c>
      <c r="N669">
        <v>33.872313553919398</v>
      </c>
      <c r="O669">
        <v>1597.3947486770201</v>
      </c>
      <c r="P669">
        <v>0.3</v>
      </c>
      <c r="Q669">
        <v>3</v>
      </c>
      <c r="R669">
        <v>5.0178956615986499</v>
      </c>
      <c r="S669" t="s">
        <v>3404</v>
      </c>
      <c r="U669">
        <v>57.394165111065803</v>
      </c>
      <c r="V669">
        <v>120.641972267992</v>
      </c>
      <c r="W669">
        <v>173.75932416384299</v>
      </c>
      <c r="X669">
        <v>0</v>
      </c>
      <c r="Y669">
        <v>0</v>
      </c>
      <c r="Z669">
        <v>1149.5410410110001</v>
      </c>
      <c r="AA669">
        <v>433.57985124673303</v>
      </c>
      <c r="AC669">
        <v>274.09202663956802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 t="s">
        <v>3401</v>
      </c>
      <c r="AX669">
        <v>72.612334701212006</v>
      </c>
      <c r="AY669">
        <v>27.387665298787901</v>
      </c>
    </row>
    <row r="670" spans="1:51" x14ac:dyDescent="0.35">
      <c r="A670" t="s">
        <v>3401</v>
      </c>
      <c r="B670" t="s">
        <v>521</v>
      </c>
      <c r="C670" t="s">
        <v>521</v>
      </c>
      <c r="D670" t="s">
        <v>1681</v>
      </c>
      <c r="E670">
        <v>0</v>
      </c>
      <c r="F670">
        <v>0</v>
      </c>
      <c r="G670">
        <v>100</v>
      </c>
      <c r="H670">
        <v>14</v>
      </c>
      <c r="I670">
        <v>0.773306287283414</v>
      </c>
      <c r="J670">
        <v>1183</v>
      </c>
      <c r="K670">
        <v>168480.879287975</v>
      </c>
      <c r="L670">
        <v>837.418840608903</v>
      </c>
      <c r="M670">
        <v>231.579639671324</v>
      </c>
      <c r="N670">
        <v>24.3472746752878</v>
      </c>
      <c r="O670">
        <v>837.418840608903</v>
      </c>
      <c r="P670">
        <v>0.3</v>
      </c>
      <c r="Q670">
        <v>3</v>
      </c>
      <c r="R670">
        <v>3.61611600137832</v>
      </c>
      <c r="S670" t="s">
        <v>3405</v>
      </c>
      <c r="U670">
        <v>350.41347617944501</v>
      </c>
      <c r="V670">
        <v>44.029823087608399</v>
      </c>
      <c r="W670">
        <v>0</v>
      </c>
      <c r="X670">
        <v>0</v>
      </c>
      <c r="Y670">
        <v>0</v>
      </c>
      <c r="Z670">
        <v>549.99599286808404</v>
      </c>
      <c r="AA670">
        <v>269.12171481908399</v>
      </c>
      <c r="AC670">
        <v>95.414143796103602</v>
      </c>
      <c r="AD670">
        <v>122.07566035945101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 t="s">
        <v>3401</v>
      </c>
      <c r="AX670">
        <v>67.144927732185494</v>
      </c>
      <c r="AY670">
        <v>32.8550722678144</v>
      </c>
    </row>
    <row r="671" spans="1:51" x14ac:dyDescent="0.35">
      <c r="A671" t="s">
        <v>3406</v>
      </c>
      <c r="B671" t="s">
        <v>521</v>
      </c>
      <c r="C671" t="s">
        <v>1461</v>
      </c>
      <c r="D671">
        <v>0</v>
      </c>
      <c r="E671">
        <v>0</v>
      </c>
      <c r="F671">
        <v>0</v>
      </c>
      <c r="G671">
        <v>100</v>
      </c>
      <c r="H671">
        <v>107</v>
      </c>
      <c r="I671">
        <v>0.56240876880536195</v>
      </c>
      <c r="J671">
        <v>5604</v>
      </c>
      <c r="K671">
        <v>603901.29170607298</v>
      </c>
      <c r="L671">
        <v>3034.7058110768398</v>
      </c>
      <c r="M671">
        <v>438.437853554188</v>
      </c>
      <c r="N671">
        <v>40.538486748820503</v>
      </c>
      <c r="O671">
        <v>3034.7058110768498</v>
      </c>
      <c r="P671">
        <v>0.3</v>
      </c>
      <c r="Q671">
        <v>3</v>
      </c>
      <c r="R671">
        <v>6.9216327615785298</v>
      </c>
      <c r="S671" t="s">
        <v>3407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</row>
    <row r="672" spans="1:51" x14ac:dyDescent="0.35">
      <c r="A672" t="s">
        <v>3408</v>
      </c>
      <c r="B672" t="s">
        <v>1461</v>
      </c>
      <c r="C672">
        <v>0</v>
      </c>
      <c r="D672">
        <v>0</v>
      </c>
      <c r="E672">
        <v>0</v>
      </c>
      <c r="F672">
        <v>0</v>
      </c>
      <c r="G672">
        <v>100</v>
      </c>
      <c r="H672">
        <v>5</v>
      </c>
      <c r="I672">
        <v>0.15070200579795101</v>
      </c>
      <c r="J672">
        <v>263</v>
      </c>
      <c r="K672">
        <v>33987.285649880898</v>
      </c>
      <c r="L672">
        <v>70.120782093455105</v>
      </c>
      <c r="M672">
        <v>104.011965787161</v>
      </c>
      <c r="N672">
        <v>4.3238326547876103</v>
      </c>
      <c r="O672">
        <v>70.120782093455105</v>
      </c>
      <c r="P672">
        <v>0.3</v>
      </c>
      <c r="Q672">
        <v>3</v>
      </c>
      <c r="R672">
        <v>0.67416072336275901</v>
      </c>
      <c r="S672" t="s">
        <v>3409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</row>
    <row r="673" spans="1:49" x14ac:dyDescent="0.35">
      <c r="A673" t="s">
        <v>3408</v>
      </c>
      <c r="B673" t="s">
        <v>1461</v>
      </c>
      <c r="C673">
        <v>0</v>
      </c>
      <c r="D673">
        <v>0</v>
      </c>
      <c r="E673">
        <v>0</v>
      </c>
      <c r="F673">
        <v>0</v>
      </c>
      <c r="G673">
        <v>100</v>
      </c>
      <c r="H673">
        <v>33</v>
      </c>
      <c r="I673">
        <v>0.23668354655422699</v>
      </c>
      <c r="J673">
        <v>552</v>
      </c>
      <c r="K673">
        <v>71391.896449676395</v>
      </c>
      <c r="L673">
        <v>353.24157453233698</v>
      </c>
      <c r="M673">
        <v>150.747293286949</v>
      </c>
      <c r="N673">
        <v>15.0349598628077</v>
      </c>
      <c r="O673">
        <v>353.24157453233698</v>
      </c>
      <c r="P673">
        <v>0.3</v>
      </c>
      <c r="Q673">
        <v>3</v>
      </c>
      <c r="R673">
        <v>2.3432697651157</v>
      </c>
      <c r="S673" t="s">
        <v>3410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</row>
    <row r="674" spans="1:49" x14ac:dyDescent="0.35">
      <c r="A674" t="s">
        <v>3408</v>
      </c>
      <c r="B674" t="s">
        <v>1706</v>
      </c>
      <c r="C674">
        <v>0</v>
      </c>
      <c r="D674">
        <v>0</v>
      </c>
      <c r="E674">
        <v>0</v>
      </c>
      <c r="F674">
        <v>0</v>
      </c>
      <c r="G674">
        <v>100</v>
      </c>
      <c r="H674">
        <v>132</v>
      </c>
      <c r="I674">
        <v>0.34183870482172501</v>
      </c>
      <c r="J674">
        <v>5387</v>
      </c>
      <c r="K674">
        <v>717366.79601891304</v>
      </c>
      <c r="L674">
        <v>1632.9868140134799</v>
      </c>
      <c r="M674">
        <v>477.85452095047799</v>
      </c>
      <c r="N674">
        <v>22.248933099909799</v>
      </c>
      <c r="O674">
        <v>1632.9868140134799</v>
      </c>
      <c r="P674">
        <v>0.3</v>
      </c>
      <c r="Q674">
        <v>3</v>
      </c>
      <c r="R674">
        <v>3.4173304686233501</v>
      </c>
      <c r="S674" t="s">
        <v>3411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</row>
    <row r="675" spans="1:49" x14ac:dyDescent="0.35">
      <c r="A675" t="s">
        <v>3412</v>
      </c>
      <c r="B675" t="s">
        <v>1461</v>
      </c>
      <c r="C675">
        <v>0</v>
      </c>
      <c r="D675">
        <v>0</v>
      </c>
      <c r="E675">
        <v>0</v>
      </c>
      <c r="F675">
        <v>0</v>
      </c>
      <c r="G675">
        <v>100</v>
      </c>
      <c r="H675">
        <v>100</v>
      </c>
      <c r="I675">
        <v>0.110327184569519</v>
      </c>
      <c r="J675">
        <v>174</v>
      </c>
      <c r="K675">
        <v>53037.775296065003</v>
      </c>
      <c r="L675">
        <v>35.625552952127798</v>
      </c>
      <c r="M675">
        <v>129.93247560918601</v>
      </c>
      <c r="N675">
        <v>2.7007661994424699</v>
      </c>
      <c r="O675">
        <v>35.625552952127798</v>
      </c>
      <c r="P675">
        <v>0.3</v>
      </c>
      <c r="Q675">
        <v>3</v>
      </c>
      <c r="R675">
        <v>0.27418513181633603</v>
      </c>
      <c r="S675" t="s">
        <v>3413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</row>
    <row r="676" spans="1:49" x14ac:dyDescent="0.35">
      <c r="A676" t="s">
        <v>3412</v>
      </c>
      <c r="B676" t="s">
        <v>1461</v>
      </c>
      <c r="C676">
        <v>0</v>
      </c>
      <c r="D676">
        <v>0</v>
      </c>
      <c r="E676">
        <v>0</v>
      </c>
      <c r="F676">
        <v>0</v>
      </c>
      <c r="G676">
        <v>100</v>
      </c>
      <c r="H676">
        <v>36</v>
      </c>
      <c r="I676">
        <v>0.13859259743611399</v>
      </c>
      <c r="J676">
        <v>87</v>
      </c>
      <c r="K676">
        <v>25880.6149443906</v>
      </c>
      <c r="L676">
        <v>76.309330918404001</v>
      </c>
      <c r="M676">
        <v>90.7637350339633</v>
      </c>
      <c r="N676">
        <v>8.1812190202706194</v>
      </c>
      <c r="O676">
        <v>76.309330918404001</v>
      </c>
      <c r="P676">
        <v>0.3</v>
      </c>
      <c r="Q676">
        <v>3</v>
      </c>
      <c r="R676">
        <v>0.84074692265417905</v>
      </c>
      <c r="S676" t="s">
        <v>3414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</row>
    <row r="677" spans="1:49" x14ac:dyDescent="0.35">
      <c r="A677" t="s">
        <v>3412</v>
      </c>
      <c r="B677" t="s">
        <v>521</v>
      </c>
      <c r="C677">
        <v>0</v>
      </c>
      <c r="D677">
        <v>0</v>
      </c>
      <c r="E677">
        <v>0</v>
      </c>
      <c r="F677">
        <v>0</v>
      </c>
      <c r="G677">
        <v>100</v>
      </c>
      <c r="H677">
        <v>105</v>
      </c>
      <c r="I677">
        <v>0.36749276014300197</v>
      </c>
      <c r="J677">
        <v>2862</v>
      </c>
      <c r="K677">
        <v>858263.990804311</v>
      </c>
      <c r="L677">
        <v>2169.5220091431102</v>
      </c>
      <c r="M677">
        <v>522.67955118654299</v>
      </c>
      <c r="N677">
        <v>40.553584347242797</v>
      </c>
      <c r="O677">
        <v>2169.5220091431102</v>
      </c>
      <c r="P677">
        <v>0.3</v>
      </c>
      <c r="Q677">
        <v>3</v>
      </c>
      <c r="R677">
        <v>4.1507688682636301</v>
      </c>
      <c r="S677" t="s">
        <v>3415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</row>
    <row r="678" spans="1:49" x14ac:dyDescent="0.35">
      <c r="A678" t="s">
        <v>3412</v>
      </c>
      <c r="B678" t="s">
        <v>521</v>
      </c>
      <c r="C678">
        <v>0</v>
      </c>
      <c r="D678">
        <v>0</v>
      </c>
      <c r="E678">
        <v>0</v>
      </c>
      <c r="F678">
        <v>0</v>
      </c>
      <c r="G678">
        <v>100</v>
      </c>
      <c r="H678">
        <v>72</v>
      </c>
      <c r="I678">
        <v>0.97143352869650901</v>
      </c>
      <c r="J678">
        <v>1674</v>
      </c>
      <c r="K678">
        <v>521850.84685014898</v>
      </c>
      <c r="L678">
        <v>1353.2309202598799</v>
      </c>
      <c r="M678">
        <v>407.566293583983</v>
      </c>
      <c r="N678">
        <v>33.0745684023004</v>
      </c>
      <c r="O678">
        <v>1353.2309202598799</v>
      </c>
      <c r="P678">
        <v>0.3</v>
      </c>
      <c r="Q678">
        <v>3</v>
      </c>
      <c r="R678">
        <v>3.3202719203300202</v>
      </c>
      <c r="S678" t="s">
        <v>3416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</row>
    <row r="679" spans="1:49" x14ac:dyDescent="0.35">
      <c r="A679" t="s">
        <v>3417</v>
      </c>
      <c r="B679" t="s">
        <v>1706</v>
      </c>
      <c r="C679">
        <v>0</v>
      </c>
      <c r="D679">
        <v>0</v>
      </c>
      <c r="E679">
        <v>0</v>
      </c>
      <c r="F679">
        <v>0</v>
      </c>
      <c r="G679">
        <v>100</v>
      </c>
      <c r="H679">
        <v>16</v>
      </c>
      <c r="I679">
        <v>1.1314761871546399</v>
      </c>
      <c r="J679">
        <v>1457</v>
      </c>
      <c r="K679">
        <v>218498.85550052699</v>
      </c>
      <c r="L679">
        <v>871.47380529392206</v>
      </c>
      <c r="M679">
        <v>263.72399554394201</v>
      </c>
      <c r="N679">
        <v>22.830980428780801</v>
      </c>
      <c r="O679">
        <v>871.47380529392206</v>
      </c>
      <c r="P679">
        <v>0.3</v>
      </c>
      <c r="Q679">
        <v>3</v>
      </c>
      <c r="R679">
        <v>3.30449189311146</v>
      </c>
      <c r="S679" t="s">
        <v>3418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</row>
    <row r="680" spans="1:49" x14ac:dyDescent="0.35">
      <c r="A680" t="s">
        <v>3417</v>
      </c>
      <c r="B680" t="s">
        <v>521</v>
      </c>
      <c r="C680" t="s">
        <v>1461</v>
      </c>
      <c r="D680">
        <v>0</v>
      </c>
      <c r="E680">
        <v>0</v>
      </c>
      <c r="F680">
        <v>0</v>
      </c>
      <c r="G680">
        <v>100</v>
      </c>
      <c r="H680">
        <v>27</v>
      </c>
      <c r="I680">
        <v>1.2379351644555401</v>
      </c>
      <c r="J680">
        <v>4269</v>
      </c>
      <c r="K680">
        <v>637237.91398173699</v>
      </c>
      <c r="L680">
        <v>3140.0907285478802</v>
      </c>
      <c r="M680">
        <v>450.37665111717598</v>
      </c>
      <c r="N680">
        <v>48.059485724204897</v>
      </c>
      <c r="O680">
        <v>3140.0907285478902</v>
      </c>
      <c r="P680">
        <v>0.3</v>
      </c>
      <c r="Q680">
        <v>3</v>
      </c>
      <c r="R680">
        <v>6.9721436951910603</v>
      </c>
      <c r="S680" t="s">
        <v>3419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</row>
    <row r="681" spans="1:49" x14ac:dyDescent="0.35">
      <c r="A681" t="s">
        <v>3420</v>
      </c>
      <c r="B681" t="s">
        <v>1461</v>
      </c>
      <c r="C681">
        <v>0</v>
      </c>
      <c r="D681">
        <v>0</v>
      </c>
      <c r="E681">
        <v>0</v>
      </c>
      <c r="F681">
        <v>0</v>
      </c>
      <c r="G681">
        <v>100</v>
      </c>
      <c r="H681">
        <v>14</v>
      </c>
      <c r="I681">
        <v>0.17486008238965101</v>
      </c>
      <c r="J681">
        <v>966</v>
      </c>
      <c r="K681">
        <v>103003.834489813</v>
      </c>
      <c r="L681">
        <v>107.544094368427</v>
      </c>
      <c r="M681">
        <v>181.07219232379799</v>
      </c>
      <c r="N681">
        <v>3.4601745180208199</v>
      </c>
      <c r="O681">
        <v>107.544094368427</v>
      </c>
      <c r="P681">
        <v>0.3</v>
      </c>
      <c r="Q681">
        <v>3</v>
      </c>
      <c r="R681">
        <v>0.59392937694217396</v>
      </c>
      <c r="S681" t="s">
        <v>3421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</row>
    <row r="682" spans="1:49" x14ac:dyDescent="0.35">
      <c r="A682" t="s">
        <v>3420</v>
      </c>
      <c r="B682" t="s">
        <v>1461</v>
      </c>
      <c r="C682">
        <v>0</v>
      </c>
      <c r="D682">
        <v>0</v>
      </c>
      <c r="E682">
        <v>0</v>
      </c>
      <c r="F682">
        <v>0</v>
      </c>
      <c r="G682">
        <v>100</v>
      </c>
      <c r="H682">
        <v>52</v>
      </c>
      <c r="I682">
        <v>0.20650532931794799</v>
      </c>
      <c r="J682">
        <v>1409</v>
      </c>
      <c r="K682">
        <v>151749.21637385199</v>
      </c>
      <c r="L682">
        <v>243.17936407943299</v>
      </c>
      <c r="M682">
        <v>219.780062317855</v>
      </c>
      <c r="N682">
        <v>6.4784516498960398</v>
      </c>
      <c r="O682">
        <v>243.17936407943199</v>
      </c>
      <c r="P682">
        <v>0.3</v>
      </c>
      <c r="Q682">
        <v>3</v>
      </c>
      <c r="R682">
        <v>1.1064668992937801</v>
      </c>
      <c r="S682" t="s">
        <v>3422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</row>
    <row r="683" spans="1:49" x14ac:dyDescent="0.35">
      <c r="A683" t="s">
        <v>3420</v>
      </c>
      <c r="B683" t="s">
        <v>1461</v>
      </c>
      <c r="C683">
        <v>0</v>
      </c>
      <c r="D683">
        <v>0</v>
      </c>
      <c r="E683">
        <v>0</v>
      </c>
      <c r="F683">
        <v>0</v>
      </c>
      <c r="G683">
        <v>100</v>
      </c>
      <c r="H683">
        <v>43</v>
      </c>
      <c r="I683">
        <v>0.372175556856362</v>
      </c>
      <c r="J683">
        <v>1316</v>
      </c>
      <c r="K683">
        <v>139333.46015823301</v>
      </c>
      <c r="L683">
        <v>505.74467525762498</v>
      </c>
      <c r="M683">
        <v>210.597288312459</v>
      </c>
      <c r="N683">
        <v>13.941303260070001</v>
      </c>
      <c r="O683">
        <v>505.74467525762498</v>
      </c>
      <c r="P683">
        <v>0.3</v>
      </c>
      <c r="Q683">
        <v>3</v>
      </c>
      <c r="R683">
        <v>2.4014776225763201</v>
      </c>
      <c r="S683" t="s">
        <v>3423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</row>
    <row r="684" spans="1:49" x14ac:dyDescent="0.35">
      <c r="A684" t="s">
        <v>3424</v>
      </c>
      <c r="B684" t="s">
        <v>1461</v>
      </c>
      <c r="C684">
        <v>0</v>
      </c>
      <c r="D684">
        <v>0</v>
      </c>
      <c r="E684">
        <v>0</v>
      </c>
      <c r="F684">
        <v>0</v>
      </c>
      <c r="G684">
        <v>100</v>
      </c>
      <c r="H684">
        <v>9</v>
      </c>
      <c r="I684">
        <v>5.57888685196226E-2</v>
      </c>
      <c r="J684">
        <v>26</v>
      </c>
      <c r="K684">
        <v>6027.9558504406396</v>
      </c>
      <c r="L684">
        <v>0</v>
      </c>
      <c r="M684">
        <v>43.803629309392498</v>
      </c>
      <c r="N684">
        <v>0</v>
      </c>
      <c r="O684">
        <v>0</v>
      </c>
      <c r="P684">
        <v>0.3</v>
      </c>
      <c r="Q684">
        <v>3</v>
      </c>
      <c r="R684">
        <v>0</v>
      </c>
      <c r="S684" t="s">
        <v>3425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</row>
    <row r="685" spans="1:49" x14ac:dyDescent="0.35">
      <c r="A685" t="s">
        <v>3424</v>
      </c>
      <c r="B685" t="s">
        <v>1461</v>
      </c>
      <c r="C685">
        <v>0</v>
      </c>
      <c r="D685">
        <v>0</v>
      </c>
      <c r="E685">
        <v>0</v>
      </c>
      <c r="F685">
        <v>0</v>
      </c>
      <c r="G685">
        <v>100</v>
      </c>
      <c r="H685">
        <v>8</v>
      </c>
      <c r="I685">
        <v>0.13996610940799201</v>
      </c>
      <c r="J685">
        <v>671</v>
      </c>
      <c r="K685">
        <v>184684.93558264399</v>
      </c>
      <c r="L685">
        <v>112.18076921955701</v>
      </c>
      <c r="M685">
        <v>242.46039021904599</v>
      </c>
      <c r="N685">
        <v>4.3306905626201999</v>
      </c>
      <c r="O685">
        <v>112.18076921955701</v>
      </c>
      <c r="P685">
        <v>0.3</v>
      </c>
      <c r="Q685">
        <v>3</v>
      </c>
      <c r="R685">
        <v>0.46267668347068702</v>
      </c>
      <c r="S685" t="s">
        <v>3426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</row>
    <row r="686" spans="1:49" x14ac:dyDescent="0.35">
      <c r="A686" t="s">
        <v>3424</v>
      </c>
      <c r="B686" t="s">
        <v>1461</v>
      </c>
      <c r="C686">
        <v>0</v>
      </c>
      <c r="D686">
        <v>0</v>
      </c>
      <c r="E686">
        <v>0</v>
      </c>
      <c r="F686">
        <v>0</v>
      </c>
      <c r="G686">
        <v>100</v>
      </c>
      <c r="H686">
        <v>36</v>
      </c>
      <c r="I686">
        <v>0.155584586885156</v>
      </c>
      <c r="J686">
        <v>204</v>
      </c>
      <c r="K686">
        <v>54472.1914425828</v>
      </c>
      <c r="L686">
        <v>27.1128139863138</v>
      </c>
      <c r="M686">
        <v>131.677777389619</v>
      </c>
      <c r="N686">
        <v>1.8982766723495701</v>
      </c>
      <c r="O686">
        <v>27.112813986313899</v>
      </c>
      <c r="P686">
        <v>0.3</v>
      </c>
      <c r="Q686">
        <v>3</v>
      </c>
      <c r="R686">
        <v>0.205902731074281</v>
      </c>
      <c r="S686" t="s">
        <v>3427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</row>
    <row r="687" spans="1:49" x14ac:dyDescent="0.35">
      <c r="A687" t="s">
        <v>3424</v>
      </c>
      <c r="B687" t="s">
        <v>1461</v>
      </c>
      <c r="C687">
        <v>0</v>
      </c>
      <c r="D687">
        <v>0</v>
      </c>
      <c r="E687">
        <v>0</v>
      </c>
      <c r="F687">
        <v>0</v>
      </c>
      <c r="G687">
        <v>100</v>
      </c>
      <c r="H687">
        <v>34</v>
      </c>
      <c r="I687">
        <v>0.30078117223510498</v>
      </c>
      <c r="J687">
        <v>3310</v>
      </c>
      <c r="K687">
        <v>913542.65316824696</v>
      </c>
      <c r="L687">
        <v>187.81303962178001</v>
      </c>
      <c r="M687">
        <v>539.24916129190501</v>
      </c>
      <c r="N687">
        <v>3.2644629549562598</v>
      </c>
      <c r="O687">
        <v>187.81303962178001</v>
      </c>
      <c r="P687">
        <v>0.3</v>
      </c>
      <c r="Q687">
        <v>3</v>
      </c>
      <c r="R687">
        <v>0.34828619699996899</v>
      </c>
      <c r="S687" t="s">
        <v>3428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</row>
    <row r="688" spans="1:49" x14ac:dyDescent="0.35">
      <c r="A688" t="s">
        <v>3429</v>
      </c>
      <c r="B688" t="s">
        <v>1461</v>
      </c>
      <c r="C688">
        <v>0</v>
      </c>
      <c r="D688">
        <v>0</v>
      </c>
      <c r="E688">
        <v>0</v>
      </c>
      <c r="F688">
        <v>0</v>
      </c>
      <c r="G688">
        <v>100</v>
      </c>
      <c r="H688">
        <v>36</v>
      </c>
      <c r="I688">
        <v>6.0672480216666803E-2</v>
      </c>
      <c r="J688">
        <v>28</v>
      </c>
      <c r="K688">
        <v>5136.7737680635801</v>
      </c>
      <c r="L688">
        <v>6.1472703648707796</v>
      </c>
      <c r="M688">
        <v>40.4361950913312</v>
      </c>
      <c r="N688">
        <v>1.1617249019518101</v>
      </c>
      <c r="O688">
        <v>6.1472703648707796</v>
      </c>
      <c r="P688">
        <v>0.3</v>
      </c>
      <c r="Q688">
        <v>3</v>
      </c>
      <c r="R688">
        <v>0.152023956531672</v>
      </c>
      <c r="S688" t="s">
        <v>3430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</row>
    <row r="689" spans="1:51" x14ac:dyDescent="0.35">
      <c r="A689" t="s">
        <v>3429</v>
      </c>
      <c r="B689" t="s">
        <v>1706</v>
      </c>
      <c r="C689">
        <v>0</v>
      </c>
      <c r="D689">
        <v>0</v>
      </c>
      <c r="E689">
        <v>0</v>
      </c>
      <c r="F689">
        <v>0</v>
      </c>
      <c r="G689">
        <v>100</v>
      </c>
      <c r="H689">
        <v>50</v>
      </c>
      <c r="I689">
        <v>0.45209251078069601</v>
      </c>
      <c r="J689">
        <v>5784</v>
      </c>
      <c r="K689">
        <v>1080172.2998715499</v>
      </c>
      <c r="L689">
        <v>1979.74423200402</v>
      </c>
      <c r="M689">
        <v>586.36978250161997</v>
      </c>
      <c r="N689">
        <v>26.031245270192901</v>
      </c>
      <c r="O689">
        <v>1979.74423200402</v>
      </c>
      <c r="P689">
        <v>0.3</v>
      </c>
      <c r="Q689">
        <v>3</v>
      </c>
      <c r="R689">
        <v>3.3762726031990802</v>
      </c>
      <c r="S689" t="s">
        <v>3431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</row>
    <row r="690" spans="1:51" x14ac:dyDescent="0.35">
      <c r="A690" t="s">
        <v>3432</v>
      </c>
      <c r="B690" t="s">
        <v>1706</v>
      </c>
      <c r="C690">
        <v>0</v>
      </c>
      <c r="D690">
        <v>0</v>
      </c>
      <c r="E690">
        <v>0</v>
      </c>
      <c r="F690">
        <v>0</v>
      </c>
      <c r="G690">
        <v>100</v>
      </c>
      <c r="H690">
        <v>28</v>
      </c>
      <c r="I690">
        <v>0.68906016974354301</v>
      </c>
      <c r="J690">
        <v>3235</v>
      </c>
      <c r="K690">
        <v>484098.21037776198</v>
      </c>
      <c r="L690">
        <v>2296.7664625133498</v>
      </c>
      <c r="M690">
        <v>392.54712614808699</v>
      </c>
      <c r="N690">
        <v>40.3812441478238</v>
      </c>
      <c r="O690">
        <v>2296.7664625133498</v>
      </c>
      <c r="P690">
        <v>0.3</v>
      </c>
      <c r="Q690">
        <v>3</v>
      </c>
      <c r="R690">
        <v>5.8509317977961803</v>
      </c>
      <c r="S690" t="s">
        <v>3433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</row>
    <row r="691" spans="1:51" x14ac:dyDescent="0.35">
      <c r="A691" t="s">
        <v>3434</v>
      </c>
      <c r="B691" t="s">
        <v>1461</v>
      </c>
      <c r="C691">
        <v>0</v>
      </c>
      <c r="D691">
        <v>0</v>
      </c>
      <c r="E691">
        <v>0</v>
      </c>
      <c r="F691">
        <v>0</v>
      </c>
      <c r="G691">
        <v>100</v>
      </c>
      <c r="H691">
        <v>37</v>
      </c>
      <c r="I691">
        <v>0.20999560436400599</v>
      </c>
      <c r="J691">
        <v>100</v>
      </c>
      <c r="K691">
        <v>16502.087494034899</v>
      </c>
      <c r="L691">
        <v>50.409882347031903</v>
      </c>
      <c r="M691">
        <v>72.476048402359794</v>
      </c>
      <c r="N691">
        <v>5.0409882347031898</v>
      </c>
      <c r="O691">
        <v>50.409882347031903</v>
      </c>
      <c r="P691">
        <v>0.3</v>
      </c>
      <c r="Q691">
        <v>3</v>
      </c>
      <c r="R691">
        <v>0.69553850490268398</v>
      </c>
      <c r="S691" t="s">
        <v>3435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</row>
    <row r="692" spans="1:51" x14ac:dyDescent="0.35">
      <c r="A692" t="s">
        <v>3434</v>
      </c>
      <c r="B692" t="s">
        <v>1706</v>
      </c>
      <c r="C692">
        <v>0</v>
      </c>
      <c r="D692">
        <v>0</v>
      </c>
      <c r="E692">
        <v>0</v>
      </c>
      <c r="F692">
        <v>0</v>
      </c>
      <c r="G692">
        <v>100</v>
      </c>
      <c r="H692">
        <v>33</v>
      </c>
      <c r="I692">
        <v>1.11666112543339</v>
      </c>
      <c r="J692">
        <v>5225</v>
      </c>
      <c r="K692">
        <v>858185.78162225196</v>
      </c>
      <c r="L692">
        <v>929.82527671455296</v>
      </c>
      <c r="M692">
        <v>522.65573609473199</v>
      </c>
      <c r="N692">
        <v>12.8634718554346</v>
      </c>
      <c r="O692">
        <v>929.82527671455296</v>
      </c>
      <c r="P692">
        <v>0.3</v>
      </c>
      <c r="Q692">
        <v>3</v>
      </c>
      <c r="R692">
        <v>1.77903964789935</v>
      </c>
      <c r="S692" t="s">
        <v>3436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</row>
    <row r="693" spans="1:51" x14ac:dyDescent="0.35">
      <c r="A693" t="s">
        <v>3437</v>
      </c>
      <c r="B693" t="s">
        <v>1706</v>
      </c>
      <c r="C693">
        <v>0</v>
      </c>
      <c r="D693">
        <v>0</v>
      </c>
      <c r="E693">
        <v>0</v>
      </c>
      <c r="F693">
        <v>0</v>
      </c>
      <c r="G693">
        <v>100</v>
      </c>
      <c r="H693">
        <v>27</v>
      </c>
      <c r="I693">
        <v>0.282201735920454</v>
      </c>
      <c r="J693">
        <v>2567</v>
      </c>
      <c r="K693">
        <v>622502.87842195702</v>
      </c>
      <c r="L693">
        <v>935.91327394896996</v>
      </c>
      <c r="M693">
        <v>445.13910228104498</v>
      </c>
      <c r="N693">
        <v>18.4723722821509</v>
      </c>
      <c r="O693">
        <v>935.91327394896996</v>
      </c>
      <c r="P693">
        <v>0.3</v>
      </c>
      <c r="Q693">
        <v>3</v>
      </c>
      <c r="R693">
        <v>2.10251867147376</v>
      </c>
      <c r="S693" t="s">
        <v>3438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</row>
    <row r="694" spans="1:51" x14ac:dyDescent="0.35">
      <c r="A694" t="s">
        <v>3439</v>
      </c>
      <c r="B694" t="s">
        <v>1706</v>
      </c>
      <c r="C694">
        <v>0</v>
      </c>
      <c r="D694">
        <v>0</v>
      </c>
      <c r="E694">
        <v>0</v>
      </c>
      <c r="F694">
        <v>0</v>
      </c>
      <c r="G694">
        <v>100</v>
      </c>
      <c r="H694">
        <v>33</v>
      </c>
      <c r="I694">
        <v>0.33908511045263801</v>
      </c>
      <c r="J694">
        <v>2894</v>
      </c>
      <c r="K694">
        <v>397138.63998714997</v>
      </c>
      <c r="L694">
        <v>752.75874281352606</v>
      </c>
      <c r="M694">
        <v>355.54627728819599</v>
      </c>
      <c r="N694">
        <v>13.9928618005434</v>
      </c>
      <c r="O694">
        <v>752.75874281352606</v>
      </c>
      <c r="P694">
        <v>0.3</v>
      </c>
      <c r="Q694">
        <v>3</v>
      </c>
      <c r="R694">
        <v>2.1171892124843099</v>
      </c>
      <c r="S694" t="s">
        <v>3440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</row>
    <row r="695" spans="1:51" x14ac:dyDescent="0.35">
      <c r="A695" t="s">
        <v>3439</v>
      </c>
      <c r="B695" t="s">
        <v>3441</v>
      </c>
      <c r="C695">
        <v>0</v>
      </c>
      <c r="D695">
        <v>0</v>
      </c>
      <c r="E695">
        <v>0</v>
      </c>
      <c r="F695">
        <v>0</v>
      </c>
      <c r="G695">
        <v>100</v>
      </c>
      <c r="H695">
        <v>13</v>
      </c>
      <c r="I695">
        <v>0.67062158515658399</v>
      </c>
      <c r="J695">
        <v>1040</v>
      </c>
      <c r="K695">
        <v>143560.50281957199</v>
      </c>
      <c r="L695">
        <v>504.93787130052101</v>
      </c>
      <c r="M695">
        <v>213.76792863520399</v>
      </c>
      <c r="N695">
        <v>15.6574587127</v>
      </c>
      <c r="O695">
        <v>504.93787130052101</v>
      </c>
      <c r="P695">
        <v>0.3</v>
      </c>
      <c r="Q695">
        <v>3</v>
      </c>
      <c r="R695">
        <v>2.3620843150994801</v>
      </c>
      <c r="S695" t="s">
        <v>3442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</row>
    <row r="696" spans="1:51" x14ac:dyDescent="0.35">
      <c r="A696" t="s">
        <v>3443</v>
      </c>
      <c r="B696" t="s">
        <v>1461</v>
      </c>
      <c r="C696">
        <v>0</v>
      </c>
      <c r="D696">
        <v>0</v>
      </c>
      <c r="E696">
        <v>0</v>
      </c>
      <c r="F696">
        <v>0</v>
      </c>
      <c r="G696">
        <v>100</v>
      </c>
      <c r="H696">
        <v>3</v>
      </c>
      <c r="I696">
        <v>6.7158102414620002E-2</v>
      </c>
      <c r="J696">
        <v>40</v>
      </c>
      <c r="K696">
        <v>11947.288215606</v>
      </c>
      <c r="L696">
        <v>0</v>
      </c>
      <c r="M696">
        <v>61.6679815797023</v>
      </c>
      <c r="N696">
        <v>0</v>
      </c>
      <c r="O696">
        <v>0</v>
      </c>
      <c r="P696">
        <v>0.3</v>
      </c>
      <c r="Q696">
        <v>3</v>
      </c>
      <c r="R696">
        <v>0</v>
      </c>
      <c r="S696" t="s">
        <v>3444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</row>
    <row r="697" spans="1:51" x14ac:dyDescent="0.35">
      <c r="A697" t="s">
        <v>3443</v>
      </c>
      <c r="B697" t="s">
        <v>521</v>
      </c>
      <c r="C697" t="s">
        <v>521</v>
      </c>
      <c r="D697" t="s">
        <v>1681</v>
      </c>
      <c r="E697">
        <v>0</v>
      </c>
      <c r="F697">
        <v>0</v>
      </c>
      <c r="G697">
        <v>100</v>
      </c>
      <c r="H697">
        <v>19</v>
      </c>
      <c r="I697">
        <v>0.51302603520455203</v>
      </c>
      <c r="J697">
        <v>1662</v>
      </c>
      <c r="K697">
        <v>542110.68007646105</v>
      </c>
      <c r="L697">
        <v>1639.29678145404</v>
      </c>
      <c r="M697">
        <v>415.40244206570998</v>
      </c>
      <c r="N697">
        <v>40.210741014704297</v>
      </c>
      <c r="O697">
        <v>1639.29678145404</v>
      </c>
      <c r="P697">
        <v>0.3</v>
      </c>
      <c r="Q697">
        <v>3</v>
      </c>
      <c r="R697">
        <v>3.9462858554758702</v>
      </c>
      <c r="S697" t="s">
        <v>3445</v>
      </c>
      <c r="U697">
        <v>585.13402648430201</v>
      </c>
      <c r="V697">
        <v>80.9767463592936</v>
      </c>
      <c r="W697">
        <v>18.118148008213399</v>
      </c>
      <c r="X697">
        <v>0</v>
      </c>
      <c r="Y697">
        <v>0</v>
      </c>
      <c r="Z697">
        <v>1274.70619573869</v>
      </c>
      <c r="AA697">
        <v>312.63754462528101</v>
      </c>
      <c r="AC697">
        <v>202.42238959570801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 t="s">
        <v>3443</v>
      </c>
      <c r="AX697">
        <v>80.304357734538598</v>
      </c>
      <c r="AY697">
        <v>19.695642265461299</v>
      </c>
    </row>
    <row r="698" spans="1:51" x14ac:dyDescent="0.35">
      <c r="A698" t="s">
        <v>3446</v>
      </c>
      <c r="B698" t="s">
        <v>1461</v>
      </c>
      <c r="C698">
        <v>0</v>
      </c>
      <c r="D698">
        <v>0</v>
      </c>
      <c r="E698">
        <v>0</v>
      </c>
      <c r="F698">
        <v>0</v>
      </c>
      <c r="G698">
        <v>100</v>
      </c>
      <c r="H698">
        <v>34</v>
      </c>
      <c r="I698">
        <v>0.21236397214552</v>
      </c>
      <c r="J698">
        <v>6047</v>
      </c>
      <c r="K698">
        <v>1226901.55234744</v>
      </c>
      <c r="L698">
        <v>782.07277387940303</v>
      </c>
      <c r="M698">
        <v>624.92791063164304</v>
      </c>
      <c r="N698">
        <v>10.0572022266131</v>
      </c>
      <c r="O698">
        <v>782.07277387940303</v>
      </c>
      <c r="P698">
        <v>0.3</v>
      </c>
      <c r="Q698">
        <v>3</v>
      </c>
      <c r="R698">
        <v>1.2514607854351101</v>
      </c>
      <c r="S698" t="s">
        <v>3447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</row>
    <row r="699" spans="1:51" x14ac:dyDescent="0.35">
      <c r="A699" t="s">
        <v>3446</v>
      </c>
      <c r="B699" t="s">
        <v>521</v>
      </c>
      <c r="C699" t="s">
        <v>521</v>
      </c>
      <c r="D699" t="s">
        <v>1710</v>
      </c>
      <c r="E699">
        <v>0</v>
      </c>
      <c r="F699">
        <v>0</v>
      </c>
      <c r="G699">
        <v>100</v>
      </c>
      <c r="H699">
        <v>47</v>
      </c>
      <c r="I699">
        <v>1.63198007100905</v>
      </c>
      <c r="J699">
        <v>3124</v>
      </c>
      <c r="K699">
        <v>628756.93801476795</v>
      </c>
      <c r="L699">
        <v>4567.1680966044296</v>
      </c>
      <c r="M699">
        <v>447.369589239981</v>
      </c>
      <c r="N699">
        <v>81.713061765383699</v>
      </c>
      <c r="O699">
        <v>4567.1680966044296</v>
      </c>
      <c r="P699">
        <v>0.3</v>
      </c>
      <c r="Q699">
        <v>3</v>
      </c>
      <c r="R699">
        <v>10.2089373226361</v>
      </c>
      <c r="S699" t="s">
        <v>3448</v>
      </c>
      <c r="U699">
        <v>276.43817231608199</v>
      </c>
      <c r="V699">
        <v>470.19792451022897</v>
      </c>
      <c r="W699">
        <v>897.50835213488699</v>
      </c>
      <c r="X699">
        <v>0</v>
      </c>
      <c r="Y699">
        <v>0</v>
      </c>
      <c r="Z699">
        <v>3625.5147103532699</v>
      </c>
      <c r="AA699">
        <v>615.41835751070505</v>
      </c>
      <c r="AC699">
        <v>128.678291598767</v>
      </c>
      <c r="AD699">
        <v>128.143188002404</v>
      </c>
      <c r="AE699">
        <v>142.16635600861801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 t="s">
        <v>3446</v>
      </c>
      <c r="AX699">
        <v>85.488609519115201</v>
      </c>
      <c r="AY699">
        <v>14.5113904808847</v>
      </c>
    </row>
    <row r="700" spans="1:51" x14ac:dyDescent="0.35">
      <c r="A700" t="s">
        <v>3449</v>
      </c>
      <c r="B700" t="s">
        <v>521</v>
      </c>
      <c r="C700" t="s">
        <v>1461</v>
      </c>
      <c r="D700">
        <v>0</v>
      </c>
      <c r="E700">
        <v>0</v>
      </c>
      <c r="F700">
        <v>0</v>
      </c>
      <c r="G700">
        <v>100</v>
      </c>
      <c r="H700">
        <v>55</v>
      </c>
      <c r="I700">
        <v>0.50670293063977101</v>
      </c>
      <c r="J700">
        <v>7194</v>
      </c>
      <c r="K700">
        <v>349733.35723871703</v>
      </c>
      <c r="L700">
        <v>1249.9856696775901</v>
      </c>
      <c r="M700">
        <v>333.65189215308101</v>
      </c>
      <c r="N700">
        <v>14.7373642385017</v>
      </c>
      <c r="O700">
        <v>1249.9856696775901</v>
      </c>
      <c r="P700">
        <v>0.3</v>
      </c>
      <c r="Q700">
        <v>3</v>
      </c>
      <c r="R700">
        <v>3.74637668502745</v>
      </c>
      <c r="S700" t="s">
        <v>3450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</row>
    <row r="701" spans="1:51" x14ac:dyDescent="0.35">
      <c r="A701" t="s">
        <v>3451</v>
      </c>
      <c r="B701" t="s">
        <v>1461</v>
      </c>
      <c r="C701">
        <v>0</v>
      </c>
      <c r="D701">
        <v>0</v>
      </c>
      <c r="E701">
        <v>0</v>
      </c>
      <c r="F701">
        <v>0</v>
      </c>
      <c r="G701">
        <v>100</v>
      </c>
      <c r="H701">
        <v>14</v>
      </c>
      <c r="I701">
        <v>0.106394974891742</v>
      </c>
      <c r="J701">
        <v>1146</v>
      </c>
      <c r="K701">
        <v>36276.705142590399</v>
      </c>
      <c r="L701">
        <v>86.255737265938905</v>
      </c>
      <c r="M701">
        <v>107.458056399047</v>
      </c>
      <c r="N701">
        <v>2.5479780525838698</v>
      </c>
      <c r="O701">
        <v>86.255737265938905</v>
      </c>
      <c r="P701">
        <v>0.3</v>
      </c>
      <c r="Q701">
        <v>3</v>
      </c>
      <c r="R701">
        <v>0.802692140137232</v>
      </c>
      <c r="S701" t="s">
        <v>3452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</row>
    <row r="702" spans="1:51" x14ac:dyDescent="0.35">
      <c r="A702" t="s">
        <v>3451</v>
      </c>
      <c r="B702" t="s">
        <v>1461</v>
      </c>
      <c r="C702">
        <v>0</v>
      </c>
      <c r="D702">
        <v>0</v>
      </c>
      <c r="E702">
        <v>0</v>
      </c>
      <c r="F702">
        <v>0</v>
      </c>
      <c r="G702">
        <v>100</v>
      </c>
      <c r="H702">
        <v>41</v>
      </c>
      <c r="I702">
        <v>0.15522149881513</v>
      </c>
      <c r="J702">
        <v>4798</v>
      </c>
      <c r="K702">
        <v>151050.27128650001</v>
      </c>
      <c r="L702">
        <v>509.87465724368298</v>
      </c>
      <c r="M702">
        <v>219.273333219606</v>
      </c>
      <c r="N702">
        <v>7.3609404543524501</v>
      </c>
      <c r="O702">
        <v>509.87465724368298</v>
      </c>
      <c r="P702">
        <v>0.3</v>
      </c>
      <c r="Q702">
        <v>3</v>
      </c>
      <c r="R702">
        <v>2.3252925914754701</v>
      </c>
      <c r="S702" t="s">
        <v>3453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</row>
    <row r="703" spans="1:51" x14ac:dyDescent="0.35">
      <c r="A703" t="s">
        <v>3454</v>
      </c>
      <c r="B703" t="s">
        <v>521</v>
      </c>
      <c r="C703" t="s">
        <v>521</v>
      </c>
      <c r="D703" t="s">
        <v>1461</v>
      </c>
      <c r="E703">
        <v>0</v>
      </c>
      <c r="F703">
        <v>0</v>
      </c>
      <c r="G703">
        <v>100</v>
      </c>
      <c r="H703">
        <v>20</v>
      </c>
      <c r="I703">
        <v>1.2878499906196199</v>
      </c>
      <c r="J703">
        <v>4227</v>
      </c>
      <c r="K703">
        <v>629399.85357585095</v>
      </c>
      <c r="L703">
        <v>3565.0455706441799</v>
      </c>
      <c r="M703">
        <v>447.59825262820601</v>
      </c>
      <c r="N703">
        <v>54.833878035862</v>
      </c>
      <c r="O703">
        <v>3565.0455706441799</v>
      </c>
      <c r="P703">
        <v>0.3</v>
      </c>
      <c r="Q703">
        <v>3</v>
      </c>
      <c r="R703">
        <v>7.9648335303164197</v>
      </c>
      <c r="S703" t="s">
        <v>3455</v>
      </c>
      <c r="U703">
        <v>531.56900881193303</v>
      </c>
      <c r="V703">
        <v>383.46484529918501</v>
      </c>
      <c r="W703">
        <v>53.963050565486597</v>
      </c>
      <c r="X703">
        <v>0</v>
      </c>
      <c r="Y703">
        <v>0</v>
      </c>
      <c r="Z703">
        <v>2388.1963752002798</v>
      </c>
      <c r="AA703">
        <v>929.60430179043396</v>
      </c>
      <c r="AC703">
        <v>60.3362956410188</v>
      </c>
      <c r="AD703">
        <v>84.800713249972205</v>
      </c>
      <c r="AE703">
        <v>280.07630343881101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 t="s">
        <v>3454</v>
      </c>
      <c r="AX703">
        <v>71.981309539257893</v>
      </c>
      <c r="AY703">
        <v>28.0186904607421</v>
      </c>
    </row>
    <row r="704" spans="1:51" x14ac:dyDescent="0.35">
      <c r="A704" t="s">
        <v>3456</v>
      </c>
      <c r="B704" t="s">
        <v>1461</v>
      </c>
      <c r="C704">
        <v>0</v>
      </c>
      <c r="D704">
        <v>0</v>
      </c>
      <c r="E704">
        <v>0</v>
      </c>
      <c r="F704">
        <v>0</v>
      </c>
      <c r="G704">
        <v>100</v>
      </c>
      <c r="H704">
        <v>50</v>
      </c>
      <c r="I704">
        <v>0.14421577322002599</v>
      </c>
      <c r="J704">
        <v>1666</v>
      </c>
      <c r="K704">
        <v>92399.332867771795</v>
      </c>
      <c r="L704">
        <v>154.551474644102</v>
      </c>
      <c r="M704">
        <v>171.49816654588</v>
      </c>
      <c r="N704">
        <v>3.7864798904502699</v>
      </c>
      <c r="O704">
        <v>154.551474644102</v>
      </c>
      <c r="P704">
        <v>0.3</v>
      </c>
      <c r="Q704">
        <v>3</v>
      </c>
      <c r="R704">
        <v>0.90118441355322199</v>
      </c>
      <c r="S704" t="s">
        <v>3457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</row>
    <row r="705" spans="1:49" x14ac:dyDescent="0.35">
      <c r="A705" t="s">
        <v>3456</v>
      </c>
      <c r="B705" t="s">
        <v>1706</v>
      </c>
      <c r="C705">
        <v>0</v>
      </c>
      <c r="D705">
        <v>0</v>
      </c>
      <c r="E705">
        <v>0</v>
      </c>
      <c r="F705">
        <v>0</v>
      </c>
      <c r="G705">
        <v>100</v>
      </c>
      <c r="H705">
        <v>30</v>
      </c>
      <c r="I705">
        <v>1.01716403879315</v>
      </c>
      <c r="J705">
        <v>4894</v>
      </c>
      <c r="K705">
        <v>271714.56566364202</v>
      </c>
      <c r="L705">
        <v>560.51582481811499</v>
      </c>
      <c r="M705">
        <v>294.09085750983797</v>
      </c>
      <c r="N705">
        <v>8.01227590361224</v>
      </c>
      <c r="O705">
        <v>560.51582481811602</v>
      </c>
      <c r="P705">
        <v>0.3</v>
      </c>
      <c r="Q705">
        <v>3</v>
      </c>
      <c r="R705">
        <v>1.9059274047625301</v>
      </c>
      <c r="S705" t="s">
        <v>3458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</row>
    <row r="706" spans="1:49" x14ac:dyDescent="0.35">
      <c r="A706" t="s">
        <v>3459</v>
      </c>
      <c r="B706" t="s">
        <v>1461</v>
      </c>
      <c r="C706">
        <v>0</v>
      </c>
      <c r="D706">
        <v>0</v>
      </c>
      <c r="E706">
        <v>0</v>
      </c>
      <c r="F706">
        <v>0</v>
      </c>
      <c r="G706">
        <v>100</v>
      </c>
      <c r="H706">
        <v>15</v>
      </c>
      <c r="I706">
        <v>0.159093225956184</v>
      </c>
      <c r="J706">
        <v>2279</v>
      </c>
      <c r="K706">
        <v>149763.82911652699</v>
      </c>
      <c r="L706">
        <v>252.55974215245101</v>
      </c>
      <c r="M706">
        <v>218.337599603299</v>
      </c>
      <c r="N706">
        <v>5.2904420657895397</v>
      </c>
      <c r="O706">
        <v>252.55974215245101</v>
      </c>
      <c r="P706">
        <v>0.3</v>
      </c>
      <c r="Q706">
        <v>3</v>
      </c>
      <c r="R706">
        <v>1.1567395749121101</v>
      </c>
      <c r="S706" t="s">
        <v>3460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</row>
    <row r="707" spans="1:49" x14ac:dyDescent="0.35">
      <c r="A707" t="s">
        <v>3461</v>
      </c>
      <c r="B707" t="s">
        <v>1461</v>
      </c>
      <c r="C707">
        <v>0</v>
      </c>
      <c r="D707">
        <v>0</v>
      </c>
      <c r="E707">
        <v>0</v>
      </c>
      <c r="F707">
        <v>0</v>
      </c>
      <c r="G707">
        <v>100</v>
      </c>
      <c r="H707">
        <v>63</v>
      </c>
      <c r="I707">
        <v>8.2786336550919895E-2</v>
      </c>
      <c r="J707">
        <v>22</v>
      </c>
      <c r="K707">
        <v>5231.24900333809</v>
      </c>
      <c r="L707">
        <v>6.7142190753755404</v>
      </c>
      <c r="M707">
        <v>40.806350913204803</v>
      </c>
      <c r="N707">
        <v>1.43147631663857</v>
      </c>
      <c r="O707">
        <v>6.7142190753755404</v>
      </c>
      <c r="P707">
        <v>0.3</v>
      </c>
      <c r="Q707">
        <v>3</v>
      </c>
      <c r="R707">
        <v>0.16453858100805599</v>
      </c>
      <c r="S707" t="s">
        <v>3462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</row>
    <row r="708" spans="1:49" x14ac:dyDescent="0.35">
      <c r="A708" t="s">
        <v>3461</v>
      </c>
      <c r="B708" t="s">
        <v>1461</v>
      </c>
      <c r="C708">
        <v>0</v>
      </c>
      <c r="D708">
        <v>0</v>
      </c>
      <c r="E708">
        <v>0</v>
      </c>
      <c r="F708">
        <v>0</v>
      </c>
      <c r="G708">
        <v>100</v>
      </c>
      <c r="H708">
        <v>56</v>
      </c>
      <c r="I708">
        <v>0.19025775601101999</v>
      </c>
      <c r="J708">
        <v>1161</v>
      </c>
      <c r="K708">
        <v>265438.15682755999</v>
      </c>
      <c r="L708">
        <v>429.12740118039198</v>
      </c>
      <c r="M708">
        <v>290.67437019561203</v>
      </c>
      <c r="N708">
        <v>12.5941869766145</v>
      </c>
      <c r="O708">
        <v>429.12740118039301</v>
      </c>
      <c r="P708">
        <v>0.3</v>
      </c>
      <c r="Q708">
        <v>3</v>
      </c>
      <c r="R708">
        <v>1.4763166112361601</v>
      </c>
      <c r="S708" t="s">
        <v>3463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</row>
    <row r="709" spans="1:49" x14ac:dyDescent="0.35">
      <c r="A709" t="s">
        <v>3461</v>
      </c>
      <c r="B709" t="s">
        <v>1706</v>
      </c>
      <c r="C709">
        <v>0</v>
      </c>
      <c r="D709">
        <v>0</v>
      </c>
      <c r="E709">
        <v>0</v>
      </c>
      <c r="F709">
        <v>0</v>
      </c>
      <c r="G709">
        <v>100</v>
      </c>
      <c r="H709">
        <v>76</v>
      </c>
      <c r="I709">
        <v>0.55695944519840002</v>
      </c>
      <c r="J709">
        <v>3548</v>
      </c>
      <c r="K709">
        <v>784770.22004803002</v>
      </c>
      <c r="L709">
        <v>835.94446713520495</v>
      </c>
      <c r="M709">
        <v>499.80007945569201</v>
      </c>
      <c r="N709">
        <v>14.0341341019908</v>
      </c>
      <c r="O709">
        <v>835.94446713520495</v>
      </c>
      <c r="P709">
        <v>0.3</v>
      </c>
      <c r="Q709">
        <v>3</v>
      </c>
      <c r="R709">
        <v>1.67255769155857</v>
      </c>
      <c r="S709" t="s">
        <v>3464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</row>
    <row r="710" spans="1:49" x14ac:dyDescent="0.35">
      <c r="A710" t="s">
        <v>3465</v>
      </c>
      <c r="B710" t="s">
        <v>1461</v>
      </c>
      <c r="C710">
        <v>0</v>
      </c>
      <c r="D710">
        <v>0</v>
      </c>
      <c r="E710">
        <v>0</v>
      </c>
      <c r="F710">
        <v>0</v>
      </c>
      <c r="G710">
        <v>100</v>
      </c>
      <c r="H710">
        <v>6</v>
      </c>
      <c r="I710">
        <v>7.0932715986483805E-2</v>
      </c>
      <c r="J710">
        <v>47</v>
      </c>
      <c r="K710">
        <v>6118.4387211966996</v>
      </c>
      <c r="L710">
        <v>26.143025081362701</v>
      </c>
      <c r="M710">
        <v>44.131162832703801</v>
      </c>
      <c r="N710">
        <v>3.8133521312222198</v>
      </c>
      <c r="O710">
        <v>26.143025081362701</v>
      </c>
      <c r="P710">
        <v>0.3</v>
      </c>
      <c r="Q710">
        <v>3</v>
      </c>
      <c r="R710">
        <v>0.59239375088456103</v>
      </c>
      <c r="S710" t="s">
        <v>3466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</row>
    <row r="711" spans="1:49" x14ac:dyDescent="0.35">
      <c r="A711" t="s">
        <v>3465</v>
      </c>
      <c r="B711" t="s">
        <v>1461</v>
      </c>
      <c r="C711">
        <v>0</v>
      </c>
      <c r="D711">
        <v>0</v>
      </c>
      <c r="E711">
        <v>0</v>
      </c>
      <c r="F711">
        <v>0</v>
      </c>
      <c r="G711">
        <v>100</v>
      </c>
      <c r="H711">
        <v>20</v>
      </c>
      <c r="I711">
        <v>8.5755562951246894E-2</v>
      </c>
      <c r="J711">
        <v>534</v>
      </c>
      <c r="K711">
        <v>75857.359267944397</v>
      </c>
      <c r="L711">
        <v>47.361230954447002</v>
      </c>
      <c r="M711">
        <v>155.39030663069701</v>
      </c>
      <c r="N711">
        <v>2.0495209075325</v>
      </c>
      <c r="O711">
        <v>47.361230954447002</v>
      </c>
      <c r="P711">
        <v>0.3</v>
      </c>
      <c r="Q711">
        <v>3</v>
      </c>
      <c r="R711">
        <v>0.30478883774266702</v>
      </c>
      <c r="S711" t="s">
        <v>3467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</row>
    <row r="712" spans="1:49" x14ac:dyDescent="0.35">
      <c r="A712" t="s">
        <v>3465</v>
      </c>
      <c r="B712" t="s">
        <v>1461</v>
      </c>
      <c r="C712">
        <v>0</v>
      </c>
      <c r="D712">
        <v>0</v>
      </c>
      <c r="E712">
        <v>0</v>
      </c>
      <c r="F712">
        <v>0</v>
      </c>
      <c r="G712">
        <v>100</v>
      </c>
      <c r="H712">
        <v>19</v>
      </c>
      <c r="I712">
        <v>9.5247425884549597E-2</v>
      </c>
      <c r="J712">
        <v>113</v>
      </c>
      <c r="K712">
        <v>15898.780306315701</v>
      </c>
      <c r="L712">
        <v>0</v>
      </c>
      <c r="M712">
        <v>71.138870877772902</v>
      </c>
      <c r="N712">
        <v>0</v>
      </c>
      <c r="O712">
        <v>0</v>
      </c>
      <c r="P712">
        <v>0.3</v>
      </c>
      <c r="Q712">
        <v>3</v>
      </c>
      <c r="R712">
        <v>0</v>
      </c>
      <c r="S712" t="s">
        <v>3468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</row>
    <row r="713" spans="1:49" x14ac:dyDescent="0.35">
      <c r="A713" t="s">
        <v>3465</v>
      </c>
      <c r="B713" t="s">
        <v>1461</v>
      </c>
      <c r="C713">
        <v>0</v>
      </c>
      <c r="D713">
        <v>0</v>
      </c>
      <c r="E713">
        <v>0</v>
      </c>
      <c r="F713">
        <v>0</v>
      </c>
      <c r="G713">
        <v>100</v>
      </c>
      <c r="H713">
        <v>7</v>
      </c>
      <c r="I713">
        <v>0.133638323196274</v>
      </c>
      <c r="J713">
        <v>219</v>
      </c>
      <c r="K713">
        <v>31202.6809490251</v>
      </c>
      <c r="L713">
        <v>68.557190645307401</v>
      </c>
      <c r="M713">
        <v>99.660031213688299</v>
      </c>
      <c r="N713">
        <v>4.6326656277093798</v>
      </c>
      <c r="O713">
        <v>68.5571906453075</v>
      </c>
      <c r="P713">
        <v>0.3</v>
      </c>
      <c r="Q713">
        <v>3</v>
      </c>
      <c r="R713">
        <v>0.68791058772908598</v>
      </c>
      <c r="S713" t="s">
        <v>3469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</row>
    <row r="714" spans="1:49" x14ac:dyDescent="0.35">
      <c r="A714" t="s">
        <v>3465</v>
      </c>
      <c r="B714" t="s">
        <v>1461</v>
      </c>
      <c r="C714">
        <v>0</v>
      </c>
      <c r="D714">
        <v>0</v>
      </c>
      <c r="E714">
        <v>0</v>
      </c>
      <c r="F714">
        <v>0</v>
      </c>
      <c r="G714">
        <v>100</v>
      </c>
      <c r="H714">
        <v>42</v>
      </c>
      <c r="I714">
        <v>0.14003428785352801</v>
      </c>
      <c r="J714">
        <v>2525</v>
      </c>
      <c r="K714">
        <v>362101.911291503</v>
      </c>
      <c r="L714">
        <v>61.040945550281101</v>
      </c>
      <c r="M714">
        <v>339.50054222361899</v>
      </c>
      <c r="N714">
        <v>1.2147602189622499</v>
      </c>
      <c r="O714">
        <v>61.040945550281101</v>
      </c>
      <c r="P714">
        <v>0.3</v>
      </c>
      <c r="Q714">
        <v>3</v>
      </c>
      <c r="R714">
        <v>0.17979631240198399</v>
      </c>
      <c r="S714" t="s">
        <v>3470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</row>
    <row r="715" spans="1:49" x14ac:dyDescent="0.35">
      <c r="A715" t="s">
        <v>3465</v>
      </c>
      <c r="B715" t="s">
        <v>1461</v>
      </c>
      <c r="C715">
        <v>0</v>
      </c>
      <c r="D715">
        <v>0</v>
      </c>
      <c r="E715">
        <v>0</v>
      </c>
      <c r="F715">
        <v>0</v>
      </c>
      <c r="G715">
        <v>100</v>
      </c>
      <c r="H715">
        <v>44</v>
      </c>
      <c r="I715">
        <v>0.14225674949272801</v>
      </c>
      <c r="J715">
        <v>708</v>
      </c>
      <c r="K715">
        <v>101531.61345544001</v>
      </c>
      <c r="L715">
        <v>48.771870513164998</v>
      </c>
      <c r="M715">
        <v>179.773513964259</v>
      </c>
      <c r="N715">
        <v>1.8329591374744401</v>
      </c>
      <c r="O715">
        <v>48.771870513164998</v>
      </c>
      <c r="P715">
        <v>0.3</v>
      </c>
      <c r="Q715">
        <v>3</v>
      </c>
      <c r="R715">
        <v>0.271296196184168</v>
      </c>
      <c r="S715" t="s">
        <v>3471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</row>
    <row r="716" spans="1:49" x14ac:dyDescent="0.35">
      <c r="A716" t="s">
        <v>3472</v>
      </c>
      <c r="B716" t="s">
        <v>1706</v>
      </c>
      <c r="C716">
        <v>0</v>
      </c>
      <c r="D716">
        <v>0</v>
      </c>
      <c r="E716">
        <v>0</v>
      </c>
      <c r="F716">
        <v>0</v>
      </c>
      <c r="G716">
        <v>100</v>
      </c>
      <c r="H716">
        <v>13</v>
      </c>
      <c r="I716">
        <v>0.37563759279152997</v>
      </c>
      <c r="J716">
        <v>3022</v>
      </c>
      <c r="K716">
        <v>268663.94265690102</v>
      </c>
      <c r="L716">
        <v>717.83178413025098</v>
      </c>
      <c r="M716">
        <v>292.43527319529397</v>
      </c>
      <c r="N716">
        <v>13.05796361364</v>
      </c>
      <c r="O716">
        <v>717.83178413025098</v>
      </c>
      <c r="P716">
        <v>0.3</v>
      </c>
      <c r="Q716">
        <v>3</v>
      </c>
      <c r="R716">
        <v>2.4546689470352199</v>
      </c>
      <c r="S716" t="s">
        <v>3473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</row>
    <row r="717" spans="1:49" x14ac:dyDescent="0.35">
      <c r="A717" t="s">
        <v>3474</v>
      </c>
      <c r="B717" t="s">
        <v>1461</v>
      </c>
      <c r="C717">
        <v>0</v>
      </c>
      <c r="D717">
        <v>0</v>
      </c>
      <c r="E717">
        <v>0</v>
      </c>
      <c r="F717">
        <v>0</v>
      </c>
      <c r="G717">
        <v>100</v>
      </c>
      <c r="H717">
        <v>20</v>
      </c>
      <c r="I717">
        <v>0.25197005759296898</v>
      </c>
      <c r="J717">
        <v>6864</v>
      </c>
      <c r="K717">
        <v>332717.09669416101</v>
      </c>
      <c r="L717">
        <v>211.67650273133901</v>
      </c>
      <c r="M717">
        <v>325.43377387744999</v>
      </c>
      <c r="N717">
        <v>2.5549594639747202</v>
      </c>
      <c r="O717">
        <v>211.67650273133901</v>
      </c>
      <c r="P717">
        <v>0.3</v>
      </c>
      <c r="Q717">
        <v>3</v>
      </c>
      <c r="R717">
        <v>0.65044417550542999</v>
      </c>
      <c r="S717" t="s">
        <v>3475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</row>
    <row r="718" spans="1:49" x14ac:dyDescent="0.35">
      <c r="A718" t="s">
        <v>3474</v>
      </c>
      <c r="B718" t="s">
        <v>1461</v>
      </c>
      <c r="C718">
        <v>0</v>
      </c>
      <c r="D718">
        <v>0</v>
      </c>
      <c r="E718">
        <v>0</v>
      </c>
      <c r="F718">
        <v>0</v>
      </c>
      <c r="G718">
        <v>100</v>
      </c>
      <c r="H718">
        <v>28</v>
      </c>
      <c r="I718">
        <v>0.26130504769570201</v>
      </c>
      <c r="J718">
        <v>1886</v>
      </c>
      <c r="K718">
        <v>91164.995867048798</v>
      </c>
      <c r="L718">
        <v>180.28628475323899</v>
      </c>
      <c r="M718">
        <v>170.34881701492901</v>
      </c>
      <c r="N718">
        <v>4.1513738459920297</v>
      </c>
      <c r="O718">
        <v>180.28628475323899</v>
      </c>
      <c r="P718">
        <v>0.3</v>
      </c>
      <c r="Q718">
        <v>3</v>
      </c>
      <c r="R718">
        <v>1.0583359950039299</v>
      </c>
      <c r="S718" t="s">
        <v>3476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</row>
    <row r="719" spans="1:49" x14ac:dyDescent="0.35">
      <c r="A719" t="s">
        <v>3477</v>
      </c>
      <c r="B719" t="s">
        <v>1461</v>
      </c>
      <c r="C719">
        <v>0</v>
      </c>
      <c r="D719">
        <v>0</v>
      </c>
      <c r="E719">
        <v>0</v>
      </c>
      <c r="F719">
        <v>0</v>
      </c>
      <c r="G719">
        <v>100</v>
      </c>
      <c r="H719">
        <v>59</v>
      </c>
      <c r="I719">
        <v>0.22592498853313001</v>
      </c>
      <c r="J719">
        <v>5463</v>
      </c>
      <c r="K719">
        <v>255266.470645642</v>
      </c>
      <c r="L719">
        <v>306.30432614971301</v>
      </c>
      <c r="M719">
        <v>285.05059413681698</v>
      </c>
      <c r="N719">
        <v>4.14416969398021</v>
      </c>
      <c r="O719">
        <v>306.30432614971301</v>
      </c>
      <c r="P719">
        <v>0.3</v>
      </c>
      <c r="Q719">
        <v>3</v>
      </c>
      <c r="R719">
        <v>1.07456126193055</v>
      </c>
      <c r="S719" t="s">
        <v>3478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</row>
    <row r="720" spans="1:49" x14ac:dyDescent="0.35">
      <c r="A720" t="s">
        <v>3479</v>
      </c>
      <c r="B720" t="s">
        <v>1461</v>
      </c>
      <c r="C720">
        <v>0</v>
      </c>
      <c r="D720">
        <v>0</v>
      </c>
      <c r="E720">
        <v>0</v>
      </c>
      <c r="F720">
        <v>0</v>
      </c>
      <c r="G720">
        <v>100</v>
      </c>
      <c r="H720">
        <v>15</v>
      </c>
      <c r="I720">
        <v>0.28571623983593802</v>
      </c>
      <c r="J720">
        <v>4267</v>
      </c>
      <c r="K720">
        <v>72859.860916455596</v>
      </c>
      <c r="L720">
        <v>221.070245133615</v>
      </c>
      <c r="M720">
        <v>152.28924464874001</v>
      </c>
      <c r="N720">
        <v>3.3843009151358801</v>
      </c>
      <c r="O720">
        <v>221.070245133615</v>
      </c>
      <c r="P720">
        <v>0.3</v>
      </c>
      <c r="Q720">
        <v>3</v>
      </c>
      <c r="R720">
        <v>1.4516471313750401</v>
      </c>
      <c r="S720" t="s">
        <v>3480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</row>
    <row r="721" spans="1:51" x14ac:dyDescent="0.35">
      <c r="A721" t="s">
        <v>3479</v>
      </c>
      <c r="B721" t="s">
        <v>1461</v>
      </c>
      <c r="C721">
        <v>0</v>
      </c>
      <c r="D721">
        <v>0</v>
      </c>
      <c r="E721">
        <v>0</v>
      </c>
      <c r="F721">
        <v>0</v>
      </c>
      <c r="G721">
        <v>100</v>
      </c>
      <c r="H721">
        <v>14</v>
      </c>
      <c r="I721">
        <v>0.57055438526920899</v>
      </c>
      <c r="J721">
        <v>421</v>
      </c>
      <c r="K721">
        <v>7177.1766762732796</v>
      </c>
      <c r="L721">
        <v>127.35598198677999</v>
      </c>
      <c r="M721">
        <v>47.797136848827101</v>
      </c>
      <c r="N721">
        <v>6.2069507715786596</v>
      </c>
      <c r="O721">
        <v>127.35598198677999</v>
      </c>
      <c r="P721">
        <v>0.3</v>
      </c>
      <c r="Q721">
        <v>3</v>
      </c>
      <c r="R721">
        <v>2.6645106879431402</v>
      </c>
      <c r="S721" t="s">
        <v>3481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</row>
    <row r="722" spans="1:51" x14ac:dyDescent="0.35">
      <c r="A722" t="s">
        <v>3482</v>
      </c>
      <c r="B722" t="s">
        <v>521</v>
      </c>
      <c r="C722" t="s">
        <v>521</v>
      </c>
      <c r="D722" t="s">
        <v>1710</v>
      </c>
      <c r="E722">
        <v>0</v>
      </c>
      <c r="F722">
        <v>0</v>
      </c>
      <c r="G722">
        <v>100</v>
      </c>
      <c r="H722">
        <v>50</v>
      </c>
      <c r="I722">
        <v>0.76712943382736398</v>
      </c>
      <c r="J722">
        <v>504</v>
      </c>
      <c r="K722">
        <v>40418.329578539197</v>
      </c>
      <c r="L722">
        <v>613.25193377973301</v>
      </c>
      <c r="M722">
        <v>113.42642499825</v>
      </c>
      <c r="N722">
        <v>27.316412237861201</v>
      </c>
      <c r="O722">
        <v>613.25193377973301</v>
      </c>
      <c r="P722">
        <v>0.3</v>
      </c>
      <c r="Q722">
        <v>3</v>
      </c>
      <c r="R722">
        <v>5.4066055047506998</v>
      </c>
      <c r="S722" t="s">
        <v>3483</v>
      </c>
      <c r="U722">
        <v>0</v>
      </c>
      <c r="V722">
        <v>9.9912270273724992</v>
      </c>
      <c r="W722">
        <v>138.380301100054</v>
      </c>
      <c r="X722">
        <v>0</v>
      </c>
      <c r="Y722">
        <v>0</v>
      </c>
      <c r="Z722">
        <v>380.02867633328702</v>
      </c>
      <c r="AA722">
        <v>173.161830445975</v>
      </c>
      <c r="AC722">
        <v>82.728126591712595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 t="s">
        <v>3482</v>
      </c>
      <c r="AX722">
        <v>68.697613512179899</v>
      </c>
      <c r="AY722">
        <v>31.302386487820002</v>
      </c>
    </row>
    <row r="723" spans="1:51" x14ac:dyDescent="0.35">
      <c r="A723" t="s">
        <v>3482</v>
      </c>
      <c r="B723" t="s">
        <v>521</v>
      </c>
      <c r="C723" t="s">
        <v>521</v>
      </c>
      <c r="D723" t="s">
        <v>1710</v>
      </c>
      <c r="E723">
        <v>0</v>
      </c>
      <c r="F723">
        <v>0</v>
      </c>
      <c r="G723">
        <v>100</v>
      </c>
      <c r="H723">
        <v>203</v>
      </c>
      <c r="I723">
        <v>0.79679479668927899</v>
      </c>
      <c r="J723">
        <v>5563</v>
      </c>
      <c r="K723">
        <v>469762.79983935598</v>
      </c>
      <c r="L723">
        <v>3036.7697442338199</v>
      </c>
      <c r="M723">
        <v>386.69127653755498</v>
      </c>
      <c r="N723">
        <v>40.715271381328201</v>
      </c>
      <c r="O723">
        <v>3036.7697442338099</v>
      </c>
      <c r="P723">
        <v>0.3</v>
      </c>
      <c r="Q723">
        <v>3</v>
      </c>
      <c r="R723">
        <v>7.8532150283428601</v>
      </c>
      <c r="S723" t="s">
        <v>3484</v>
      </c>
      <c r="U723">
        <v>34.666867512469402</v>
      </c>
      <c r="V723">
        <v>396.22381032339803</v>
      </c>
      <c r="W723">
        <v>774.30480618772299</v>
      </c>
      <c r="X723">
        <v>0</v>
      </c>
      <c r="Y723">
        <v>0</v>
      </c>
      <c r="Z723">
        <v>2492.60673803502</v>
      </c>
      <c r="AA723">
        <v>472.23691711669102</v>
      </c>
      <c r="AC723">
        <v>546.44512487720397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 t="s">
        <v>3482</v>
      </c>
      <c r="AX723">
        <v>84.072114011943498</v>
      </c>
      <c r="AY723">
        <v>15.927885988056399</v>
      </c>
    </row>
    <row r="724" spans="1:51" x14ac:dyDescent="0.35">
      <c r="A724" t="s">
        <v>3485</v>
      </c>
      <c r="B724" t="s">
        <v>1706</v>
      </c>
      <c r="C724">
        <v>0</v>
      </c>
      <c r="D724">
        <v>0</v>
      </c>
      <c r="E724">
        <v>0</v>
      </c>
      <c r="F724">
        <v>0</v>
      </c>
      <c r="G724">
        <v>100</v>
      </c>
      <c r="H724">
        <v>223</v>
      </c>
      <c r="I724">
        <v>0.52867803672304203</v>
      </c>
      <c r="J724">
        <v>5694</v>
      </c>
      <c r="K724">
        <v>649484.11525958194</v>
      </c>
      <c r="L724">
        <v>879.65424911768298</v>
      </c>
      <c r="M724">
        <v>454.68364255431197</v>
      </c>
      <c r="N724">
        <v>11.657442271248</v>
      </c>
      <c r="O724">
        <v>879.654249117684</v>
      </c>
      <c r="P724">
        <v>0.3</v>
      </c>
      <c r="Q724">
        <v>3</v>
      </c>
      <c r="R724">
        <v>1.9346511877488699</v>
      </c>
      <c r="S724" t="s">
        <v>3486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</row>
    <row r="725" spans="1:51" x14ac:dyDescent="0.35">
      <c r="A725" t="s">
        <v>3487</v>
      </c>
      <c r="B725" t="s">
        <v>1461</v>
      </c>
      <c r="C725">
        <v>0</v>
      </c>
      <c r="D725">
        <v>0</v>
      </c>
      <c r="E725">
        <v>0</v>
      </c>
      <c r="F725">
        <v>0</v>
      </c>
      <c r="G725">
        <v>100</v>
      </c>
      <c r="H725">
        <v>15</v>
      </c>
      <c r="I725">
        <v>0.159093225956184</v>
      </c>
      <c r="J725">
        <v>2279</v>
      </c>
      <c r="K725">
        <v>149763.82911652699</v>
      </c>
      <c r="L725">
        <v>252.55974215245101</v>
      </c>
      <c r="M725">
        <v>218.337599603299</v>
      </c>
      <c r="N725">
        <v>5.2904420657895397</v>
      </c>
      <c r="O725">
        <v>252.55974215245101</v>
      </c>
      <c r="P725">
        <v>0.3</v>
      </c>
      <c r="Q725">
        <v>3</v>
      </c>
      <c r="R725">
        <v>1.1567395749121101</v>
      </c>
      <c r="S725" t="s">
        <v>3488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</row>
    <row r="726" spans="1:51" x14ac:dyDescent="0.35">
      <c r="A726" t="s">
        <v>3489</v>
      </c>
      <c r="B726" t="s">
        <v>1461</v>
      </c>
      <c r="C726">
        <v>0</v>
      </c>
      <c r="D726">
        <v>0</v>
      </c>
      <c r="E726">
        <v>0</v>
      </c>
      <c r="F726">
        <v>0</v>
      </c>
      <c r="G726">
        <v>100</v>
      </c>
      <c r="H726">
        <v>291</v>
      </c>
      <c r="I726">
        <v>0.16872507690175401</v>
      </c>
      <c r="J726">
        <v>1645</v>
      </c>
      <c r="K726">
        <v>140284.02222063299</v>
      </c>
      <c r="L726">
        <v>209.59998730284599</v>
      </c>
      <c r="M726">
        <v>211.314436673063</v>
      </c>
      <c r="N726">
        <v>5.1678309770646997</v>
      </c>
      <c r="O726">
        <v>209.59998730284599</v>
      </c>
      <c r="P726">
        <v>0.3</v>
      </c>
      <c r="Q726">
        <v>3</v>
      </c>
      <c r="R726">
        <v>0.99188673808940797</v>
      </c>
      <c r="S726" t="s">
        <v>3490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</row>
    <row r="727" spans="1:51" x14ac:dyDescent="0.35">
      <c r="A727" t="s">
        <v>3489</v>
      </c>
      <c r="B727" t="s">
        <v>1461</v>
      </c>
      <c r="C727">
        <v>0</v>
      </c>
      <c r="D727">
        <v>0</v>
      </c>
      <c r="E727">
        <v>0</v>
      </c>
      <c r="F727">
        <v>0</v>
      </c>
      <c r="G727">
        <v>100</v>
      </c>
      <c r="H727">
        <v>307</v>
      </c>
      <c r="I727">
        <v>0.17439650839290999</v>
      </c>
      <c r="J727">
        <v>676</v>
      </c>
      <c r="K727">
        <v>50351.151911375702</v>
      </c>
      <c r="L727">
        <v>186.1128296617</v>
      </c>
      <c r="M727">
        <v>126.598852420283</v>
      </c>
      <c r="N727">
        <v>7.1581857562192299</v>
      </c>
      <c r="O727">
        <v>186.1128296617</v>
      </c>
      <c r="P727">
        <v>0.3</v>
      </c>
      <c r="Q727">
        <v>3</v>
      </c>
      <c r="R727">
        <v>1.4700988682254501</v>
      </c>
      <c r="S727" t="s">
        <v>3491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</row>
    <row r="728" spans="1:51" x14ac:dyDescent="0.35">
      <c r="A728" t="s">
        <v>3492</v>
      </c>
      <c r="B728" t="s">
        <v>1706</v>
      </c>
      <c r="C728">
        <v>0</v>
      </c>
      <c r="D728">
        <v>0</v>
      </c>
      <c r="E728">
        <v>0</v>
      </c>
      <c r="F728">
        <v>0</v>
      </c>
      <c r="G728">
        <v>100</v>
      </c>
      <c r="H728">
        <v>39</v>
      </c>
      <c r="I728">
        <v>0.35750415964733701</v>
      </c>
      <c r="J728">
        <v>9131</v>
      </c>
      <c r="K728">
        <v>327407.40323427902</v>
      </c>
      <c r="L728">
        <v>1307.1573593491801</v>
      </c>
      <c r="M728">
        <v>322.82659936757602</v>
      </c>
      <c r="N728">
        <v>13.679452034418899</v>
      </c>
      <c r="O728">
        <v>1307.1573593491801</v>
      </c>
      <c r="P728">
        <v>0.3</v>
      </c>
      <c r="Q728">
        <v>3</v>
      </c>
      <c r="R728">
        <v>4.0491005447194501</v>
      </c>
      <c r="S728" t="s">
        <v>3493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</row>
    <row r="729" spans="1:51" x14ac:dyDescent="0.35">
      <c r="A729" t="s">
        <v>3494</v>
      </c>
      <c r="B729" t="s">
        <v>1461</v>
      </c>
      <c r="C729">
        <v>0</v>
      </c>
      <c r="D729">
        <v>0</v>
      </c>
      <c r="E729">
        <v>0</v>
      </c>
      <c r="F729">
        <v>0</v>
      </c>
      <c r="G729">
        <v>100</v>
      </c>
      <c r="H729">
        <v>23</v>
      </c>
      <c r="I729">
        <v>0.103589513911826</v>
      </c>
      <c r="J729">
        <v>247</v>
      </c>
      <c r="K729">
        <v>15149.538066117901</v>
      </c>
      <c r="L729">
        <v>83.145318576252606</v>
      </c>
      <c r="M729">
        <v>69.442405902755297</v>
      </c>
      <c r="N729">
        <v>5.29040993228364</v>
      </c>
      <c r="O729">
        <v>83.145318576252606</v>
      </c>
      <c r="P729">
        <v>0.3</v>
      </c>
      <c r="Q729">
        <v>3</v>
      </c>
      <c r="R729">
        <v>1.1973277350540801</v>
      </c>
      <c r="S729" t="s">
        <v>3495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</row>
    <row r="730" spans="1:51" x14ac:dyDescent="0.35">
      <c r="A730" t="s">
        <v>3494</v>
      </c>
      <c r="B730" t="s">
        <v>1461</v>
      </c>
      <c r="C730">
        <v>0</v>
      </c>
      <c r="D730">
        <v>0</v>
      </c>
      <c r="E730">
        <v>0</v>
      </c>
      <c r="F730">
        <v>0</v>
      </c>
      <c r="G730">
        <v>100</v>
      </c>
      <c r="H730">
        <v>42</v>
      </c>
      <c r="I730">
        <v>0.13517604547775899</v>
      </c>
      <c r="J730">
        <v>2065</v>
      </c>
      <c r="K730">
        <v>126270.481522382</v>
      </c>
      <c r="L730">
        <v>168.65774293176</v>
      </c>
      <c r="M730">
        <v>200.48227503138901</v>
      </c>
      <c r="N730">
        <v>3.7114725774143502</v>
      </c>
      <c r="O730">
        <v>168.65774293176</v>
      </c>
      <c r="P730">
        <v>0.3</v>
      </c>
      <c r="Q730">
        <v>3</v>
      </c>
      <c r="R730">
        <v>0.84126012090272595</v>
      </c>
      <c r="S730" t="s">
        <v>3496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</row>
    <row r="731" spans="1:51" x14ac:dyDescent="0.35">
      <c r="A731" t="s">
        <v>3494</v>
      </c>
      <c r="B731" t="s">
        <v>1461</v>
      </c>
      <c r="C731">
        <v>0</v>
      </c>
      <c r="D731">
        <v>0</v>
      </c>
      <c r="E731">
        <v>0</v>
      </c>
      <c r="F731">
        <v>0</v>
      </c>
      <c r="G731">
        <v>100</v>
      </c>
      <c r="H731">
        <v>48</v>
      </c>
      <c r="I731">
        <v>0.19097749222121599</v>
      </c>
      <c r="J731">
        <v>2957</v>
      </c>
      <c r="K731">
        <v>178253.42416985199</v>
      </c>
      <c r="L731">
        <v>164.588023345256</v>
      </c>
      <c r="M731">
        <v>238.20123248920501</v>
      </c>
      <c r="N731">
        <v>3.0267222353992</v>
      </c>
      <c r="O731">
        <v>164.588023345256</v>
      </c>
      <c r="P731">
        <v>0.3</v>
      </c>
      <c r="Q731">
        <v>3</v>
      </c>
      <c r="R731">
        <v>0.69096209799298403</v>
      </c>
      <c r="S731" t="s">
        <v>3497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</row>
    <row r="732" spans="1:51" x14ac:dyDescent="0.35">
      <c r="A732" t="s">
        <v>3498</v>
      </c>
      <c r="B732" t="s">
        <v>1461</v>
      </c>
      <c r="C732">
        <v>0</v>
      </c>
      <c r="D732">
        <v>0</v>
      </c>
      <c r="E732">
        <v>0</v>
      </c>
      <c r="F732">
        <v>0</v>
      </c>
      <c r="G732">
        <v>100</v>
      </c>
      <c r="H732">
        <v>20</v>
      </c>
      <c r="I732">
        <v>7.8850746573478694E-2</v>
      </c>
      <c r="J732">
        <v>467</v>
      </c>
      <c r="K732">
        <v>25793.3735617524</v>
      </c>
      <c r="L732">
        <v>56.183703844678298</v>
      </c>
      <c r="M732">
        <v>90.610627427125806</v>
      </c>
      <c r="N732">
        <v>2.59987175507572</v>
      </c>
      <c r="O732">
        <v>56.183703844678298</v>
      </c>
      <c r="P732">
        <v>0.3</v>
      </c>
      <c r="Q732">
        <v>3</v>
      </c>
      <c r="R732">
        <v>0.62005644856464903</v>
      </c>
      <c r="S732" t="s">
        <v>3499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</row>
    <row r="733" spans="1:51" x14ac:dyDescent="0.35">
      <c r="A733" t="s">
        <v>3498</v>
      </c>
      <c r="B733" t="s">
        <v>1706</v>
      </c>
      <c r="C733">
        <v>0</v>
      </c>
      <c r="D733">
        <v>0</v>
      </c>
      <c r="E733">
        <v>0</v>
      </c>
      <c r="F733">
        <v>0</v>
      </c>
      <c r="G733">
        <v>100</v>
      </c>
      <c r="H733">
        <v>22</v>
      </c>
      <c r="I733">
        <v>1.7316677593239</v>
      </c>
      <c r="J733">
        <v>4231</v>
      </c>
      <c r="K733">
        <v>234045.94704371601</v>
      </c>
      <c r="L733">
        <v>842.23056009261495</v>
      </c>
      <c r="M733">
        <v>272.94530361459402</v>
      </c>
      <c r="N733">
        <v>12.9482025040731</v>
      </c>
      <c r="O733">
        <v>842.23056009261404</v>
      </c>
      <c r="P733">
        <v>0.3</v>
      </c>
      <c r="Q733">
        <v>3</v>
      </c>
      <c r="R733">
        <v>3.0857118585263001</v>
      </c>
      <c r="S733" t="s">
        <v>3500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</row>
    <row r="734" spans="1:51" x14ac:dyDescent="0.35">
      <c r="A734" t="s">
        <v>3501</v>
      </c>
      <c r="B734" t="s">
        <v>1461</v>
      </c>
      <c r="C734">
        <v>0</v>
      </c>
      <c r="D734">
        <v>0</v>
      </c>
      <c r="E734">
        <v>0</v>
      </c>
      <c r="F734">
        <v>0</v>
      </c>
      <c r="G734">
        <v>100</v>
      </c>
      <c r="H734">
        <v>36</v>
      </c>
      <c r="I734">
        <v>7.8719290538585396E-2</v>
      </c>
      <c r="J734">
        <v>268</v>
      </c>
      <c r="K734">
        <v>19134.4960062065</v>
      </c>
      <c r="L734">
        <v>42.421609915641803</v>
      </c>
      <c r="M734">
        <v>78.042932068956802</v>
      </c>
      <c r="N734">
        <v>2.5913122560469399</v>
      </c>
      <c r="O734">
        <v>42.421609915641803</v>
      </c>
      <c r="P734">
        <v>0.3</v>
      </c>
      <c r="Q734">
        <v>3</v>
      </c>
      <c r="R734">
        <v>0.54356760812316895</v>
      </c>
      <c r="S734" t="s">
        <v>3502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</row>
    <row r="735" spans="1:51" x14ac:dyDescent="0.35">
      <c r="A735" t="s">
        <v>3501</v>
      </c>
      <c r="B735" t="s">
        <v>1461</v>
      </c>
      <c r="C735">
        <v>0</v>
      </c>
      <c r="D735">
        <v>0</v>
      </c>
      <c r="E735">
        <v>0</v>
      </c>
      <c r="F735">
        <v>0</v>
      </c>
      <c r="G735">
        <v>100</v>
      </c>
      <c r="H735">
        <v>12</v>
      </c>
      <c r="I735">
        <v>0.15988087992157499</v>
      </c>
      <c r="J735">
        <v>2551</v>
      </c>
      <c r="K735">
        <v>182333.80808863899</v>
      </c>
      <c r="L735">
        <v>114.885980075123</v>
      </c>
      <c r="M735">
        <v>240.91212858665199</v>
      </c>
      <c r="N735">
        <v>2.2746354546427199</v>
      </c>
      <c r="O735">
        <v>114.885980075123</v>
      </c>
      <c r="P735">
        <v>0.3</v>
      </c>
      <c r="Q735">
        <v>3</v>
      </c>
      <c r="R735">
        <v>0.476879187233616</v>
      </c>
      <c r="S735" t="s">
        <v>3503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</row>
    <row r="736" spans="1:51" x14ac:dyDescent="0.35">
      <c r="A736" t="s">
        <v>3501</v>
      </c>
      <c r="B736" t="s">
        <v>1706</v>
      </c>
      <c r="C736">
        <v>0</v>
      </c>
      <c r="D736">
        <v>0</v>
      </c>
      <c r="E736">
        <v>0</v>
      </c>
      <c r="F736">
        <v>0</v>
      </c>
      <c r="G736">
        <v>100</v>
      </c>
      <c r="H736">
        <v>34</v>
      </c>
      <c r="I736">
        <v>0.26852178103586799</v>
      </c>
      <c r="J736">
        <v>6027</v>
      </c>
      <c r="K736">
        <v>431368.627246032</v>
      </c>
      <c r="L736">
        <v>753.34693702536697</v>
      </c>
      <c r="M736">
        <v>370.55215374079597</v>
      </c>
      <c r="N736">
        <v>9.7038579640784608</v>
      </c>
      <c r="O736">
        <v>753.34693702536697</v>
      </c>
      <c r="P736">
        <v>0.3</v>
      </c>
      <c r="Q736">
        <v>3</v>
      </c>
      <c r="R736">
        <v>2.0330388837851401</v>
      </c>
      <c r="S736" t="s">
        <v>3504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</row>
    <row r="737" spans="1:51" x14ac:dyDescent="0.35">
      <c r="A737" t="s">
        <v>3505</v>
      </c>
      <c r="B737" t="s">
        <v>1461</v>
      </c>
      <c r="C737">
        <v>0</v>
      </c>
      <c r="D737">
        <v>0</v>
      </c>
      <c r="E737">
        <v>0</v>
      </c>
      <c r="F737">
        <v>0</v>
      </c>
      <c r="G737">
        <v>100</v>
      </c>
      <c r="H737">
        <v>24</v>
      </c>
      <c r="I737">
        <v>0.13687721505317499</v>
      </c>
      <c r="J737">
        <v>111</v>
      </c>
      <c r="K737">
        <v>10020.5038015912</v>
      </c>
      <c r="L737">
        <v>59.6518143261641</v>
      </c>
      <c r="M737">
        <v>56.476768892959399</v>
      </c>
      <c r="N737">
        <v>5.6618996528822096</v>
      </c>
      <c r="O737">
        <v>59.6518143261641</v>
      </c>
      <c r="P737">
        <v>0.3</v>
      </c>
      <c r="Q737">
        <v>3</v>
      </c>
      <c r="R737">
        <v>1.0562186098008199</v>
      </c>
      <c r="S737" t="s">
        <v>3506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</row>
    <row r="738" spans="1:51" x14ac:dyDescent="0.35">
      <c r="A738" t="s">
        <v>3505</v>
      </c>
      <c r="B738" t="s">
        <v>1706</v>
      </c>
      <c r="C738">
        <v>0</v>
      </c>
      <c r="D738">
        <v>0</v>
      </c>
      <c r="E738">
        <v>0</v>
      </c>
      <c r="F738">
        <v>0</v>
      </c>
      <c r="G738">
        <v>100</v>
      </c>
      <c r="H738">
        <v>38</v>
      </c>
      <c r="I738">
        <v>0.26127973224358397</v>
      </c>
      <c r="J738">
        <v>5935</v>
      </c>
      <c r="K738">
        <v>505823.65688743698</v>
      </c>
      <c r="L738">
        <v>800.74123702691497</v>
      </c>
      <c r="M738">
        <v>401.25885741365101</v>
      </c>
      <c r="N738">
        <v>10.393978950761699</v>
      </c>
      <c r="O738">
        <v>800.74123702691497</v>
      </c>
      <c r="P738">
        <v>0.3</v>
      </c>
      <c r="Q738">
        <v>3</v>
      </c>
      <c r="R738">
        <v>1.9955727387257201</v>
      </c>
      <c r="S738" t="s">
        <v>3507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</row>
    <row r="739" spans="1:51" x14ac:dyDescent="0.35">
      <c r="A739" t="s">
        <v>3508</v>
      </c>
      <c r="B739" t="s">
        <v>1461</v>
      </c>
      <c r="C739">
        <v>0</v>
      </c>
      <c r="D739">
        <v>0</v>
      </c>
      <c r="E739">
        <v>0</v>
      </c>
      <c r="F739">
        <v>0</v>
      </c>
      <c r="G739">
        <v>100</v>
      </c>
      <c r="H739">
        <v>98</v>
      </c>
      <c r="I739">
        <v>0.11266543352996</v>
      </c>
      <c r="J739">
        <v>106</v>
      </c>
      <c r="K739">
        <v>5637.4046294764603</v>
      </c>
      <c r="L739">
        <v>40.609413552815496</v>
      </c>
      <c r="M739">
        <v>42.360850156490301</v>
      </c>
      <c r="N739">
        <v>3.9443349262469201</v>
      </c>
      <c r="O739">
        <v>40.609413552815496</v>
      </c>
      <c r="P739">
        <v>0.3</v>
      </c>
      <c r="Q739">
        <v>3</v>
      </c>
      <c r="R739">
        <v>0.95865435662399101</v>
      </c>
      <c r="S739" t="s">
        <v>3509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</row>
    <row r="740" spans="1:51" x14ac:dyDescent="0.35">
      <c r="A740" t="s">
        <v>3508</v>
      </c>
      <c r="B740" t="s">
        <v>1461</v>
      </c>
      <c r="C740">
        <v>0</v>
      </c>
      <c r="D740">
        <v>0</v>
      </c>
      <c r="E740">
        <v>0</v>
      </c>
      <c r="F740">
        <v>0</v>
      </c>
      <c r="G740">
        <v>100</v>
      </c>
      <c r="H740">
        <v>102</v>
      </c>
      <c r="I740">
        <v>0.18591650861422199</v>
      </c>
      <c r="J740">
        <v>137</v>
      </c>
      <c r="K740">
        <v>7810.3441338356197</v>
      </c>
      <c r="L740">
        <v>129.68617512330599</v>
      </c>
      <c r="M740">
        <v>49.860904046130699</v>
      </c>
      <c r="N740">
        <v>11.0798376816594</v>
      </c>
      <c r="O740">
        <v>129.68617512330599</v>
      </c>
      <c r="P740">
        <v>0.3</v>
      </c>
      <c r="Q740">
        <v>3</v>
      </c>
      <c r="R740">
        <v>2.60095916037388</v>
      </c>
      <c r="S740" t="s">
        <v>3510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</row>
    <row r="741" spans="1:51" x14ac:dyDescent="0.35">
      <c r="A741" t="s">
        <v>3508</v>
      </c>
      <c r="B741" t="s">
        <v>1461</v>
      </c>
      <c r="C741">
        <v>0</v>
      </c>
      <c r="D741">
        <v>0</v>
      </c>
      <c r="E741">
        <v>0</v>
      </c>
      <c r="F741">
        <v>0</v>
      </c>
      <c r="G741">
        <v>100</v>
      </c>
      <c r="H741">
        <v>97</v>
      </c>
      <c r="I741">
        <v>0.211318356511394</v>
      </c>
      <c r="J741">
        <v>2906</v>
      </c>
      <c r="K741">
        <v>164216.24716226399</v>
      </c>
      <c r="L741">
        <v>393.84102158939601</v>
      </c>
      <c r="M741">
        <v>228.62995198300101</v>
      </c>
      <c r="N741">
        <v>7.3058902568738899</v>
      </c>
      <c r="O741">
        <v>393.84102158939601</v>
      </c>
      <c r="P741">
        <v>0.3</v>
      </c>
      <c r="Q741">
        <v>3</v>
      </c>
      <c r="R741">
        <v>1.7226134116437899</v>
      </c>
      <c r="S741" t="s">
        <v>3511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</row>
    <row r="742" spans="1:51" x14ac:dyDescent="0.35">
      <c r="A742" t="s">
        <v>3508</v>
      </c>
      <c r="B742" t="s">
        <v>1461</v>
      </c>
      <c r="C742">
        <v>0</v>
      </c>
      <c r="D742">
        <v>0</v>
      </c>
      <c r="E742">
        <v>0</v>
      </c>
      <c r="F742">
        <v>0</v>
      </c>
      <c r="G742">
        <v>100</v>
      </c>
      <c r="H742">
        <v>105</v>
      </c>
      <c r="I742">
        <v>0.26858717355235101</v>
      </c>
      <c r="J742">
        <v>117</v>
      </c>
      <c r="K742">
        <v>6101.6063470568097</v>
      </c>
      <c r="L742">
        <v>113.179654682779</v>
      </c>
      <c r="M742">
        <v>44.070416629184997</v>
      </c>
      <c r="N742">
        <v>10.4634627768735</v>
      </c>
      <c r="O742">
        <v>113.179654682779</v>
      </c>
      <c r="P742">
        <v>0.3</v>
      </c>
      <c r="Q742">
        <v>3</v>
      </c>
      <c r="R742">
        <v>2.5681548607785998</v>
      </c>
      <c r="S742" t="s">
        <v>3512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</row>
    <row r="743" spans="1:51" x14ac:dyDescent="0.35">
      <c r="A743" t="s">
        <v>3513</v>
      </c>
      <c r="B743" t="s">
        <v>1461</v>
      </c>
      <c r="C743">
        <v>0</v>
      </c>
      <c r="D743">
        <v>0</v>
      </c>
      <c r="E743">
        <v>0</v>
      </c>
      <c r="F743">
        <v>0</v>
      </c>
      <c r="G743">
        <v>100</v>
      </c>
      <c r="H743">
        <v>29</v>
      </c>
      <c r="I743">
        <v>9.7701425952173696E-2</v>
      </c>
      <c r="J743">
        <v>102</v>
      </c>
      <c r="K743">
        <v>5406.8851751597604</v>
      </c>
      <c r="L743">
        <v>7.5832127262906397</v>
      </c>
      <c r="M743">
        <v>41.485720491681597</v>
      </c>
      <c r="N743">
        <v>0.75084994488061196</v>
      </c>
      <c r="O743">
        <v>7.5832127262906397</v>
      </c>
      <c r="P743">
        <v>0.3</v>
      </c>
      <c r="Q743">
        <v>3</v>
      </c>
      <c r="R743">
        <v>0.18279091302780101</v>
      </c>
      <c r="S743" t="s">
        <v>3514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</row>
    <row r="744" spans="1:51" x14ac:dyDescent="0.35">
      <c r="A744" t="s">
        <v>3513</v>
      </c>
      <c r="B744" t="s">
        <v>521</v>
      </c>
      <c r="C744" t="s">
        <v>521</v>
      </c>
      <c r="D744" t="s">
        <v>1710</v>
      </c>
      <c r="E744">
        <v>0</v>
      </c>
      <c r="F744">
        <v>0</v>
      </c>
      <c r="G744">
        <v>100</v>
      </c>
      <c r="H744">
        <v>37</v>
      </c>
      <c r="I744">
        <v>1.4929329206613799</v>
      </c>
      <c r="J744">
        <v>7879</v>
      </c>
      <c r="K744">
        <v>433644.27034678601</v>
      </c>
      <c r="L744">
        <v>2551.6553252326098</v>
      </c>
      <c r="M744">
        <v>371.528273942022</v>
      </c>
      <c r="N744">
        <v>28.7465982664182</v>
      </c>
      <c r="O744">
        <v>2551.6553252326098</v>
      </c>
      <c r="P744">
        <v>0.3</v>
      </c>
      <c r="Q744">
        <v>3</v>
      </c>
      <c r="R744">
        <v>6.8679976846951796</v>
      </c>
      <c r="S744" t="s">
        <v>3515</v>
      </c>
      <c r="U744">
        <v>170.943636847666</v>
      </c>
      <c r="V744">
        <v>638.35765823965198</v>
      </c>
      <c r="W744">
        <v>4.5869120146214604</v>
      </c>
      <c r="X744">
        <v>0</v>
      </c>
      <c r="Y744">
        <v>0</v>
      </c>
      <c r="Z744">
        <v>1413.33311068996</v>
      </c>
      <c r="AA744">
        <v>934.170964086308</v>
      </c>
      <c r="AC744">
        <v>141.595515980957</v>
      </c>
      <c r="AD744">
        <v>76.032136051697506</v>
      </c>
      <c r="AE744">
        <v>393.06038869034398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 t="s">
        <v>3513</v>
      </c>
      <c r="AX744">
        <v>60.205778804650599</v>
      </c>
      <c r="AY744">
        <v>39.794221195349301</v>
      </c>
    </row>
    <row r="745" spans="1:51" x14ac:dyDescent="0.35">
      <c r="A745" t="s">
        <v>3516</v>
      </c>
      <c r="B745" t="s">
        <v>1461</v>
      </c>
      <c r="C745">
        <v>0</v>
      </c>
      <c r="D745">
        <v>0</v>
      </c>
      <c r="E745">
        <v>0</v>
      </c>
      <c r="F745">
        <v>0</v>
      </c>
      <c r="G745">
        <v>100</v>
      </c>
      <c r="H745">
        <v>4</v>
      </c>
      <c r="I745">
        <v>0.12275185533801899</v>
      </c>
      <c r="J745">
        <v>82</v>
      </c>
      <c r="K745">
        <v>6096.87500731211</v>
      </c>
      <c r="L745">
        <v>33.282182390649297</v>
      </c>
      <c r="M745">
        <v>44.0533266582027</v>
      </c>
      <c r="N745">
        <v>3.67540219250079</v>
      </c>
      <c r="O745">
        <v>33.282182390649297</v>
      </c>
      <c r="P745">
        <v>0.3</v>
      </c>
      <c r="Q745">
        <v>3</v>
      </c>
      <c r="R745">
        <v>0.75549759610383804</v>
      </c>
      <c r="S745" t="s">
        <v>3517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</row>
    <row r="746" spans="1:51" x14ac:dyDescent="0.35">
      <c r="A746" t="s">
        <v>3516</v>
      </c>
      <c r="B746" t="s">
        <v>1461</v>
      </c>
      <c r="C746">
        <v>0</v>
      </c>
      <c r="D746">
        <v>0</v>
      </c>
      <c r="E746">
        <v>0</v>
      </c>
      <c r="F746">
        <v>0</v>
      </c>
      <c r="G746">
        <v>100</v>
      </c>
      <c r="H746">
        <v>16</v>
      </c>
      <c r="I746">
        <v>0.14300202735909001</v>
      </c>
      <c r="J746">
        <v>2201</v>
      </c>
      <c r="K746">
        <v>165460.06160790299</v>
      </c>
      <c r="L746">
        <v>31.509028400501201</v>
      </c>
      <c r="M746">
        <v>229.494168506249</v>
      </c>
      <c r="N746">
        <v>0.67162211861668997</v>
      </c>
      <c r="O746">
        <v>31.509028400501201</v>
      </c>
      <c r="P746">
        <v>0.3</v>
      </c>
      <c r="Q746">
        <v>3</v>
      </c>
      <c r="R746">
        <v>0.137297730071268</v>
      </c>
      <c r="S746" t="s">
        <v>3518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</row>
    <row r="747" spans="1:51" x14ac:dyDescent="0.35">
      <c r="A747" t="s">
        <v>3516</v>
      </c>
      <c r="B747" t="s">
        <v>1461</v>
      </c>
      <c r="C747">
        <v>0</v>
      </c>
      <c r="D747">
        <v>0</v>
      </c>
      <c r="E747">
        <v>0</v>
      </c>
      <c r="F747">
        <v>0</v>
      </c>
      <c r="G747">
        <v>100</v>
      </c>
      <c r="H747">
        <v>20</v>
      </c>
      <c r="I747">
        <v>0.23847111374565899</v>
      </c>
      <c r="J747">
        <v>726</v>
      </c>
      <c r="K747">
        <v>53876.494319912097</v>
      </c>
      <c r="L747">
        <v>374.75740770998499</v>
      </c>
      <c r="M747">
        <v>130.95579702690799</v>
      </c>
      <c r="N747">
        <v>13.9085519123882</v>
      </c>
      <c r="O747">
        <v>374.75740770998499</v>
      </c>
      <c r="P747">
        <v>0.3</v>
      </c>
      <c r="Q747">
        <v>3</v>
      </c>
      <c r="R747">
        <v>2.8617091890401798</v>
      </c>
      <c r="S747" t="s">
        <v>3519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</row>
    <row r="748" spans="1:51" x14ac:dyDescent="0.35">
      <c r="A748" t="s">
        <v>3520</v>
      </c>
      <c r="B748" t="s">
        <v>1461</v>
      </c>
      <c r="C748">
        <v>0</v>
      </c>
      <c r="D748">
        <v>0</v>
      </c>
      <c r="E748">
        <v>0</v>
      </c>
      <c r="F748">
        <v>0</v>
      </c>
      <c r="G748">
        <v>100</v>
      </c>
      <c r="H748">
        <v>6</v>
      </c>
      <c r="I748">
        <v>0.14367263773055999</v>
      </c>
      <c r="J748">
        <v>83</v>
      </c>
      <c r="K748">
        <v>10682.1939784971</v>
      </c>
      <c r="L748">
        <v>49.381160689089597</v>
      </c>
      <c r="M748">
        <v>58.311645059015397</v>
      </c>
      <c r="N748">
        <v>5.4202865604699104</v>
      </c>
      <c r="O748">
        <v>49.381160689089597</v>
      </c>
      <c r="P748">
        <v>0.3</v>
      </c>
      <c r="Q748">
        <v>3</v>
      </c>
      <c r="R748">
        <v>0.84684904085817603</v>
      </c>
      <c r="S748" t="s">
        <v>3521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</row>
    <row r="749" spans="1:51" x14ac:dyDescent="0.35">
      <c r="A749" t="s">
        <v>3520</v>
      </c>
      <c r="B749" t="s">
        <v>1461</v>
      </c>
      <c r="C749">
        <v>0</v>
      </c>
      <c r="D749">
        <v>0</v>
      </c>
      <c r="E749">
        <v>0</v>
      </c>
      <c r="F749">
        <v>0</v>
      </c>
      <c r="G749">
        <v>100</v>
      </c>
      <c r="H749">
        <v>10</v>
      </c>
      <c r="I749">
        <v>0.14468757391158599</v>
      </c>
      <c r="J749">
        <v>96</v>
      </c>
      <c r="K749">
        <v>12954.165111193401</v>
      </c>
      <c r="L749">
        <v>17.3868893686506</v>
      </c>
      <c r="M749">
        <v>64.214007990079594</v>
      </c>
      <c r="N749">
        <v>1.77454196530898</v>
      </c>
      <c r="O749">
        <v>17.3868893686506</v>
      </c>
      <c r="P749">
        <v>0.3</v>
      </c>
      <c r="Q749">
        <v>3</v>
      </c>
      <c r="R749">
        <v>0.27076474297222902</v>
      </c>
      <c r="S749" t="s">
        <v>3522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</row>
    <row r="750" spans="1:51" x14ac:dyDescent="0.35">
      <c r="A750" t="s">
        <v>3520</v>
      </c>
      <c r="B750" t="s">
        <v>1461</v>
      </c>
      <c r="C750">
        <v>0</v>
      </c>
      <c r="D750">
        <v>0</v>
      </c>
      <c r="E750">
        <v>0</v>
      </c>
      <c r="F750">
        <v>0</v>
      </c>
      <c r="G750">
        <v>100</v>
      </c>
      <c r="H750">
        <v>18</v>
      </c>
      <c r="I750">
        <v>0.17376226014781199</v>
      </c>
      <c r="J750">
        <v>177</v>
      </c>
      <c r="K750">
        <v>22909.6359489389</v>
      </c>
      <c r="L750">
        <v>111.837387119832</v>
      </c>
      <c r="M750">
        <v>85.395337176094401</v>
      </c>
      <c r="N750">
        <v>8.4062127810836795</v>
      </c>
      <c r="O750">
        <v>111.837387119832</v>
      </c>
      <c r="P750">
        <v>0.3</v>
      </c>
      <c r="Q750">
        <v>3</v>
      </c>
      <c r="R750">
        <v>1.3096427839989799</v>
      </c>
      <c r="S750" t="s">
        <v>3523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</row>
    <row r="751" spans="1:51" x14ac:dyDescent="0.35">
      <c r="A751" t="s">
        <v>3520</v>
      </c>
      <c r="B751" t="s">
        <v>1461</v>
      </c>
      <c r="C751">
        <v>0</v>
      </c>
      <c r="D751">
        <v>0</v>
      </c>
      <c r="E751">
        <v>0</v>
      </c>
      <c r="F751">
        <v>0</v>
      </c>
      <c r="G751">
        <v>100</v>
      </c>
      <c r="H751">
        <v>29</v>
      </c>
      <c r="I751">
        <v>0.29880204979906</v>
      </c>
      <c r="J751">
        <v>2835</v>
      </c>
      <c r="K751">
        <v>370858.749336295</v>
      </c>
      <c r="L751">
        <v>767.16456078748899</v>
      </c>
      <c r="M751">
        <v>343.58114949964698</v>
      </c>
      <c r="N751">
        <v>14.408275391699499</v>
      </c>
      <c r="O751">
        <v>767.16456078748797</v>
      </c>
      <c r="P751">
        <v>0.3</v>
      </c>
      <c r="Q751">
        <v>3</v>
      </c>
      <c r="R751">
        <v>2.2328482278632</v>
      </c>
      <c r="S751" t="s">
        <v>3524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</row>
    <row r="752" spans="1:51" x14ac:dyDescent="0.35">
      <c r="A752" t="s">
        <v>3525</v>
      </c>
      <c r="B752" t="s">
        <v>1706</v>
      </c>
      <c r="C752">
        <v>0</v>
      </c>
      <c r="D752">
        <v>0</v>
      </c>
      <c r="E752">
        <v>0</v>
      </c>
      <c r="F752">
        <v>0</v>
      </c>
      <c r="G752">
        <v>100</v>
      </c>
      <c r="H752">
        <v>8</v>
      </c>
      <c r="I752">
        <v>0.44926763693955302</v>
      </c>
      <c r="J752">
        <v>2705</v>
      </c>
      <c r="K752">
        <v>110426.06435279299</v>
      </c>
      <c r="L752">
        <v>622.04403842991496</v>
      </c>
      <c r="M752">
        <v>187.48255379064301</v>
      </c>
      <c r="N752">
        <v>11.960173988221801</v>
      </c>
      <c r="O752">
        <v>622.04403842991496</v>
      </c>
      <c r="P752">
        <v>0.3</v>
      </c>
      <c r="Q752">
        <v>3</v>
      </c>
      <c r="R752">
        <v>3.3178769216283102</v>
      </c>
      <c r="S752" t="s">
        <v>3526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</row>
    <row r="753" spans="1:51" x14ac:dyDescent="0.35">
      <c r="A753" t="s">
        <v>3527</v>
      </c>
      <c r="B753" t="s">
        <v>1461</v>
      </c>
      <c r="C753">
        <v>0</v>
      </c>
      <c r="D753">
        <v>0</v>
      </c>
      <c r="E753">
        <v>0</v>
      </c>
      <c r="F753">
        <v>0</v>
      </c>
      <c r="G753">
        <v>100</v>
      </c>
      <c r="H753">
        <v>17</v>
      </c>
      <c r="I753">
        <v>0.17743439730015501</v>
      </c>
      <c r="J753">
        <v>4352</v>
      </c>
      <c r="K753">
        <v>274270.33467332402</v>
      </c>
      <c r="L753">
        <v>243.18393939498799</v>
      </c>
      <c r="M753">
        <v>295.47074138306101</v>
      </c>
      <c r="N753">
        <v>3.6862980462475701</v>
      </c>
      <c r="O753">
        <v>243.18393939498799</v>
      </c>
      <c r="P753">
        <v>0.3</v>
      </c>
      <c r="Q753">
        <v>3</v>
      </c>
      <c r="R753">
        <v>0.82303898604875203</v>
      </c>
      <c r="S753" t="s">
        <v>3528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</row>
    <row r="754" spans="1:51" x14ac:dyDescent="0.35">
      <c r="A754" t="s">
        <v>3527</v>
      </c>
      <c r="B754" t="s">
        <v>1461</v>
      </c>
      <c r="C754">
        <v>0</v>
      </c>
      <c r="D754">
        <v>0</v>
      </c>
      <c r="E754">
        <v>0</v>
      </c>
      <c r="F754" t="s">
        <v>3529</v>
      </c>
      <c r="G754">
        <v>100</v>
      </c>
      <c r="H754">
        <v>3</v>
      </c>
      <c r="I754">
        <v>1.1847339454746699</v>
      </c>
      <c r="J754">
        <v>118</v>
      </c>
      <c r="K754">
        <v>6975.1858744425099</v>
      </c>
      <c r="L754">
        <v>210.10320265221199</v>
      </c>
      <c r="M754">
        <v>47.119747684007997</v>
      </c>
      <c r="N754">
        <v>19.3415675500774</v>
      </c>
      <c r="O754">
        <v>210.10320265221199</v>
      </c>
      <c r="P754">
        <v>0.3</v>
      </c>
      <c r="Q754">
        <v>3</v>
      </c>
      <c r="R754">
        <v>4.4589203673414204</v>
      </c>
      <c r="S754" t="s">
        <v>3530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</row>
    <row r="755" spans="1:51" x14ac:dyDescent="0.35">
      <c r="A755" t="s">
        <v>3531</v>
      </c>
      <c r="B755" t="s">
        <v>1461</v>
      </c>
      <c r="C755">
        <v>0</v>
      </c>
      <c r="D755">
        <v>0</v>
      </c>
      <c r="E755">
        <v>0</v>
      </c>
      <c r="F755" t="s">
        <v>3532</v>
      </c>
      <c r="G755">
        <v>100</v>
      </c>
      <c r="H755">
        <v>48</v>
      </c>
      <c r="I755">
        <v>0.15266706867862201</v>
      </c>
      <c r="J755">
        <v>2544</v>
      </c>
      <c r="K755">
        <v>56408.139088912299</v>
      </c>
      <c r="L755">
        <v>144.48690673026601</v>
      </c>
      <c r="M755">
        <v>133.997269872304</v>
      </c>
      <c r="N755">
        <v>2.8646392624486801</v>
      </c>
      <c r="O755">
        <v>144.48690673026601</v>
      </c>
      <c r="P755">
        <v>0.3</v>
      </c>
      <c r="Q755">
        <v>3</v>
      </c>
      <c r="R755">
        <v>1.0782824670081499</v>
      </c>
      <c r="S755" t="s">
        <v>3533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</row>
    <row r="756" spans="1:51" x14ac:dyDescent="0.35">
      <c r="A756" t="s">
        <v>3531</v>
      </c>
      <c r="B756" t="s">
        <v>1691</v>
      </c>
      <c r="C756">
        <v>0</v>
      </c>
      <c r="D756">
        <v>0</v>
      </c>
      <c r="E756">
        <v>0</v>
      </c>
      <c r="F756">
        <v>0</v>
      </c>
      <c r="G756">
        <v>100</v>
      </c>
      <c r="H756">
        <v>51</v>
      </c>
      <c r="I756">
        <v>0.40687716889366998</v>
      </c>
      <c r="J756">
        <v>5111</v>
      </c>
      <c r="K756">
        <v>113934.20045260699</v>
      </c>
      <c r="L756">
        <v>461.583888907176</v>
      </c>
      <c r="M756">
        <v>190.43734502064001</v>
      </c>
      <c r="N756">
        <v>6.4565081170005403</v>
      </c>
      <c r="O756">
        <v>461.583888907176</v>
      </c>
      <c r="P756">
        <v>0.3</v>
      </c>
      <c r="Q756">
        <v>3</v>
      </c>
      <c r="R756">
        <v>2.4238097252256199</v>
      </c>
      <c r="S756" t="s">
        <v>3534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</row>
    <row r="757" spans="1:51" x14ac:dyDescent="0.35">
      <c r="A757" t="s">
        <v>3535</v>
      </c>
      <c r="B757" t="s">
        <v>1461</v>
      </c>
      <c r="C757">
        <v>0</v>
      </c>
      <c r="D757">
        <v>0</v>
      </c>
      <c r="E757">
        <v>0</v>
      </c>
      <c r="F757">
        <v>0</v>
      </c>
      <c r="G757">
        <v>100</v>
      </c>
      <c r="H757">
        <v>25</v>
      </c>
      <c r="I757">
        <v>0.15754470896476</v>
      </c>
      <c r="J757">
        <v>5500</v>
      </c>
      <c r="K757">
        <v>107554.23028544099</v>
      </c>
      <c r="L757">
        <v>104.825991572072</v>
      </c>
      <c r="M757">
        <v>185.02857833519599</v>
      </c>
      <c r="N757">
        <v>1.41347338200928</v>
      </c>
      <c r="O757">
        <v>104.825991572072</v>
      </c>
      <c r="P757">
        <v>0.3</v>
      </c>
      <c r="Q757">
        <v>3</v>
      </c>
      <c r="R757">
        <v>0.56653946387768495</v>
      </c>
      <c r="S757" t="s">
        <v>3536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</row>
    <row r="758" spans="1:51" x14ac:dyDescent="0.35">
      <c r="A758" t="s">
        <v>3537</v>
      </c>
      <c r="B758" t="s">
        <v>1461</v>
      </c>
      <c r="C758">
        <v>0</v>
      </c>
      <c r="D758">
        <v>0</v>
      </c>
      <c r="E758">
        <v>0</v>
      </c>
      <c r="F758">
        <v>0</v>
      </c>
      <c r="G758">
        <v>100</v>
      </c>
      <c r="H758">
        <v>23</v>
      </c>
      <c r="I758">
        <v>0.119874030128963</v>
      </c>
      <c r="J758">
        <v>1172</v>
      </c>
      <c r="K758">
        <v>148740.33491174199</v>
      </c>
      <c r="L758">
        <v>14.9222920833278</v>
      </c>
      <c r="M758">
        <v>217.59025501316799</v>
      </c>
      <c r="N758">
        <v>0.435884805895279</v>
      </c>
      <c r="O758">
        <v>14.9222920833278</v>
      </c>
      <c r="P758">
        <v>0.3</v>
      </c>
      <c r="Q758">
        <v>3</v>
      </c>
      <c r="R758">
        <v>6.8579781215039895E-2</v>
      </c>
      <c r="S758" t="s">
        <v>3538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</row>
    <row r="759" spans="1:51" x14ac:dyDescent="0.35">
      <c r="A759" t="s">
        <v>3537</v>
      </c>
      <c r="B759" t="s">
        <v>1461</v>
      </c>
      <c r="C759">
        <v>0</v>
      </c>
      <c r="D759">
        <v>0</v>
      </c>
      <c r="E759">
        <v>0</v>
      </c>
      <c r="F759">
        <v>0</v>
      </c>
      <c r="G759">
        <v>100</v>
      </c>
      <c r="H759">
        <v>32</v>
      </c>
      <c r="I759">
        <v>0.32712354805148702</v>
      </c>
      <c r="J759">
        <v>4512</v>
      </c>
      <c r="K759">
        <v>567578.37917875894</v>
      </c>
      <c r="L759">
        <v>1301.21957883747</v>
      </c>
      <c r="M759">
        <v>425.04800820233299</v>
      </c>
      <c r="N759">
        <v>19.371624576427401</v>
      </c>
      <c r="O759">
        <v>1301.21957883747</v>
      </c>
      <c r="P759">
        <v>0.3</v>
      </c>
      <c r="Q759">
        <v>3</v>
      </c>
      <c r="R759">
        <v>3.0613473154262101</v>
      </c>
      <c r="S759" t="s">
        <v>3539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</row>
    <row r="760" spans="1:51" x14ac:dyDescent="0.35">
      <c r="A760" t="s">
        <v>3540</v>
      </c>
      <c r="B760" t="s">
        <v>1461</v>
      </c>
      <c r="C760">
        <v>0</v>
      </c>
      <c r="D760">
        <v>0</v>
      </c>
      <c r="E760">
        <v>0</v>
      </c>
      <c r="F760">
        <v>0</v>
      </c>
      <c r="G760">
        <v>100</v>
      </c>
      <c r="H760">
        <v>4</v>
      </c>
      <c r="I760">
        <v>0.120062064147904</v>
      </c>
      <c r="J760">
        <v>269</v>
      </c>
      <c r="K760">
        <v>39731.026422843599</v>
      </c>
      <c r="L760">
        <v>50.379843628936896</v>
      </c>
      <c r="M760">
        <v>112.45789655964801</v>
      </c>
      <c r="N760">
        <v>3.0717132790487698</v>
      </c>
      <c r="O760">
        <v>50.379843628936896</v>
      </c>
      <c r="P760">
        <v>0.3</v>
      </c>
      <c r="Q760">
        <v>3</v>
      </c>
      <c r="R760">
        <v>0.44798849320656903</v>
      </c>
      <c r="S760" t="s">
        <v>3541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</row>
    <row r="761" spans="1:51" x14ac:dyDescent="0.35">
      <c r="A761" t="s">
        <v>3540</v>
      </c>
      <c r="B761" t="s">
        <v>1461</v>
      </c>
      <c r="C761">
        <v>0</v>
      </c>
      <c r="D761">
        <v>0</v>
      </c>
      <c r="E761">
        <v>0</v>
      </c>
      <c r="F761">
        <v>0</v>
      </c>
      <c r="G761">
        <v>100</v>
      </c>
      <c r="H761">
        <v>15</v>
      </c>
      <c r="I761">
        <v>0.20361299222084001</v>
      </c>
      <c r="J761">
        <v>1815</v>
      </c>
      <c r="K761">
        <v>270870.58900946699</v>
      </c>
      <c r="L761">
        <v>181.46718642171601</v>
      </c>
      <c r="M761">
        <v>293.63376229265498</v>
      </c>
      <c r="N761">
        <v>4.2595114599662098</v>
      </c>
      <c r="O761">
        <v>181.46718642171601</v>
      </c>
      <c r="P761">
        <v>0.3</v>
      </c>
      <c r="Q761">
        <v>3</v>
      </c>
      <c r="R761">
        <v>0.61800518102837898</v>
      </c>
      <c r="S761" t="s">
        <v>3542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</row>
    <row r="762" spans="1:51" x14ac:dyDescent="0.35">
      <c r="A762" t="s">
        <v>3540</v>
      </c>
      <c r="B762" t="s">
        <v>1461</v>
      </c>
      <c r="C762">
        <v>0</v>
      </c>
      <c r="D762">
        <v>0</v>
      </c>
      <c r="E762">
        <v>0</v>
      </c>
      <c r="F762">
        <v>0</v>
      </c>
      <c r="G762">
        <v>100</v>
      </c>
      <c r="H762">
        <v>18</v>
      </c>
      <c r="I762">
        <v>0.209207761504107</v>
      </c>
      <c r="J762">
        <v>3470</v>
      </c>
      <c r="K762">
        <v>519009.97693383502</v>
      </c>
      <c r="L762">
        <v>104.37865056525099</v>
      </c>
      <c r="M762">
        <v>406.45541783332197</v>
      </c>
      <c r="N762">
        <v>1.7719315478662201</v>
      </c>
      <c r="O762">
        <v>104.37865056525099</v>
      </c>
      <c r="P762">
        <v>0.3</v>
      </c>
      <c r="Q762">
        <v>3</v>
      </c>
      <c r="R762">
        <v>0.256802212458278</v>
      </c>
      <c r="S762" t="s">
        <v>3543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</row>
    <row r="763" spans="1:51" x14ac:dyDescent="0.35">
      <c r="A763" t="s">
        <v>3544</v>
      </c>
      <c r="B763" t="s">
        <v>521</v>
      </c>
      <c r="C763" t="s">
        <v>521</v>
      </c>
      <c r="D763" t="s">
        <v>1710</v>
      </c>
      <c r="E763">
        <v>0</v>
      </c>
      <c r="F763">
        <v>0</v>
      </c>
      <c r="G763">
        <v>100</v>
      </c>
      <c r="H763">
        <v>47</v>
      </c>
      <c r="I763">
        <v>0.80604865319961805</v>
      </c>
      <c r="J763">
        <v>7778</v>
      </c>
      <c r="K763">
        <v>787181.93170629302</v>
      </c>
      <c r="L763">
        <v>3636.66477247586</v>
      </c>
      <c r="M763">
        <v>500.56746906622499</v>
      </c>
      <c r="N763">
        <v>41.235313455502897</v>
      </c>
      <c r="O763">
        <v>3636.66477247586</v>
      </c>
      <c r="P763">
        <v>0.3</v>
      </c>
      <c r="Q763">
        <v>3</v>
      </c>
      <c r="R763">
        <v>7.2650841239439998</v>
      </c>
      <c r="S763" t="s">
        <v>3545</v>
      </c>
      <c r="U763">
        <v>174.512714010742</v>
      </c>
      <c r="V763">
        <v>1469.1361546534899</v>
      </c>
      <c r="W763">
        <v>75.8206004860007</v>
      </c>
      <c r="X763">
        <v>0</v>
      </c>
      <c r="Y763">
        <v>0</v>
      </c>
      <c r="Z763">
        <v>2714.45792833427</v>
      </c>
      <c r="AA763">
        <v>532.27028359078304</v>
      </c>
      <c r="AC763">
        <v>356.58780990131697</v>
      </c>
      <c r="AD763">
        <v>563.53098728574503</v>
      </c>
      <c r="AE763">
        <v>105.949351115943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 t="s">
        <v>3544</v>
      </c>
      <c r="AX763">
        <v>83.605948855349695</v>
      </c>
      <c r="AY763">
        <v>16.394051144650199</v>
      </c>
    </row>
    <row r="764" spans="1:51" x14ac:dyDescent="0.35">
      <c r="A764" t="s">
        <v>3544</v>
      </c>
      <c r="B764" t="s">
        <v>521</v>
      </c>
      <c r="C764" t="s">
        <v>521</v>
      </c>
      <c r="D764" t="s">
        <v>1710</v>
      </c>
      <c r="E764">
        <v>0</v>
      </c>
      <c r="F764">
        <v>0</v>
      </c>
      <c r="G764">
        <v>100</v>
      </c>
      <c r="H764">
        <v>6</v>
      </c>
      <c r="I764">
        <v>0.86237272174786705</v>
      </c>
      <c r="J764">
        <v>875</v>
      </c>
      <c r="K764">
        <v>86854.546977488004</v>
      </c>
      <c r="L764">
        <v>873.39167993409899</v>
      </c>
      <c r="M764">
        <v>166.27285094972299</v>
      </c>
      <c r="N764">
        <v>29.526027773631601</v>
      </c>
      <c r="O764">
        <v>873.39167993409797</v>
      </c>
      <c r="P764">
        <v>0.3</v>
      </c>
      <c r="Q764">
        <v>3</v>
      </c>
      <c r="R764">
        <v>5.2527618005310401</v>
      </c>
      <c r="S764" t="s">
        <v>3546</v>
      </c>
      <c r="U764">
        <v>142.23537979957101</v>
      </c>
      <c r="V764">
        <v>129.04469697331999</v>
      </c>
      <c r="W764">
        <v>85.138415426687899</v>
      </c>
      <c r="X764">
        <v>0</v>
      </c>
      <c r="Y764">
        <v>0</v>
      </c>
      <c r="Z764">
        <v>653.43844977422702</v>
      </c>
      <c r="AA764">
        <v>115.140450494646</v>
      </c>
      <c r="AC764">
        <v>67.527358542777506</v>
      </c>
      <c r="AD764">
        <v>199.13171729404999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 t="s">
        <v>3544</v>
      </c>
      <c r="AX764">
        <v>85.019046131195296</v>
      </c>
      <c r="AY764">
        <v>14.980953868804599</v>
      </c>
    </row>
    <row r="765" spans="1:51" x14ac:dyDescent="0.35">
      <c r="A765" t="s">
        <v>3547</v>
      </c>
      <c r="B765" t="s">
        <v>521</v>
      </c>
      <c r="C765" t="s">
        <v>521</v>
      </c>
      <c r="D765" t="s">
        <v>1710</v>
      </c>
      <c r="E765">
        <v>0</v>
      </c>
      <c r="F765">
        <v>0</v>
      </c>
      <c r="G765">
        <v>100</v>
      </c>
      <c r="H765">
        <v>23</v>
      </c>
      <c r="I765">
        <v>1.4582078194005501</v>
      </c>
      <c r="J765">
        <v>7520</v>
      </c>
      <c r="K765">
        <v>826529.10561223701</v>
      </c>
      <c r="L765">
        <v>4708.6214272801899</v>
      </c>
      <c r="M765">
        <v>512.92532159664404</v>
      </c>
      <c r="N765">
        <v>54.298127668243602</v>
      </c>
      <c r="O765">
        <v>4708.6214272801899</v>
      </c>
      <c r="P765">
        <v>0.3</v>
      </c>
      <c r="Q765">
        <v>3</v>
      </c>
      <c r="R765">
        <v>9.1799356144537594</v>
      </c>
      <c r="S765" t="s">
        <v>3548</v>
      </c>
      <c r="U765">
        <v>907.24819930544504</v>
      </c>
      <c r="V765">
        <v>757.29405497949995</v>
      </c>
      <c r="W765">
        <v>486.70506725698601</v>
      </c>
      <c r="X765">
        <v>0</v>
      </c>
      <c r="Y765">
        <v>0</v>
      </c>
      <c r="Z765">
        <v>3457.02635818815</v>
      </c>
      <c r="AA765">
        <v>866.47526786382605</v>
      </c>
      <c r="AC765">
        <v>229.61578907023301</v>
      </c>
      <c r="AD765">
        <v>562.82165164655498</v>
      </c>
      <c r="AE765">
        <v>68.859512888160907</v>
      </c>
      <c r="AF765">
        <v>153.252266930102</v>
      </c>
      <c r="AG765">
        <v>119.84889506912999</v>
      </c>
      <c r="AH765">
        <v>177.52092369832499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 t="s">
        <v>3547</v>
      </c>
      <c r="AX765">
        <v>79.9589466407798</v>
      </c>
      <c r="AY765">
        <v>20.041053359220101</v>
      </c>
    </row>
    <row r="766" spans="1:51" x14ac:dyDescent="0.35">
      <c r="A766" t="s">
        <v>3549</v>
      </c>
      <c r="B766" t="s">
        <v>1461</v>
      </c>
      <c r="C766">
        <v>0</v>
      </c>
      <c r="D766">
        <v>0</v>
      </c>
      <c r="E766">
        <v>0</v>
      </c>
      <c r="F766">
        <v>0</v>
      </c>
      <c r="G766">
        <v>100</v>
      </c>
      <c r="H766">
        <v>5</v>
      </c>
      <c r="I766">
        <v>0.12293131256451</v>
      </c>
      <c r="J766">
        <v>122</v>
      </c>
      <c r="K766">
        <v>8798.9525934677495</v>
      </c>
      <c r="L766">
        <v>19.946680812207799</v>
      </c>
      <c r="M766">
        <v>52.922524491593201</v>
      </c>
      <c r="N766">
        <v>1.8058876284052201</v>
      </c>
      <c r="O766">
        <v>19.946680812207799</v>
      </c>
      <c r="P766">
        <v>0.3</v>
      </c>
      <c r="Q766">
        <v>3</v>
      </c>
      <c r="R766">
        <v>0.37690342635443103</v>
      </c>
      <c r="S766" t="s">
        <v>3550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</row>
    <row r="767" spans="1:51" x14ac:dyDescent="0.35">
      <c r="A767" t="s">
        <v>3549</v>
      </c>
      <c r="B767" t="s">
        <v>1706</v>
      </c>
      <c r="C767">
        <v>0</v>
      </c>
      <c r="D767">
        <v>0</v>
      </c>
      <c r="E767">
        <v>0</v>
      </c>
      <c r="F767">
        <v>0</v>
      </c>
      <c r="G767">
        <v>100</v>
      </c>
      <c r="H767">
        <v>44</v>
      </c>
      <c r="I767">
        <v>0.85810200700361605</v>
      </c>
      <c r="J767">
        <v>5793</v>
      </c>
      <c r="K767">
        <v>415942.08892999298</v>
      </c>
      <c r="L767">
        <v>796.47060874695705</v>
      </c>
      <c r="M767">
        <v>363.86601790542898</v>
      </c>
      <c r="N767">
        <v>10.464488135011701</v>
      </c>
      <c r="O767">
        <v>796.47060874695705</v>
      </c>
      <c r="P767">
        <v>0.3</v>
      </c>
      <c r="Q767">
        <v>3</v>
      </c>
      <c r="R767">
        <v>2.1889117684904602</v>
      </c>
      <c r="S767" t="s">
        <v>3551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</row>
    <row r="768" spans="1:51" x14ac:dyDescent="0.35">
      <c r="A768" t="s">
        <v>3552</v>
      </c>
      <c r="B768" t="s">
        <v>1461</v>
      </c>
      <c r="C768">
        <v>0</v>
      </c>
      <c r="D768">
        <v>0</v>
      </c>
      <c r="E768">
        <v>0</v>
      </c>
      <c r="F768">
        <v>0</v>
      </c>
      <c r="G768">
        <v>100</v>
      </c>
      <c r="H768">
        <v>76</v>
      </c>
      <c r="I768">
        <v>0.170265787503105</v>
      </c>
      <c r="J768">
        <v>2420</v>
      </c>
      <c r="K768">
        <v>274532.09146440797</v>
      </c>
      <c r="L768">
        <v>74.633068927269207</v>
      </c>
      <c r="M768">
        <v>295.61170272476301</v>
      </c>
      <c r="N768">
        <v>1.5171328680981899</v>
      </c>
      <c r="O768">
        <v>74.633068927269093</v>
      </c>
      <c r="P768">
        <v>0.3</v>
      </c>
      <c r="Q768">
        <v>3</v>
      </c>
      <c r="R768">
        <v>0.25246994026064701</v>
      </c>
      <c r="S768" t="s">
        <v>3553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</row>
    <row r="769" spans="1:51" x14ac:dyDescent="0.35">
      <c r="A769" t="s">
        <v>3552</v>
      </c>
      <c r="B769" t="s">
        <v>1461</v>
      </c>
      <c r="C769">
        <v>0</v>
      </c>
      <c r="D769">
        <v>0</v>
      </c>
      <c r="E769">
        <v>0</v>
      </c>
      <c r="F769">
        <v>0</v>
      </c>
      <c r="G769">
        <v>100</v>
      </c>
      <c r="H769">
        <v>78</v>
      </c>
      <c r="I769">
        <v>0.184770946732457</v>
      </c>
      <c r="J769">
        <v>66</v>
      </c>
      <c r="K769">
        <v>6719.9902092878501</v>
      </c>
      <c r="L769">
        <v>91.884850158021294</v>
      </c>
      <c r="M769">
        <v>46.249749390397803</v>
      </c>
      <c r="N769">
        <v>11.310243204363401</v>
      </c>
      <c r="O769">
        <v>91.884850158021294</v>
      </c>
      <c r="P769">
        <v>0.3</v>
      </c>
      <c r="Q769">
        <v>3</v>
      </c>
      <c r="R769">
        <v>1.98671022803635</v>
      </c>
      <c r="S769" t="s">
        <v>3554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</row>
    <row r="770" spans="1:51" x14ac:dyDescent="0.35">
      <c r="A770" t="s">
        <v>3552</v>
      </c>
      <c r="B770" t="s">
        <v>1706</v>
      </c>
      <c r="C770">
        <v>0</v>
      </c>
      <c r="D770">
        <v>0</v>
      </c>
      <c r="E770">
        <v>0</v>
      </c>
      <c r="F770">
        <v>0</v>
      </c>
      <c r="G770">
        <v>100</v>
      </c>
      <c r="H770">
        <v>63</v>
      </c>
      <c r="I770">
        <v>0.37908292831441198</v>
      </c>
      <c r="J770">
        <v>1119</v>
      </c>
      <c r="K770">
        <v>124028.68276451201</v>
      </c>
      <c r="L770">
        <v>211.10354423440299</v>
      </c>
      <c r="M770">
        <v>198.694629757065</v>
      </c>
      <c r="N770">
        <v>6.3107428150623504</v>
      </c>
      <c r="O770">
        <v>211.10354423440299</v>
      </c>
      <c r="P770">
        <v>0.3</v>
      </c>
      <c r="Q770">
        <v>3</v>
      </c>
      <c r="R770">
        <v>1.0624521885292399</v>
      </c>
      <c r="S770" t="s">
        <v>3555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</row>
    <row r="771" spans="1:51" x14ac:dyDescent="0.35">
      <c r="A771" t="s">
        <v>3556</v>
      </c>
      <c r="B771" t="s">
        <v>1461</v>
      </c>
      <c r="C771">
        <v>0</v>
      </c>
      <c r="D771">
        <v>0</v>
      </c>
      <c r="E771">
        <v>0</v>
      </c>
      <c r="F771">
        <v>0</v>
      </c>
      <c r="G771">
        <v>100</v>
      </c>
      <c r="H771">
        <v>7</v>
      </c>
      <c r="I771">
        <v>6.64770387272859E-2</v>
      </c>
      <c r="J771">
        <v>96</v>
      </c>
      <c r="K771">
        <v>14226.486765973999</v>
      </c>
      <c r="L771">
        <v>0</v>
      </c>
      <c r="M771">
        <v>67.293620672931496</v>
      </c>
      <c r="N771">
        <v>0</v>
      </c>
      <c r="O771">
        <v>0</v>
      </c>
      <c r="P771">
        <v>0.3</v>
      </c>
      <c r="Q771">
        <v>3</v>
      </c>
      <c r="R771">
        <v>0</v>
      </c>
      <c r="S771" t="s">
        <v>3557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</row>
    <row r="772" spans="1:51" x14ac:dyDescent="0.35">
      <c r="A772" t="s">
        <v>3556</v>
      </c>
      <c r="B772" t="s">
        <v>1461</v>
      </c>
      <c r="C772">
        <v>0</v>
      </c>
      <c r="D772">
        <v>0</v>
      </c>
      <c r="E772">
        <v>0</v>
      </c>
      <c r="F772">
        <v>0</v>
      </c>
      <c r="G772">
        <v>100</v>
      </c>
      <c r="H772">
        <v>16</v>
      </c>
      <c r="I772">
        <v>0.104082257238552</v>
      </c>
      <c r="J772">
        <v>40</v>
      </c>
      <c r="K772">
        <v>5979.7192207184198</v>
      </c>
      <c r="L772">
        <v>6.0807954791926502</v>
      </c>
      <c r="M772">
        <v>43.628015592711797</v>
      </c>
      <c r="N772">
        <v>0.96145818499518898</v>
      </c>
      <c r="O772">
        <v>6.0807954791926502</v>
      </c>
      <c r="P772">
        <v>0.3</v>
      </c>
      <c r="Q772">
        <v>3</v>
      </c>
      <c r="R772">
        <v>0.13937822742065001</v>
      </c>
      <c r="S772" t="s">
        <v>3558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</row>
    <row r="773" spans="1:51" x14ac:dyDescent="0.35">
      <c r="A773" t="s">
        <v>3556</v>
      </c>
      <c r="B773" t="s">
        <v>1461</v>
      </c>
      <c r="C773">
        <v>0</v>
      </c>
      <c r="D773">
        <v>0</v>
      </c>
      <c r="E773">
        <v>0</v>
      </c>
      <c r="F773">
        <v>0</v>
      </c>
      <c r="G773">
        <v>100</v>
      </c>
      <c r="H773">
        <v>46</v>
      </c>
      <c r="I773">
        <v>0.211988179529943</v>
      </c>
      <c r="J773">
        <v>1056</v>
      </c>
      <c r="K773">
        <v>164946.338972183</v>
      </c>
      <c r="L773">
        <v>318.98160659116297</v>
      </c>
      <c r="M773">
        <v>229.137623241292</v>
      </c>
      <c r="N773">
        <v>9.8159803875723206</v>
      </c>
      <c r="O773">
        <v>318.98160659116297</v>
      </c>
      <c r="P773">
        <v>0.3</v>
      </c>
      <c r="Q773">
        <v>3</v>
      </c>
      <c r="R773">
        <v>1.3920961650861701</v>
      </c>
      <c r="S773" t="s">
        <v>3559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</row>
    <row r="774" spans="1:51" x14ac:dyDescent="0.35">
      <c r="A774" t="s">
        <v>3556</v>
      </c>
      <c r="B774" t="s">
        <v>521</v>
      </c>
      <c r="C774" t="s">
        <v>521</v>
      </c>
      <c r="D774" t="s">
        <v>1709</v>
      </c>
      <c r="E774">
        <v>0</v>
      </c>
      <c r="F774">
        <v>0</v>
      </c>
      <c r="G774">
        <v>100</v>
      </c>
      <c r="H774">
        <v>38</v>
      </c>
      <c r="I774">
        <v>1.5154819497993199</v>
      </c>
      <c r="J774">
        <v>5098</v>
      </c>
      <c r="K774">
        <v>796166.22638734896</v>
      </c>
      <c r="L774">
        <v>5982.06172483924</v>
      </c>
      <c r="M774">
        <v>503.41591244688999</v>
      </c>
      <c r="N774">
        <v>83.782048410705599</v>
      </c>
      <c r="O774">
        <v>5982.06172483924</v>
      </c>
      <c r="P774">
        <v>0.3</v>
      </c>
      <c r="Q774">
        <v>3</v>
      </c>
      <c r="R774">
        <v>11.8829412756601</v>
      </c>
      <c r="S774" t="s">
        <v>3560</v>
      </c>
      <c r="U774">
        <v>1376.3657825359801</v>
      </c>
      <c r="V774">
        <v>1460.9772425707799</v>
      </c>
      <c r="W774">
        <v>396.19024749122502</v>
      </c>
      <c r="X774">
        <v>0</v>
      </c>
      <c r="Y774">
        <v>0</v>
      </c>
      <c r="Z774">
        <v>4747.9621455914603</v>
      </c>
      <c r="AA774">
        <v>672.05833916000904</v>
      </c>
      <c r="AC774">
        <v>121.348379299483</v>
      </c>
      <c r="AD774">
        <v>158.71417631095801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 t="s">
        <v>3556</v>
      </c>
      <c r="AX774">
        <v>87.6004465102897</v>
      </c>
      <c r="AY774">
        <v>12.3995534897102</v>
      </c>
    </row>
    <row r="775" spans="1:51" x14ac:dyDescent="0.35">
      <c r="A775" t="s">
        <v>3561</v>
      </c>
      <c r="B775" t="s">
        <v>1461</v>
      </c>
      <c r="C775">
        <v>0</v>
      </c>
      <c r="D775">
        <v>0</v>
      </c>
      <c r="E775">
        <v>0</v>
      </c>
      <c r="F775">
        <v>0</v>
      </c>
      <c r="G775">
        <v>100</v>
      </c>
      <c r="H775">
        <v>57</v>
      </c>
      <c r="I775">
        <v>0.18733716983842899</v>
      </c>
      <c r="J775">
        <v>2395</v>
      </c>
      <c r="K775">
        <v>174469.17151833401</v>
      </c>
      <c r="L775">
        <v>133.75768626831601</v>
      </c>
      <c r="M775">
        <v>235.65920760407599</v>
      </c>
      <c r="N775">
        <v>2.7331658699373</v>
      </c>
      <c r="O775">
        <v>133.75768626831601</v>
      </c>
      <c r="P775">
        <v>0.3</v>
      </c>
      <c r="Q775">
        <v>3</v>
      </c>
      <c r="R775">
        <v>0.56758947646568603</v>
      </c>
      <c r="S775" t="s">
        <v>3562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</row>
    <row r="776" spans="1:51" x14ac:dyDescent="0.35">
      <c r="A776" t="s">
        <v>3561</v>
      </c>
      <c r="B776" t="s">
        <v>1461</v>
      </c>
      <c r="C776">
        <v>0</v>
      </c>
      <c r="D776">
        <v>0</v>
      </c>
      <c r="E776">
        <v>0</v>
      </c>
      <c r="F776">
        <v>0</v>
      </c>
      <c r="G776">
        <v>100</v>
      </c>
      <c r="H776">
        <v>31</v>
      </c>
      <c r="I776">
        <v>0.19924020601322701</v>
      </c>
      <c r="J776">
        <v>1941</v>
      </c>
      <c r="K776">
        <v>138706.47906873</v>
      </c>
      <c r="L776">
        <v>168.07819242336899</v>
      </c>
      <c r="M776">
        <v>210.12292489236401</v>
      </c>
      <c r="N776">
        <v>3.8150356547536002</v>
      </c>
      <c r="O776">
        <v>168.07819242336899</v>
      </c>
      <c r="P776">
        <v>0.3</v>
      </c>
      <c r="Q776">
        <v>3</v>
      </c>
      <c r="R776">
        <v>0.79990411569545505</v>
      </c>
      <c r="S776" t="s">
        <v>3563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</row>
    <row r="777" spans="1:51" x14ac:dyDescent="0.35">
      <c r="A777" t="s">
        <v>3564</v>
      </c>
      <c r="B777" t="s">
        <v>1461</v>
      </c>
      <c r="C777">
        <v>0</v>
      </c>
      <c r="D777">
        <v>0</v>
      </c>
      <c r="E777">
        <v>0</v>
      </c>
      <c r="F777">
        <v>0</v>
      </c>
      <c r="G777">
        <v>100</v>
      </c>
      <c r="H777">
        <v>37</v>
      </c>
      <c r="I777">
        <v>0.15201286447569101</v>
      </c>
      <c r="J777">
        <v>840</v>
      </c>
      <c r="K777">
        <v>60698.454549767201</v>
      </c>
      <c r="L777">
        <v>234.63467688187399</v>
      </c>
      <c r="M777">
        <v>138.99970560856701</v>
      </c>
      <c r="N777">
        <v>8.0956654771801606</v>
      </c>
      <c r="O777">
        <v>234.63467688187399</v>
      </c>
      <c r="P777">
        <v>0.3</v>
      </c>
      <c r="Q777">
        <v>3</v>
      </c>
      <c r="R777">
        <v>1.68802283324701</v>
      </c>
      <c r="S777" t="s">
        <v>3565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</row>
    <row r="778" spans="1:51" x14ac:dyDescent="0.35">
      <c r="A778" t="s">
        <v>3564</v>
      </c>
      <c r="B778" t="s">
        <v>521</v>
      </c>
      <c r="C778" t="s">
        <v>521</v>
      </c>
      <c r="D778" t="s">
        <v>1461</v>
      </c>
      <c r="E778">
        <v>0</v>
      </c>
      <c r="F778">
        <v>0</v>
      </c>
      <c r="G778">
        <v>100</v>
      </c>
      <c r="H778">
        <v>43</v>
      </c>
      <c r="I778">
        <v>0.49427444880871002</v>
      </c>
      <c r="J778">
        <v>3921</v>
      </c>
      <c r="K778">
        <v>282248.53056717198</v>
      </c>
      <c r="L778">
        <v>1058.2277951546801</v>
      </c>
      <c r="M778">
        <v>299.73738111950399</v>
      </c>
      <c r="N778">
        <v>16.8997680236969</v>
      </c>
      <c r="O778">
        <v>1058.2277951546801</v>
      </c>
      <c r="P778">
        <v>0.3</v>
      </c>
      <c r="Q778">
        <v>3</v>
      </c>
      <c r="R778">
        <v>3.5305165848926001</v>
      </c>
      <c r="S778" t="s">
        <v>3566</v>
      </c>
      <c r="U778">
        <v>196.612313396476</v>
      </c>
      <c r="V778">
        <v>514.96819495611703</v>
      </c>
      <c r="W778">
        <v>115.440217055838</v>
      </c>
      <c r="X778">
        <v>0</v>
      </c>
      <c r="Y778">
        <v>0</v>
      </c>
      <c r="Z778">
        <v>951.237505368607</v>
      </c>
      <c r="AA778">
        <v>46.225959595165499</v>
      </c>
      <c r="AC778">
        <v>164.76554556925601</v>
      </c>
      <c r="AD778">
        <v>288.03490655052201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 t="s">
        <v>3564</v>
      </c>
      <c r="AX778">
        <v>95.365648846412199</v>
      </c>
      <c r="AY778">
        <v>4.6343511535877999</v>
      </c>
    </row>
    <row r="779" spans="1:51" x14ac:dyDescent="0.35">
      <c r="A779" t="s">
        <v>3567</v>
      </c>
      <c r="B779" t="s">
        <v>1461</v>
      </c>
      <c r="C779">
        <v>0</v>
      </c>
      <c r="D779">
        <v>0</v>
      </c>
      <c r="E779">
        <v>0</v>
      </c>
      <c r="F779">
        <v>0</v>
      </c>
      <c r="G779">
        <v>100</v>
      </c>
      <c r="H779">
        <v>44</v>
      </c>
      <c r="I779">
        <v>8.0169245838264694E-2</v>
      </c>
      <c r="J779">
        <v>165</v>
      </c>
      <c r="K779">
        <v>6016.3683586040497</v>
      </c>
      <c r="L779">
        <v>6.6084986074057603</v>
      </c>
      <c r="M779">
        <v>43.761507371970303</v>
      </c>
      <c r="N779">
        <v>0.51447091883582796</v>
      </c>
      <c r="O779">
        <v>6.6084986074057603</v>
      </c>
      <c r="P779">
        <v>0.3</v>
      </c>
      <c r="Q779">
        <v>3</v>
      </c>
      <c r="R779">
        <v>0.151011676797005</v>
      </c>
      <c r="S779" t="s">
        <v>3568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</row>
    <row r="780" spans="1:51" x14ac:dyDescent="0.35">
      <c r="A780" t="s">
        <v>3567</v>
      </c>
      <c r="B780" t="s">
        <v>1706</v>
      </c>
      <c r="C780">
        <v>0</v>
      </c>
      <c r="D780">
        <v>0</v>
      </c>
      <c r="E780">
        <v>0</v>
      </c>
      <c r="F780">
        <v>0</v>
      </c>
      <c r="G780">
        <v>100</v>
      </c>
      <c r="H780">
        <v>34</v>
      </c>
      <c r="I780">
        <v>1.1747119293108901</v>
      </c>
      <c r="J780">
        <v>596</v>
      </c>
      <c r="K780">
        <v>21379.139423512701</v>
      </c>
      <c r="L780">
        <v>216.285287171991</v>
      </c>
      <c r="M780">
        <v>82.493584214808607</v>
      </c>
      <c r="N780">
        <v>8.85939055949612</v>
      </c>
      <c r="O780">
        <v>216.285287171991</v>
      </c>
      <c r="P780">
        <v>0.3</v>
      </c>
      <c r="Q780">
        <v>3</v>
      </c>
      <c r="R780">
        <v>2.6218437376753601</v>
      </c>
      <c r="S780" t="s">
        <v>3569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</row>
    <row r="781" spans="1:51" x14ac:dyDescent="0.35">
      <c r="A781" t="s">
        <v>3567</v>
      </c>
      <c r="B781" t="s">
        <v>1706</v>
      </c>
      <c r="C781">
        <v>0</v>
      </c>
      <c r="D781">
        <v>0</v>
      </c>
      <c r="E781">
        <v>0</v>
      </c>
      <c r="F781">
        <v>0</v>
      </c>
      <c r="G781">
        <v>100</v>
      </c>
      <c r="H781">
        <v>68</v>
      </c>
      <c r="I781">
        <v>1.27528672272941</v>
      </c>
      <c r="J781">
        <v>5414</v>
      </c>
      <c r="K781">
        <v>194734.650149561</v>
      </c>
      <c r="L781">
        <v>467.10564239884201</v>
      </c>
      <c r="M781">
        <v>248.96980605114899</v>
      </c>
      <c r="N781">
        <v>6.3482787424936404</v>
      </c>
      <c r="O781">
        <v>467.10564239884201</v>
      </c>
      <c r="P781">
        <v>0.3</v>
      </c>
      <c r="Q781">
        <v>3</v>
      </c>
      <c r="R781">
        <v>1.87615377867498</v>
      </c>
      <c r="S781" t="s">
        <v>3570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</row>
    <row r="782" spans="1:51" x14ac:dyDescent="0.35">
      <c r="A782" t="s">
        <v>3571</v>
      </c>
      <c r="B782" t="s">
        <v>1461</v>
      </c>
      <c r="C782">
        <v>0</v>
      </c>
      <c r="D782">
        <v>0</v>
      </c>
      <c r="E782">
        <v>0</v>
      </c>
      <c r="F782">
        <v>0</v>
      </c>
      <c r="G782">
        <v>100</v>
      </c>
      <c r="H782">
        <v>50</v>
      </c>
      <c r="I782">
        <v>0.14664695012066101</v>
      </c>
      <c r="J782">
        <v>2741</v>
      </c>
      <c r="K782">
        <v>72492.509585001899</v>
      </c>
      <c r="L782">
        <v>182.99758696422799</v>
      </c>
      <c r="M782">
        <v>151.90484677974999</v>
      </c>
      <c r="N782">
        <v>3.4953514152044498</v>
      </c>
      <c r="O782">
        <v>182.99758696422799</v>
      </c>
      <c r="P782">
        <v>0.3</v>
      </c>
      <c r="Q782">
        <v>3</v>
      </c>
      <c r="R782">
        <v>1.20468563606506</v>
      </c>
      <c r="S782" t="s">
        <v>3572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</row>
    <row r="783" spans="1:51" x14ac:dyDescent="0.35">
      <c r="A783" t="s">
        <v>3571</v>
      </c>
      <c r="B783" t="s">
        <v>1461</v>
      </c>
      <c r="C783">
        <v>0</v>
      </c>
      <c r="D783">
        <v>0</v>
      </c>
      <c r="E783">
        <v>0</v>
      </c>
      <c r="F783">
        <v>0</v>
      </c>
      <c r="G783">
        <v>100</v>
      </c>
      <c r="H783">
        <v>16</v>
      </c>
      <c r="I783">
        <v>0.16057112232131601</v>
      </c>
      <c r="J783">
        <v>183</v>
      </c>
      <c r="K783">
        <v>5061.0158675721304</v>
      </c>
      <c r="L783">
        <v>45.451099266321997</v>
      </c>
      <c r="M783">
        <v>40.136908012217901</v>
      </c>
      <c r="N783">
        <v>3.3598419365933001</v>
      </c>
      <c r="O783">
        <v>45.451099266321997</v>
      </c>
      <c r="P783">
        <v>0.3</v>
      </c>
      <c r="Q783">
        <v>3</v>
      </c>
      <c r="R783">
        <v>1.1324016103205099</v>
      </c>
      <c r="S783" t="s">
        <v>3573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</row>
    <row r="784" spans="1:51" x14ac:dyDescent="0.35">
      <c r="A784" t="s">
        <v>3571</v>
      </c>
      <c r="B784" t="s">
        <v>1461</v>
      </c>
      <c r="C784">
        <v>0</v>
      </c>
      <c r="D784">
        <v>0</v>
      </c>
      <c r="E784">
        <v>0</v>
      </c>
      <c r="F784">
        <v>0</v>
      </c>
      <c r="G784">
        <v>100</v>
      </c>
      <c r="H784">
        <v>33</v>
      </c>
      <c r="I784">
        <v>0.193852941633475</v>
      </c>
      <c r="J784">
        <v>664</v>
      </c>
      <c r="K784">
        <v>17367.8272111517</v>
      </c>
      <c r="L784">
        <v>83.137679093461998</v>
      </c>
      <c r="M784">
        <v>74.352882276623504</v>
      </c>
      <c r="N784">
        <v>3.2263676667197498</v>
      </c>
      <c r="O784">
        <v>83.137679093462097</v>
      </c>
      <c r="P784">
        <v>0.3</v>
      </c>
      <c r="Q784">
        <v>3</v>
      </c>
      <c r="R784">
        <v>1.1181500507829001</v>
      </c>
      <c r="S784" t="s">
        <v>3574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</row>
    <row r="785" spans="1:49" x14ac:dyDescent="0.35">
      <c r="A785" t="s">
        <v>3571</v>
      </c>
      <c r="B785" t="s">
        <v>1461</v>
      </c>
      <c r="C785">
        <v>0</v>
      </c>
      <c r="D785">
        <v>0</v>
      </c>
      <c r="E785">
        <v>0</v>
      </c>
      <c r="F785">
        <v>0</v>
      </c>
      <c r="G785">
        <v>100</v>
      </c>
      <c r="H785">
        <v>37</v>
      </c>
      <c r="I785">
        <v>0.23826659852864701</v>
      </c>
      <c r="J785">
        <v>1097</v>
      </c>
      <c r="K785">
        <v>29184.524821363899</v>
      </c>
      <c r="L785">
        <v>158.49398574961199</v>
      </c>
      <c r="M785">
        <v>96.383207947320102</v>
      </c>
      <c r="N785">
        <v>4.7853033439593498</v>
      </c>
      <c r="O785">
        <v>158.49398574961199</v>
      </c>
      <c r="P785">
        <v>0.3</v>
      </c>
      <c r="Q785">
        <v>3</v>
      </c>
      <c r="R785">
        <v>1.64441492584724</v>
      </c>
      <c r="S785" t="s">
        <v>3575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</row>
    <row r="786" spans="1:49" x14ac:dyDescent="0.35">
      <c r="A786" t="s">
        <v>3576</v>
      </c>
      <c r="B786" t="s">
        <v>1461</v>
      </c>
      <c r="C786">
        <v>0</v>
      </c>
      <c r="D786">
        <v>0</v>
      </c>
      <c r="E786">
        <v>0</v>
      </c>
      <c r="F786">
        <v>0</v>
      </c>
      <c r="G786">
        <v>100</v>
      </c>
      <c r="H786">
        <v>20</v>
      </c>
      <c r="I786">
        <v>0.151458000879198</v>
      </c>
      <c r="J786">
        <v>402</v>
      </c>
      <c r="K786">
        <v>28767.7923098639</v>
      </c>
      <c r="L786">
        <v>95.084708870179597</v>
      </c>
      <c r="M786">
        <v>95.6925947809533</v>
      </c>
      <c r="N786">
        <v>4.7423942409540203</v>
      </c>
      <c r="O786">
        <v>95.084708870179597</v>
      </c>
      <c r="P786">
        <v>0.3</v>
      </c>
      <c r="Q786">
        <v>3</v>
      </c>
      <c r="R786">
        <v>0.99364751355979797</v>
      </c>
      <c r="S786" t="s">
        <v>3577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</row>
    <row r="787" spans="1:49" x14ac:dyDescent="0.35">
      <c r="A787" t="s">
        <v>3576</v>
      </c>
      <c r="B787" t="s">
        <v>1461</v>
      </c>
      <c r="C787">
        <v>0</v>
      </c>
      <c r="D787">
        <v>0</v>
      </c>
      <c r="E787">
        <v>0</v>
      </c>
      <c r="F787">
        <v>0</v>
      </c>
      <c r="G787">
        <v>100</v>
      </c>
      <c r="H787">
        <v>11</v>
      </c>
      <c r="I787">
        <v>0.158945254724281</v>
      </c>
      <c r="J787">
        <v>393</v>
      </c>
      <c r="K787">
        <v>28649.827079630901</v>
      </c>
      <c r="L787">
        <v>20.173619206950899</v>
      </c>
      <c r="M787">
        <v>95.496194672366897</v>
      </c>
      <c r="N787">
        <v>1.01762447508036</v>
      </c>
      <c r="O787">
        <v>20.173619206950899</v>
      </c>
      <c r="P787">
        <v>0.3</v>
      </c>
      <c r="Q787">
        <v>3</v>
      </c>
      <c r="R787">
        <v>0.21125050350083099</v>
      </c>
      <c r="S787" t="s">
        <v>3578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</row>
    <row r="788" spans="1:49" x14ac:dyDescent="0.35">
      <c r="A788" t="s">
        <v>3576</v>
      </c>
      <c r="B788" t="s">
        <v>1691</v>
      </c>
      <c r="C788">
        <v>0</v>
      </c>
      <c r="D788">
        <v>0</v>
      </c>
      <c r="E788">
        <v>0</v>
      </c>
      <c r="F788">
        <v>0</v>
      </c>
      <c r="G788">
        <v>100</v>
      </c>
      <c r="H788">
        <v>28</v>
      </c>
      <c r="I788">
        <v>0.59305498283057501</v>
      </c>
      <c r="J788">
        <v>1139</v>
      </c>
      <c r="K788">
        <v>82183.660719372798</v>
      </c>
      <c r="L788">
        <v>429.65096460258599</v>
      </c>
      <c r="M788">
        <v>161.74013629817</v>
      </c>
      <c r="N788">
        <v>12.730748222048099</v>
      </c>
      <c r="O788">
        <v>429.65096460258599</v>
      </c>
      <c r="P788">
        <v>0.3</v>
      </c>
      <c r="Q788">
        <v>3</v>
      </c>
      <c r="R788">
        <v>2.65642761553333</v>
      </c>
      <c r="S788" t="s">
        <v>3579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</row>
    <row r="789" spans="1:49" x14ac:dyDescent="0.35">
      <c r="A789" t="s">
        <v>3580</v>
      </c>
      <c r="B789" t="s">
        <v>1461</v>
      </c>
      <c r="C789">
        <v>0</v>
      </c>
      <c r="D789">
        <v>0</v>
      </c>
      <c r="E789">
        <v>0</v>
      </c>
      <c r="F789">
        <v>0</v>
      </c>
      <c r="G789">
        <v>100</v>
      </c>
      <c r="H789">
        <v>51</v>
      </c>
      <c r="I789">
        <v>8.6532890240516497E-2</v>
      </c>
      <c r="J789">
        <v>290</v>
      </c>
      <c r="K789">
        <v>20711.822307924798</v>
      </c>
      <c r="L789">
        <v>9.3475471837223498</v>
      </c>
      <c r="M789">
        <v>81.195922320609398</v>
      </c>
      <c r="N789">
        <v>0.54890687091494805</v>
      </c>
      <c r="O789">
        <v>9.3475471837223498</v>
      </c>
      <c r="P789">
        <v>0.3</v>
      </c>
      <c r="Q789">
        <v>3</v>
      </c>
      <c r="R789">
        <v>0.11512335738748899</v>
      </c>
      <c r="S789" t="s">
        <v>3581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</row>
    <row r="790" spans="1:49" x14ac:dyDescent="0.35">
      <c r="A790" t="s">
        <v>3580</v>
      </c>
      <c r="B790" t="s">
        <v>1461</v>
      </c>
      <c r="C790">
        <v>0</v>
      </c>
      <c r="D790">
        <v>0</v>
      </c>
      <c r="E790">
        <v>0</v>
      </c>
      <c r="F790">
        <v>0</v>
      </c>
      <c r="G790">
        <v>100</v>
      </c>
      <c r="H790">
        <v>25</v>
      </c>
      <c r="I790">
        <v>0.154804571973476</v>
      </c>
      <c r="J790">
        <v>414</v>
      </c>
      <c r="K790">
        <v>28357.5220740921</v>
      </c>
      <c r="L790">
        <v>95.610119682344106</v>
      </c>
      <c r="M790">
        <v>95.007787174834306</v>
      </c>
      <c r="N790">
        <v>4.6989810247228796</v>
      </c>
      <c r="O790">
        <v>95.610119682344106</v>
      </c>
      <c r="P790">
        <v>0.3</v>
      </c>
      <c r="Q790">
        <v>3</v>
      </c>
      <c r="R790">
        <v>1.0063398225074001</v>
      </c>
      <c r="S790" t="s">
        <v>3582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</row>
    <row r="791" spans="1:49" x14ac:dyDescent="0.35">
      <c r="A791" t="s">
        <v>3580</v>
      </c>
      <c r="B791" t="s">
        <v>1461</v>
      </c>
      <c r="C791">
        <v>0</v>
      </c>
      <c r="D791">
        <v>0</v>
      </c>
      <c r="E791">
        <v>0</v>
      </c>
      <c r="F791">
        <v>0</v>
      </c>
      <c r="G791">
        <v>100</v>
      </c>
      <c r="H791">
        <v>54</v>
      </c>
      <c r="I791">
        <v>0.207000691774989</v>
      </c>
      <c r="J791">
        <v>1049</v>
      </c>
      <c r="K791">
        <v>72933.081920156503</v>
      </c>
      <c r="L791">
        <v>85.631214003212804</v>
      </c>
      <c r="M791">
        <v>152.36574747966799</v>
      </c>
      <c r="N791">
        <v>2.6438959343715598</v>
      </c>
      <c r="O791">
        <v>85.631214003212804</v>
      </c>
      <c r="P791">
        <v>0.3</v>
      </c>
      <c r="Q791">
        <v>3</v>
      </c>
      <c r="R791">
        <v>0.56201092056230895</v>
      </c>
      <c r="S791" t="s">
        <v>3583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</row>
    <row r="792" spans="1:49" x14ac:dyDescent="0.35">
      <c r="A792" t="s">
        <v>3580</v>
      </c>
      <c r="B792" t="s">
        <v>1461</v>
      </c>
      <c r="C792">
        <v>0</v>
      </c>
      <c r="D792">
        <v>0</v>
      </c>
      <c r="E792">
        <v>0</v>
      </c>
      <c r="F792">
        <v>0</v>
      </c>
      <c r="G792">
        <v>100</v>
      </c>
      <c r="H792">
        <v>14</v>
      </c>
      <c r="I792">
        <v>0.32002022311529499</v>
      </c>
      <c r="J792">
        <v>325</v>
      </c>
      <c r="K792">
        <v>22132.996986124199</v>
      </c>
      <c r="L792">
        <v>253.46797093769601</v>
      </c>
      <c r="M792">
        <v>83.935402254110699</v>
      </c>
      <c r="N792">
        <v>14.059873321594999</v>
      </c>
      <c r="O792">
        <v>253.46797093769601</v>
      </c>
      <c r="P792">
        <v>0.3</v>
      </c>
      <c r="Q792">
        <v>3</v>
      </c>
      <c r="R792">
        <v>3.0197981320245901</v>
      </c>
      <c r="S792" t="s">
        <v>3584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</row>
    <row r="793" spans="1:49" x14ac:dyDescent="0.35">
      <c r="A793" t="s">
        <v>3580</v>
      </c>
      <c r="B793" t="s">
        <v>1691</v>
      </c>
      <c r="C793">
        <v>0</v>
      </c>
      <c r="D793">
        <v>0</v>
      </c>
      <c r="E793">
        <v>0</v>
      </c>
      <c r="F793">
        <v>0</v>
      </c>
      <c r="G793">
        <v>100</v>
      </c>
      <c r="H793">
        <v>9</v>
      </c>
      <c r="I793">
        <v>2.0633620657241201</v>
      </c>
      <c r="J793">
        <v>998</v>
      </c>
      <c r="K793">
        <v>69006.858832893005</v>
      </c>
      <c r="L793">
        <v>577.94930903765498</v>
      </c>
      <c r="M793">
        <v>148.20784520732701</v>
      </c>
      <c r="N793">
        <v>18.2946657089959</v>
      </c>
      <c r="O793">
        <v>577.94930903765498</v>
      </c>
      <c r="P793">
        <v>0.3</v>
      </c>
      <c r="Q793">
        <v>3</v>
      </c>
      <c r="R793">
        <v>3.8995864775522699</v>
      </c>
      <c r="S793" t="s">
        <v>3585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</row>
    <row r="794" spans="1:49" x14ac:dyDescent="0.35">
      <c r="A794" t="s">
        <v>3586</v>
      </c>
      <c r="B794" t="s">
        <v>1706</v>
      </c>
      <c r="C794">
        <v>0</v>
      </c>
      <c r="D794">
        <v>0</v>
      </c>
      <c r="E794">
        <v>0</v>
      </c>
      <c r="F794">
        <v>0</v>
      </c>
      <c r="G794">
        <v>100</v>
      </c>
      <c r="H794">
        <v>137</v>
      </c>
      <c r="I794">
        <v>0.96640258836813397</v>
      </c>
      <c r="J794">
        <v>5903</v>
      </c>
      <c r="K794">
        <v>235070.57453775799</v>
      </c>
      <c r="L794">
        <v>1033.5796443607901</v>
      </c>
      <c r="M794">
        <v>273.54211344191998</v>
      </c>
      <c r="N794">
        <v>13.452641102791601</v>
      </c>
      <c r="O794">
        <v>1033.5796443607901</v>
      </c>
      <c r="P794">
        <v>0.3</v>
      </c>
      <c r="Q794">
        <v>3</v>
      </c>
      <c r="R794">
        <v>3.77850281024552</v>
      </c>
      <c r="S794" t="s">
        <v>3587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</row>
    <row r="795" spans="1:49" x14ac:dyDescent="0.35">
      <c r="A795" t="s">
        <v>3588</v>
      </c>
      <c r="B795" t="s">
        <v>1461</v>
      </c>
      <c r="C795">
        <v>0</v>
      </c>
      <c r="D795">
        <v>0</v>
      </c>
      <c r="E795">
        <v>0</v>
      </c>
      <c r="F795">
        <v>0</v>
      </c>
      <c r="G795">
        <v>100</v>
      </c>
      <c r="H795">
        <v>10</v>
      </c>
      <c r="I795">
        <v>0.13446842172317799</v>
      </c>
      <c r="J795">
        <v>465</v>
      </c>
      <c r="K795">
        <v>30202.539816430301</v>
      </c>
      <c r="L795">
        <v>65.342611602605203</v>
      </c>
      <c r="M795">
        <v>98.049819028029503</v>
      </c>
      <c r="N795">
        <v>3.0301910550677702</v>
      </c>
      <c r="O795">
        <v>65.342611602605203</v>
      </c>
      <c r="P795">
        <v>0.3</v>
      </c>
      <c r="Q795">
        <v>3</v>
      </c>
      <c r="R795">
        <v>0.66642256202355399</v>
      </c>
      <c r="S795" t="s">
        <v>3589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</row>
    <row r="796" spans="1:49" x14ac:dyDescent="0.35">
      <c r="A796" t="s">
        <v>3588</v>
      </c>
      <c r="B796" t="s">
        <v>1461</v>
      </c>
      <c r="C796">
        <v>0</v>
      </c>
      <c r="D796">
        <v>0</v>
      </c>
      <c r="E796">
        <v>0</v>
      </c>
      <c r="F796">
        <v>0</v>
      </c>
      <c r="G796">
        <v>100</v>
      </c>
      <c r="H796">
        <v>7</v>
      </c>
      <c r="I796">
        <v>0.15396842059866001</v>
      </c>
      <c r="J796">
        <v>1520</v>
      </c>
      <c r="K796">
        <v>99512.765117434203</v>
      </c>
      <c r="L796">
        <v>52.827266214039803</v>
      </c>
      <c r="M796">
        <v>177.97723713543999</v>
      </c>
      <c r="N796">
        <v>1.3549907883861001</v>
      </c>
      <c r="O796">
        <v>52.827266214039803</v>
      </c>
      <c r="P796">
        <v>0.3</v>
      </c>
      <c r="Q796">
        <v>3</v>
      </c>
      <c r="R796">
        <v>0.29682035222199898</v>
      </c>
      <c r="S796" t="s">
        <v>3590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</row>
    <row r="797" spans="1:49" x14ac:dyDescent="0.35">
      <c r="A797" t="s">
        <v>3588</v>
      </c>
      <c r="B797" t="s">
        <v>521</v>
      </c>
      <c r="C797">
        <v>0</v>
      </c>
      <c r="D797">
        <v>0</v>
      </c>
      <c r="E797">
        <v>0</v>
      </c>
      <c r="F797">
        <v>0</v>
      </c>
      <c r="G797">
        <v>100</v>
      </c>
      <c r="H797">
        <v>15</v>
      </c>
      <c r="I797">
        <v>0.46318294731291598</v>
      </c>
      <c r="J797">
        <v>1954</v>
      </c>
      <c r="K797">
        <v>127670.95316974301</v>
      </c>
      <c r="L797">
        <v>477.92087151142999</v>
      </c>
      <c r="M797">
        <v>201.59098832149499</v>
      </c>
      <c r="N797">
        <v>10.8116933036051</v>
      </c>
      <c r="O797">
        <v>477.92087151142999</v>
      </c>
      <c r="P797">
        <v>0.3</v>
      </c>
      <c r="Q797">
        <v>3</v>
      </c>
      <c r="R797">
        <v>2.3707452177834698</v>
      </c>
      <c r="S797" t="s">
        <v>3591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</row>
    <row r="798" spans="1:49" x14ac:dyDescent="0.35">
      <c r="A798" t="s">
        <v>3592</v>
      </c>
      <c r="B798" t="s">
        <v>1461</v>
      </c>
      <c r="C798">
        <v>0</v>
      </c>
      <c r="D798">
        <v>0</v>
      </c>
      <c r="E798">
        <v>0</v>
      </c>
      <c r="F798">
        <v>0</v>
      </c>
      <c r="G798">
        <v>100</v>
      </c>
      <c r="H798">
        <v>80</v>
      </c>
      <c r="I798">
        <v>0.198164327949788</v>
      </c>
      <c r="J798">
        <v>9306</v>
      </c>
      <c r="K798">
        <v>307233.59009283199</v>
      </c>
      <c r="L798">
        <v>247.66151908319199</v>
      </c>
      <c r="M798">
        <v>312.72270319611698</v>
      </c>
      <c r="N798">
        <v>2.5673022908304302</v>
      </c>
      <c r="O798">
        <v>247.66151908319199</v>
      </c>
      <c r="P798">
        <v>0.3</v>
      </c>
      <c r="Q798">
        <v>3</v>
      </c>
      <c r="R798">
        <v>0.79195247595399898</v>
      </c>
      <c r="S798" t="s">
        <v>3593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</row>
    <row r="799" spans="1:49" x14ac:dyDescent="0.35">
      <c r="A799" t="s">
        <v>3592</v>
      </c>
      <c r="B799" t="s">
        <v>1461</v>
      </c>
      <c r="C799">
        <v>0</v>
      </c>
      <c r="D799">
        <v>0</v>
      </c>
      <c r="E799">
        <v>0</v>
      </c>
      <c r="F799">
        <v>0</v>
      </c>
      <c r="G799">
        <v>100</v>
      </c>
      <c r="H799">
        <v>32</v>
      </c>
      <c r="I799">
        <v>0.55786856592338896</v>
      </c>
      <c r="J799">
        <v>198</v>
      </c>
      <c r="K799">
        <v>6253.0233704356096</v>
      </c>
      <c r="L799">
        <v>72.655207583515093</v>
      </c>
      <c r="M799">
        <v>44.613889735685902</v>
      </c>
      <c r="N799">
        <v>5.1633807679236599</v>
      </c>
      <c r="O799">
        <v>72.655207583515093</v>
      </c>
      <c r="P799">
        <v>0.3</v>
      </c>
      <c r="Q799">
        <v>3</v>
      </c>
      <c r="R799">
        <v>1.6285333561803099</v>
      </c>
      <c r="S799" t="s">
        <v>3594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</row>
  </sheetData>
  <conditionalFormatting sqref="B1:B1048576">
    <cfRule type="containsText" dxfId="0" priority="1" operator="containsText" text="Y">
      <formula>NOT(ISERROR(SEARCH("Y",B1)))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8D92-FBED-4A2E-B53D-D408AD219A12}">
  <dimension ref="A1:E17"/>
  <sheetViews>
    <sheetView zoomScale="130" workbookViewId="0">
      <selection activeCell="A8" sqref="A8:XFD8"/>
    </sheetView>
  </sheetViews>
  <sheetFormatPr defaultRowHeight="14.5" x14ac:dyDescent="0.35"/>
  <cols>
    <col min="1" max="2" width="17.1796875" customWidth="1"/>
    <col min="4" max="4" width="13.453125" customWidth="1"/>
    <col min="5" max="5" width="13" customWidth="1"/>
  </cols>
  <sheetData>
    <row r="1" spans="1:5" ht="29.5" thickBot="1" x14ac:dyDescent="0.4">
      <c r="A1" s="21" t="s">
        <v>4</v>
      </c>
      <c r="B1" s="22" t="s">
        <v>863</v>
      </c>
      <c r="C1" s="22" t="s">
        <v>864</v>
      </c>
      <c r="D1" s="22" t="s">
        <v>865</v>
      </c>
      <c r="E1" s="22" t="s">
        <v>866</v>
      </c>
    </row>
    <row r="2" spans="1:5" ht="15" thickBot="1" x14ac:dyDescent="0.4">
      <c r="A2" s="23">
        <v>1852</v>
      </c>
      <c r="B2" s="25" t="s">
        <v>867</v>
      </c>
      <c r="C2" s="25" t="s">
        <v>244</v>
      </c>
      <c r="D2" s="24">
        <v>19.558219999999999</v>
      </c>
      <c r="E2" s="24">
        <v>-155.42071999999999</v>
      </c>
    </row>
    <row r="3" spans="1:5" ht="15" thickBot="1" x14ac:dyDescent="0.4">
      <c r="A3" s="23" t="s">
        <v>868</v>
      </c>
      <c r="B3" s="25" t="s">
        <v>869</v>
      </c>
      <c r="C3" s="25" t="s">
        <v>241</v>
      </c>
      <c r="D3" s="25">
        <v>19.513196000000001</v>
      </c>
      <c r="E3" s="25">
        <v>-155.53333000000001</v>
      </c>
    </row>
    <row r="4" spans="1:5" ht="15" thickBot="1" x14ac:dyDescent="0.4">
      <c r="A4" s="23">
        <v>1868</v>
      </c>
      <c r="B4" s="25" t="s">
        <v>870</v>
      </c>
      <c r="C4" s="25" t="s">
        <v>872</v>
      </c>
      <c r="D4" s="24">
        <v>19.064589999999999</v>
      </c>
      <c r="E4" s="24">
        <v>-155.68594999999999</v>
      </c>
    </row>
    <row r="5" spans="1:5" ht="15" thickBot="1" x14ac:dyDescent="0.4">
      <c r="A5" s="23">
        <v>1949</v>
      </c>
      <c r="B5" s="25" t="s">
        <v>243</v>
      </c>
      <c r="C5" s="25" t="s">
        <v>242</v>
      </c>
      <c r="D5" s="26">
        <v>19.45682</v>
      </c>
      <c r="E5" s="27">
        <v>-155.60588999999999</v>
      </c>
    </row>
    <row r="6" spans="1:5" s="16" customFormat="1" ht="58" x14ac:dyDescent="0.35">
      <c r="A6" s="47">
        <v>1950</v>
      </c>
      <c r="B6" s="48" t="s">
        <v>943</v>
      </c>
      <c r="C6" s="48" t="s">
        <v>944</v>
      </c>
      <c r="D6" s="49">
        <v>19.315829999999998</v>
      </c>
      <c r="E6" s="49">
        <v>-155.69994500000001</v>
      </c>
    </row>
    <row r="7" spans="1:5" ht="15" thickBot="1" x14ac:dyDescent="0.4">
      <c r="A7" s="23">
        <v>1984</v>
      </c>
      <c r="B7" s="25" t="s">
        <v>871</v>
      </c>
      <c r="C7" s="25" t="s">
        <v>323</v>
      </c>
      <c r="D7" s="24">
        <v>19.468271999999999</v>
      </c>
      <c r="E7" s="24">
        <v>-155.59560999999999</v>
      </c>
    </row>
    <row r="8" spans="1:5" s="16" customFormat="1" x14ac:dyDescent="0.35">
      <c r="A8" s="50">
        <v>2022</v>
      </c>
      <c r="B8" s="50" t="s">
        <v>1544</v>
      </c>
      <c r="C8" s="50" t="s">
        <v>1545</v>
      </c>
      <c r="D8" s="51">
        <v>19.514489999999999</v>
      </c>
      <c r="E8" s="51">
        <v>-155.53147999999999</v>
      </c>
    </row>
    <row r="14" spans="1:5" x14ac:dyDescent="0.35">
      <c r="C14" s="33"/>
    </row>
    <row r="15" spans="1:5" x14ac:dyDescent="0.35">
      <c r="C15" s="34"/>
    </row>
    <row r="16" spans="1:5" x14ac:dyDescent="0.35">
      <c r="C16" s="34"/>
    </row>
    <row r="17" spans="3:3" x14ac:dyDescent="0.35">
      <c r="C17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C50E-1D4A-433B-BA8D-434BFDCB9559}">
  <dimension ref="A1:FT276"/>
  <sheetViews>
    <sheetView tabSelected="1" topLeftCell="FK1" zoomScale="85" zoomScaleNormal="100" workbookViewId="0">
      <pane ySplit="1" topLeftCell="A2" activePane="bottomLeft" state="frozen"/>
      <selection activeCell="FY1" sqref="FY1"/>
      <selection pane="bottomLeft" activeCell="FN5" sqref="FN5"/>
    </sheetView>
  </sheetViews>
  <sheetFormatPr defaultColWidth="39.7265625" defaultRowHeight="32" x14ac:dyDescent="0.7"/>
  <cols>
    <col min="1" max="5" width="39.7265625" style="63"/>
    <col min="6" max="6" width="39.7265625" style="71"/>
    <col min="7" max="83" width="39.7265625" style="63"/>
    <col min="84" max="84" width="39.7265625" style="62"/>
    <col min="85" max="105" width="39.7265625" style="63"/>
    <col min="106" max="106" width="39.7265625" style="87"/>
    <col min="107" max="113" width="39.7265625" style="63"/>
    <col min="114" max="115" width="39.7265625" style="72"/>
    <col min="116" max="128" width="39.7265625" style="63"/>
    <col min="129" max="129" width="39.7265625" style="87"/>
    <col min="130" max="148" width="39.7265625" style="63"/>
    <col min="149" max="149" width="39.7265625" style="72"/>
    <col min="150" max="159" width="39.7265625" style="63"/>
    <col min="160" max="160" width="39.7265625" style="87"/>
    <col min="161" max="16384" width="39.7265625" style="63"/>
  </cols>
  <sheetData>
    <row r="1" spans="1:176" ht="52" x14ac:dyDescent="0.35">
      <c r="B1" s="63" t="s">
        <v>3605</v>
      </c>
      <c r="C1" s="64" t="s">
        <v>1076</v>
      </c>
      <c r="D1" s="64" t="s">
        <v>878</v>
      </c>
      <c r="E1" s="64" t="s">
        <v>430</v>
      </c>
      <c r="F1" s="69" t="s">
        <v>3763</v>
      </c>
      <c r="G1" s="64" t="s">
        <v>431</v>
      </c>
      <c r="H1" s="64" t="s">
        <v>432</v>
      </c>
      <c r="I1" s="64" t="s">
        <v>433</v>
      </c>
      <c r="J1" s="64" t="s">
        <v>434</v>
      </c>
      <c r="K1" s="64" t="s">
        <v>435</v>
      </c>
      <c r="L1" s="64" t="s">
        <v>436</v>
      </c>
      <c r="M1" s="64" t="s">
        <v>437</v>
      </c>
      <c r="N1" s="64" t="s">
        <v>438</v>
      </c>
      <c r="O1" s="64" t="s">
        <v>439</v>
      </c>
      <c r="P1" s="64" t="s">
        <v>440</v>
      </c>
      <c r="Q1" s="64" t="s">
        <v>873</v>
      </c>
      <c r="R1" s="64" t="s">
        <v>447</v>
      </c>
      <c r="S1" s="64" t="s">
        <v>448</v>
      </c>
      <c r="T1" s="64" t="s">
        <v>449</v>
      </c>
      <c r="U1" s="64" t="s">
        <v>450</v>
      </c>
      <c r="V1" s="64" t="s">
        <v>451</v>
      </c>
      <c r="W1" s="64" t="s">
        <v>452</v>
      </c>
      <c r="X1" s="64" t="s">
        <v>453</v>
      </c>
      <c r="Y1" s="64" t="s">
        <v>454</v>
      </c>
      <c r="Z1" s="64" t="s">
        <v>455</v>
      </c>
      <c r="AA1" s="64" t="s">
        <v>456</v>
      </c>
      <c r="AB1" s="64" t="s">
        <v>457</v>
      </c>
      <c r="AC1" s="64" t="s">
        <v>458</v>
      </c>
      <c r="AD1" s="64" t="s">
        <v>459</v>
      </c>
      <c r="AE1" s="64" t="s">
        <v>460</v>
      </c>
      <c r="AF1" s="64" t="s">
        <v>461</v>
      </c>
      <c r="AG1" s="64" t="s">
        <v>462</v>
      </c>
      <c r="AH1" s="64" t="s">
        <v>463</v>
      </c>
      <c r="AI1" s="64" t="s">
        <v>464</v>
      </c>
      <c r="AJ1" s="64" t="s">
        <v>465</v>
      </c>
      <c r="AK1" s="64" t="s">
        <v>466</v>
      </c>
      <c r="AL1" s="64" t="s">
        <v>467</v>
      </c>
      <c r="AM1" s="64" t="s">
        <v>468</v>
      </c>
      <c r="AN1" s="64" t="s">
        <v>469</v>
      </c>
      <c r="AO1" s="64" t="s">
        <v>470</v>
      </c>
      <c r="AP1" s="64" t="s">
        <v>471</v>
      </c>
      <c r="AQ1" s="64" t="s">
        <v>472</v>
      </c>
      <c r="AR1" s="64" t="s">
        <v>473</v>
      </c>
      <c r="AS1" s="64" t="s">
        <v>474</v>
      </c>
      <c r="AT1" s="64" t="s">
        <v>475</v>
      </c>
      <c r="AU1" s="64" t="s">
        <v>476</v>
      </c>
      <c r="AV1" s="64" t="s">
        <v>477</v>
      </c>
      <c r="AW1" s="64" t="s">
        <v>478</v>
      </c>
      <c r="AX1" s="64" t="s">
        <v>479</v>
      </c>
      <c r="AY1" s="64" t="s">
        <v>480</v>
      </c>
      <c r="AZ1" s="64" t="s">
        <v>481</v>
      </c>
      <c r="BA1" s="64" t="s">
        <v>482</v>
      </c>
      <c r="BB1" s="64" t="s">
        <v>483</v>
      </c>
      <c r="BC1" s="64" t="s">
        <v>484</v>
      </c>
      <c r="BD1" s="64" t="s">
        <v>485</v>
      </c>
      <c r="BE1" s="64" t="s">
        <v>486</v>
      </c>
      <c r="BF1" s="64" t="s">
        <v>487</v>
      </c>
      <c r="BG1" s="64" t="s">
        <v>488</v>
      </c>
      <c r="BH1" s="64" t="s">
        <v>874</v>
      </c>
      <c r="BI1" s="64" t="s">
        <v>494</v>
      </c>
      <c r="BJ1" s="64" t="s">
        <v>3606</v>
      </c>
      <c r="BK1" s="64" t="s">
        <v>496</v>
      </c>
      <c r="BL1" s="64" t="s">
        <v>497</v>
      </c>
      <c r="BM1" s="64" t="s">
        <v>498</v>
      </c>
      <c r="BN1" s="64" t="s">
        <v>499</v>
      </c>
      <c r="BO1" s="64" t="s">
        <v>500</v>
      </c>
      <c r="BP1" s="64" t="s">
        <v>501</v>
      </c>
      <c r="BQ1" s="64" t="s">
        <v>502</v>
      </c>
      <c r="BR1" s="64" t="s">
        <v>503</v>
      </c>
      <c r="BS1" s="64" t="s">
        <v>504</v>
      </c>
      <c r="BT1" s="64" t="s">
        <v>1387</v>
      </c>
      <c r="BU1" s="64" t="s">
        <v>505</v>
      </c>
      <c r="BV1" s="64" t="s">
        <v>506</v>
      </c>
      <c r="BW1" s="64" t="s">
        <v>507</v>
      </c>
      <c r="BX1" s="64" t="s">
        <v>508</v>
      </c>
      <c r="BY1" s="64" t="s">
        <v>509</v>
      </c>
      <c r="BZ1" s="64" t="s">
        <v>1388</v>
      </c>
      <c r="CA1" s="64" t="s">
        <v>511</v>
      </c>
      <c r="CB1" s="64" t="s">
        <v>516</v>
      </c>
      <c r="CC1" s="64" t="s">
        <v>517</v>
      </c>
      <c r="CD1" s="64" t="s">
        <v>518</v>
      </c>
      <c r="CE1" s="64" t="s">
        <v>519</v>
      </c>
      <c r="CF1" s="86" t="s">
        <v>3764</v>
      </c>
      <c r="CG1" s="64" t="s">
        <v>946</v>
      </c>
      <c r="CH1" s="64" t="s">
        <v>1377</v>
      </c>
      <c r="CI1" s="64" t="s">
        <v>1378</v>
      </c>
      <c r="CJ1" s="64" t="s">
        <v>1106</v>
      </c>
      <c r="CK1" s="64" t="s">
        <v>169</v>
      </c>
      <c r="CL1" s="64" t="s">
        <v>1100</v>
      </c>
      <c r="CM1" s="64" t="s">
        <v>170</v>
      </c>
      <c r="CN1" s="64" t="s">
        <v>1103</v>
      </c>
      <c r="CO1" s="64" t="s">
        <v>1102</v>
      </c>
      <c r="CP1" s="64" t="s">
        <v>1099</v>
      </c>
      <c r="CQ1" s="64" t="s">
        <v>6</v>
      </c>
      <c r="CR1" s="64" t="s">
        <v>1379</v>
      </c>
      <c r="CS1" s="64" t="s">
        <v>1380</v>
      </c>
      <c r="CT1" s="64" t="s">
        <v>1381</v>
      </c>
      <c r="CU1" s="64" t="s">
        <v>1382</v>
      </c>
      <c r="CV1" s="64" t="s">
        <v>1383</v>
      </c>
      <c r="CW1" s="64" t="s">
        <v>1384</v>
      </c>
      <c r="CX1" s="64" t="s">
        <v>1385</v>
      </c>
      <c r="CY1" s="64" t="s">
        <v>1386</v>
      </c>
      <c r="CZ1" s="64" t="s">
        <v>875</v>
      </c>
      <c r="DA1" s="64" t="s">
        <v>876</v>
      </c>
      <c r="DB1" s="86" t="s">
        <v>3765</v>
      </c>
      <c r="DC1" s="64" t="s">
        <v>832</v>
      </c>
      <c r="DD1" s="64" t="s">
        <v>833</v>
      </c>
      <c r="DE1" s="64" t="s">
        <v>834</v>
      </c>
      <c r="DF1" s="64" t="s">
        <v>835</v>
      </c>
      <c r="DG1" s="64" t="s">
        <v>836</v>
      </c>
      <c r="DH1" s="64" t="s">
        <v>837</v>
      </c>
      <c r="DI1" s="64" t="s">
        <v>838</v>
      </c>
      <c r="DJ1" s="65" t="s">
        <v>839</v>
      </c>
      <c r="DK1" s="65" t="s">
        <v>840</v>
      </c>
      <c r="DL1" s="66" t="s">
        <v>841</v>
      </c>
      <c r="DM1" s="66" t="s">
        <v>842</v>
      </c>
      <c r="DN1" s="64" t="s">
        <v>843</v>
      </c>
      <c r="DO1" s="64" t="s">
        <v>877</v>
      </c>
      <c r="DP1" s="64" t="s">
        <v>844</v>
      </c>
      <c r="DQ1" s="64" t="s">
        <v>845</v>
      </c>
      <c r="DR1" s="64" t="s">
        <v>846</v>
      </c>
      <c r="DS1" s="64" t="s">
        <v>945</v>
      </c>
      <c r="DT1" s="64" t="s">
        <v>3607</v>
      </c>
      <c r="DU1" s="64" t="s">
        <v>3608</v>
      </c>
      <c r="DV1" s="64" t="s">
        <v>3609</v>
      </c>
      <c r="DW1" s="64" t="s">
        <v>3610</v>
      </c>
      <c r="DX1" s="64" t="s">
        <v>2522</v>
      </c>
      <c r="DY1" s="86" t="s">
        <v>3766</v>
      </c>
      <c r="DZ1" s="64" t="s">
        <v>3611</v>
      </c>
      <c r="EA1" s="64" t="s">
        <v>3612</v>
      </c>
      <c r="EB1" s="64" t="s">
        <v>3613</v>
      </c>
      <c r="EC1" s="64" t="s">
        <v>3614</v>
      </c>
      <c r="ED1" s="64" t="s">
        <v>3615</v>
      </c>
      <c r="EE1" s="64" t="s">
        <v>3616</v>
      </c>
      <c r="EF1" s="64" t="s">
        <v>3617</v>
      </c>
      <c r="EG1" s="64" t="s">
        <v>3618</v>
      </c>
      <c r="EH1" s="64" t="s">
        <v>3619</v>
      </c>
      <c r="EI1" s="64" t="s">
        <v>3620</v>
      </c>
      <c r="EJ1" s="64" t="s">
        <v>3621</v>
      </c>
      <c r="EK1" s="64" t="s">
        <v>3622</v>
      </c>
      <c r="EL1" s="64" t="s">
        <v>3623</v>
      </c>
      <c r="EM1" s="64" t="s">
        <v>3624</v>
      </c>
      <c r="EN1" s="64" t="s">
        <v>3625</v>
      </c>
      <c r="EO1" s="64" t="s">
        <v>3626</v>
      </c>
      <c r="EP1" s="64" t="s">
        <v>3627</v>
      </c>
      <c r="EQ1" s="64" t="s">
        <v>3628</v>
      </c>
      <c r="ER1" s="64" t="s">
        <v>3629</v>
      </c>
      <c r="ES1" s="65" t="s">
        <v>3630</v>
      </c>
      <c r="ET1" s="64" t="s">
        <v>3631</v>
      </c>
      <c r="EU1" s="64" t="s">
        <v>3632</v>
      </c>
      <c r="EV1" s="64" t="s">
        <v>3633</v>
      </c>
      <c r="EW1" s="64" t="s">
        <v>3634</v>
      </c>
      <c r="EX1" s="64" t="s">
        <v>3635</v>
      </c>
      <c r="EY1" s="64" t="s">
        <v>3636</v>
      </c>
      <c r="EZ1" s="64" t="s">
        <v>3637</v>
      </c>
      <c r="FA1" s="64" t="s">
        <v>3638</v>
      </c>
      <c r="FB1" s="64" t="s">
        <v>3639</v>
      </c>
      <c r="FC1" s="64" t="s">
        <v>3640</v>
      </c>
      <c r="FD1" s="86" t="s">
        <v>3767</v>
      </c>
      <c r="FE1" s="64" t="s">
        <v>1658</v>
      </c>
      <c r="FF1" s="64" t="s">
        <v>1659</v>
      </c>
      <c r="FG1" s="64" t="s">
        <v>1660</v>
      </c>
      <c r="FH1" s="64" t="s">
        <v>1661</v>
      </c>
      <c r="FI1" s="64" t="s">
        <v>444</v>
      </c>
      <c r="FJ1" s="64" t="s">
        <v>3641</v>
      </c>
      <c r="FK1" s="64" t="s">
        <v>3642</v>
      </c>
      <c r="FL1" s="64" t="s">
        <v>1662</v>
      </c>
      <c r="FM1" s="64" t="s">
        <v>1663</v>
      </c>
      <c r="FN1" s="64" t="s">
        <v>1664</v>
      </c>
      <c r="FO1" s="64" t="s">
        <v>1665</v>
      </c>
      <c r="FP1" s="64" t="s">
        <v>1666</v>
      </c>
      <c r="FQ1" s="64" t="s">
        <v>1667</v>
      </c>
      <c r="FR1" s="63" t="s">
        <v>1668</v>
      </c>
      <c r="FS1" s="63" t="s">
        <v>1669</v>
      </c>
      <c r="FT1" s="63" t="s">
        <v>1670</v>
      </c>
    </row>
    <row r="2" spans="1:176" ht="32.5" x14ac:dyDescent="0.7">
      <c r="A2" s="64">
        <v>0</v>
      </c>
      <c r="B2" s="70" t="s">
        <v>395</v>
      </c>
      <c r="C2" s="63" t="s">
        <v>1078</v>
      </c>
      <c r="D2" s="63" t="s">
        <v>879</v>
      </c>
      <c r="E2" s="63" t="s">
        <v>395</v>
      </c>
      <c r="G2" s="63">
        <v>0.21851848458027201</v>
      </c>
      <c r="H2" s="63">
        <v>8.1039385707208401E-3</v>
      </c>
      <c r="I2" s="63">
        <v>7.7517160971183304E-3</v>
      </c>
      <c r="J2" s="63">
        <v>2.3632007760013801E-3</v>
      </c>
      <c r="K2" s="63">
        <v>103.288376452083</v>
      </c>
      <c r="L2" s="63">
        <v>1.8824420015420999E-2</v>
      </c>
      <c r="M2" s="63">
        <v>6.6043693450978903E-4</v>
      </c>
      <c r="N2" s="63">
        <v>1.8858144150515399E-2</v>
      </c>
      <c r="O2" s="63">
        <v>12.145</v>
      </c>
      <c r="P2" s="63">
        <v>1325.0039999999999</v>
      </c>
      <c r="Q2" s="63" t="s">
        <v>522</v>
      </c>
      <c r="R2" s="63">
        <v>0.21322513056568901</v>
      </c>
      <c r="S2" s="63">
        <v>8.5540267599393399E-3</v>
      </c>
      <c r="T2" s="63">
        <v>0.21851848458027201</v>
      </c>
      <c r="U2" s="63">
        <v>8.1039385707208401E-3</v>
      </c>
      <c r="V2" s="63">
        <v>0.100946771950248</v>
      </c>
      <c r="W2" s="63">
        <v>1.28934688281404E-2</v>
      </c>
      <c r="X2" s="63" t="s">
        <v>523</v>
      </c>
      <c r="Y2" s="63">
        <v>103.53715968764099</v>
      </c>
      <c r="Z2" s="63">
        <v>1.8858144150515399E-2</v>
      </c>
      <c r="AA2" s="63">
        <v>1285.2496475640901</v>
      </c>
      <c r="AB2" s="63">
        <v>1.6926526301964999E-2</v>
      </c>
      <c r="AC2" s="63">
        <v>563.38001308360799</v>
      </c>
      <c r="AD2" s="63">
        <v>1285.2496975665899</v>
      </c>
      <c r="AE2" s="63">
        <v>1449.17321394649</v>
      </c>
      <c r="AF2" s="63">
        <v>0.81909087270190395</v>
      </c>
      <c r="AG2" s="63">
        <v>10.7869035813614</v>
      </c>
      <c r="AH2" s="63">
        <v>0.99999999998461098</v>
      </c>
      <c r="AI2" s="63">
        <v>1.6381817454037999</v>
      </c>
      <c r="AJ2" s="63" t="s">
        <v>524</v>
      </c>
      <c r="AK2" s="63">
        <v>1388.7869072567401</v>
      </c>
      <c r="AL2" s="63">
        <v>8.3139826888503597E-3</v>
      </c>
      <c r="AM2" s="63">
        <v>1100.5075509958499</v>
      </c>
      <c r="AN2" s="63">
        <v>1388.78685725424</v>
      </c>
      <c r="AO2" s="63">
        <v>2157.7802176364098</v>
      </c>
      <c r="AP2" s="63">
        <v>0.675478776838077</v>
      </c>
      <c r="AQ2" s="63">
        <v>0</v>
      </c>
      <c r="AR2" s="63">
        <v>12.1801798809801</v>
      </c>
      <c r="AS2" s="63">
        <v>0.82716630017036497</v>
      </c>
      <c r="AT2" s="63">
        <v>1.35095755367615</v>
      </c>
      <c r="AU2" s="63" t="s">
        <v>524</v>
      </c>
      <c r="AV2" s="63">
        <v>1265.0364967212499</v>
      </c>
      <c r="AW2" s="63">
        <v>172.569595191861</v>
      </c>
      <c r="AX2" s="63">
        <v>1.5830498694036299</v>
      </c>
      <c r="AY2" s="63">
        <v>1410.05919085294</v>
      </c>
      <c r="AZ2" s="63">
        <v>221.53514034753599</v>
      </c>
      <c r="BA2" s="63">
        <v>1.16685640727007</v>
      </c>
      <c r="BH2" s="63" t="s">
        <v>779</v>
      </c>
      <c r="BI2" s="63" t="s">
        <v>780</v>
      </c>
      <c r="BJ2" s="63">
        <v>14</v>
      </c>
      <c r="BK2" s="63">
        <v>45</v>
      </c>
      <c r="BL2" s="63">
        <v>3</v>
      </c>
      <c r="BM2" s="63">
        <v>50</v>
      </c>
      <c r="BN2" s="63" t="s">
        <v>527</v>
      </c>
      <c r="BO2" s="63" t="s">
        <v>787</v>
      </c>
      <c r="BP2" s="63">
        <v>46216</v>
      </c>
      <c r="BQ2" s="63">
        <v>1150.74008209309</v>
      </c>
      <c r="BR2" s="63">
        <v>459.30196709652802</v>
      </c>
      <c r="BS2" s="63">
        <v>230.004858983231</v>
      </c>
      <c r="BU2" s="63">
        <v>0.12733792542892999</v>
      </c>
      <c r="BV2" s="63">
        <v>46216</v>
      </c>
      <c r="BW2" s="63">
        <v>0.99759715993456899</v>
      </c>
      <c r="BX2" s="63">
        <v>0.99759078119155098</v>
      </c>
      <c r="BY2" s="63">
        <v>0.997603538677588</v>
      </c>
      <c r="BZ2" s="63" t="s">
        <v>529</v>
      </c>
      <c r="CA2" s="63">
        <v>1084.8201189459401</v>
      </c>
      <c r="CB2" s="63">
        <v>5.9800131326453398E-2</v>
      </c>
      <c r="CC2" s="63">
        <v>6.02429856853346E-2</v>
      </c>
      <c r="CD2" s="63">
        <v>6.0021558505894003E-2</v>
      </c>
      <c r="CE2" s="63">
        <v>2.21427179440583E-4</v>
      </c>
      <c r="CG2" s="63" t="s">
        <v>1376</v>
      </c>
      <c r="CH2" s="63">
        <v>20</v>
      </c>
      <c r="CI2" s="63">
        <v>40</v>
      </c>
      <c r="CJ2" s="63">
        <v>40.261133333333298</v>
      </c>
      <c r="CK2" s="63">
        <v>8.8710666666666604E-2</v>
      </c>
      <c r="CL2" s="63">
        <v>11.186</v>
      </c>
      <c r="CM2" s="63">
        <v>0.38994299999999998</v>
      </c>
      <c r="CN2" s="63">
        <v>0.15871233333333301</v>
      </c>
      <c r="CO2" s="63">
        <v>48.418066666666597</v>
      </c>
      <c r="CP2" s="63">
        <v>0.18340500000000001</v>
      </c>
      <c r="CQ2" s="63">
        <v>100.72966666666601</v>
      </c>
      <c r="CR2" s="63">
        <v>0.16760700000000001</v>
      </c>
      <c r="CS2" s="63">
        <v>12.4548666666666</v>
      </c>
      <c r="CT2" s="63">
        <v>5.3289200000000001</v>
      </c>
      <c r="CU2" s="63">
        <v>0.33811833333333302</v>
      </c>
      <c r="CV2" s="63">
        <v>1.27474333333333</v>
      </c>
      <c r="CW2" s="63">
        <v>3.0584833333333301</v>
      </c>
      <c r="CX2" s="63">
        <v>9.5655666666666597E-2</v>
      </c>
      <c r="CY2" s="63">
        <v>1.3015733333333299</v>
      </c>
      <c r="CZ2" s="63">
        <v>1306.3799618167</v>
      </c>
      <c r="DA2" s="63">
        <v>3</v>
      </c>
      <c r="DC2" s="63" t="s">
        <v>847</v>
      </c>
      <c r="DE2" s="63" t="s">
        <v>848</v>
      </c>
      <c r="DF2" s="63">
        <v>5</v>
      </c>
      <c r="DG2" s="63">
        <v>164.80600000000001</v>
      </c>
      <c r="DH2" s="63">
        <v>16.164999999999999</v>
      </c>
      <c r="DI2" s="63">
        <v>12.981</v>
      </c>
      <c r="DJ2" s="72">
        <v>82.941999999999993</v>
      </c>
      <c r="DK2" s="72">
        <v>6</v>
      </c>
      <c r="DL2" s="63">
        <v>141.85900000000001</v>
      </c>
      <c r="DM2" s="63">
        <v>13.968999999999999</v>
      </c>
      <c r="DN2" s="63">
        <v>12.93</v>
      </c>
      <c r="DO2" s="63">
        <v>92.72</v>
      </c>
      <c r="DP2" s="63">
        <v>1601.1478852190701</v>
      </c>
      <c r="DQ2" s="63">
        <v>1271.94579473013</v>
      </c>
      <c r="DR2" s="63">
        <v>79.439619942170594</v>
      </c>
      <c r="DS2" s="63">
        <v>6.7247500000000002</v>
      </c>
      <c r="DT2" s="63">
        <v>1.0803557617942701</v>
      </c>
      <c r="DU2" s="63">
        <v>0.88526343272494501</v>
      </c>
      <c r="DV2" s="63" t="s">
        <v>3643</v>
      </c>
      <c r="DW2" s="63">
        <v>1306.37709182611</v>
      </c>
      <c r="DX2" s="63">
        <v>2022</v>
      </c>
      <c r="DZ2" s="63">
        <v>50</v>
      </c>
      <c r="EA2" s="63">
        <v>4.9162424485107499E-2</v>
      </c>
      <c r="EB2" s="63">
        <v>3.3256304201655</v>
      </c>
      <c r="EC2" s="63">
        <v>0.174869126661827</v>
      </c>
      <c r="ED2" s="63">
        <v>0.80924998043936203</v>
      </c>
      <c r="EE2" s="63">
        <v>4.61089334178598E-2</v>
      </c>
      <c r="EF2" s="63">
        <v>5.2150305546464798E-2</v>
      </c>
      <c r="EG2" s="63">
        <v>4.79513858246036E-2</v>
      </c>
      <c r="EH2" s="63">
        <v>2.0929746419152202E-2</v>
      </c>
      <c r="EI2" s="63">
        <v>7.4365653951959196E-2</v>
      </c>
      <c r="EJ2" s="63">
        <v>0.21851848458027201</v>
      </c>
      <c r="EK2" s="63">
        <v>3.3256304201655</v>
      </c>
      <c r="EL2" s="63">
        <v>0.80924998043936203</v>
      </c>
      <c r="EM2" s="63">
        <v>0.81013920287251595</v>
      </c>
      <c r="EN2" s="63">
        <v>0.80528234851960401</v>
      </c>
      <c r="EO2" s="63">
        <v>4.9049055300864598E-2</v>
      </c>
      <c r="EP2" s="63">
        <v>4.61089334178598E-2</v>
      </c>
      <c r="EQ2" s="63">
        <v>3.3282016352356498</v>
      </c>
      <c r="ER2" s="63">
        <v>3.3105719504624198</v>
      </c>
      <c r="ES2" s="72">
        <v>0.18580425187949201</v>
      </c>
      <c r="ET2" s="63">
        <v>0.174869126661827</v>
      </c>
      <c r="EU2" s="63">
        <v>1579.5270918261101</v>
      </c>
      <c r="EV2" s="63">
        <v>50</v>
      </c>
      <c r="EW2" s="63">
        <v>0.21851848458027201</v>
      </c>
      <c r="EX2" s="63">
        <v>8.1039385707208401E-3</v>
      </c>
      <c r="EY2" s="63">
        <v>0</v>
      </c>
      <c r="EZ2" s="63" t="s">
        <v>3644</v>
      </c>
      <c r="FA2" s="63">
        <v>4.79513858246036E-2</v>
      </c>
      <c r="FB2" s="63">
        <v>2.6717953766403499E-2</v>
      </c>
      <c r="FC2" s="63">
        <v>66</v>
      </c>
      <c r="FE2" s="63" t="s">
        <v>1461</v>
      </c>
      <c r="FJ2" s="63">
        <v>635</v>
      </c>
      <c r="FK2" s="63">
        <v>0.17699866112995999</v>
      </c>
      <c r="FL2" s="63">
        <v>14143</v>
      </c>
      <c r="FM2" s="63">
        <v>694647.26153963595</v>
      </c>
      <c r="FN2" s="63">
        <v>7.4936288407804099</v>
      </c>
      <c r="FO2" s="63">
        <v>470.22663765312501</v>
      </c>
      <c r="FP2" s="63">
        <v>6.3011730665559401E-2</v>
      </c>
      <c r="FQ2" s="63">
        <v>7.4936288407804099</v>
      </c>
      <c r="FR2" s="63">
        <v>0.3</v>
      </c>
      <c r="FS2" s="63">
        <v>3</v>
      </c>
      <c r="FT2" s="63">
        <v>1.5936206587914E-2</v>
      </c>
    </row>
    <row r="3" spans="1:176" ht="32.5" x14ac:dyDescent="0.7">
      <c r="A3" s="64">
        <v>1</v>
      </c>
      <c r="B3" s="70" t="s">
        <v>788</v>
      </c>
      <c r="C3" s="63" t="s">
        <v>1078</v>
      </c>
      <c r="D3" s="63" t="s">
        <v>879</v>
      </c>
      <c r="E3" s="63" t="s">
        <v>788</v>
      </c>
      <c r="G3" s="63">
        <v>0.20445891874624</v>
      </c>
      <c r="H3" s="63">
        <v>6.9249295253530196E-3</v>
      </c>
      <c r="I3" s="63">
        <v>6.5082258543043203E-3</v>
      </c>
      <c r="J3" s="63">
        <v>2.3659343102610999E-3</v>
      </c>
      <c r="K3" s="63">
        <v>103.254153051451</v>
      </c>
      <c r="L3" s="63">
        <v>1.5878946849727901E-2</v>
      </c>
      <c r="M3" s="63">
        <v>6.5944673035289703E-4</v>
      </c>
      <c r="N3" s="63">
        <v>1.5903513958628001E-2</v>
      </c>
      <c r="O3" s="63">
        <v>12.170999999999999</v>
      </c>
      <c r="P3" s="63">
        <v>1325.0039999999999</v>
      </c>
      <c r="Q3" s="63" t="s">
        <v>522</v>
      </c>
      <c r="R3" s="63">
        <v>0.19966444540398201</v>
      </c>
      <c r="S3" s="63">
        <v>7.5160988046336199E-3</v>
      </c>
      <c r="T3" s="63">
        <v>0.20445891874624</v>
      </c>
      <c r="U3" s="63">
        <v>6.9249295253530196E-3</v>
      </c>
      <c r="V3" s="63">
        <v>7.7618802744154794E-2</v>
      </c>
      <c r="W3" s="63">
        <v>1.10366674959525E-2</v>
      </c>
      <c r="X3" s="63" t="s">
        <v>523</v>
      </c>
      <c r="Y3" s="63">
        <v>103.50319770206499</v>
      </c>
      <c r="Z3" s="63">
        <v>1.5903513958628001E-2</v>
      </c>
      <c r="AA3" s="63">
        <v>1285.3909861321099</v>
      </c>
      <c r="AB3" s="63">
        <v>1.45196962573954E-2</v>
      </c>
      <c r="AC3" s="63">
        <v>387.45831712131798</v>
      </c>
      <c r="AD3" s="63">
        <v>1285.39103613461</v>
      </c>
      <c r="AE3" s="63">
        <v>852.62127087607996</v>
      </c>
      <c r="AF3" s="63">
        <v>0.80885211145539004</v>
      </c>
      <c r="AG3" s="63">
        <v>5.6832508085505902</v>
      </c>
      <c r="AH3" s="63">
        <v>0.67512153471589198</v>
      </c>
      <c r="AI3" s="63">
        <v>1.6177042229107801</v>
      </c>
      <c r="AJ3" s="63" t="s">
        <v>524</v>
      </c>
      <c r="AK3" s="63">
        <v>1388.8942838391799</v>
      </c>
      <c r="AL3" s="63">
        <v>6.4884649051416398E-3</v>
      </c>
      <c r="AM3" s="63">
        <v>725.58382318903398</v>
      </c>
      <c r="AN3" s="63">
        <v>1388.8942338366801</v>
      </c>
      <c r="AO3" s="63">
        <v>1212.3188711498401</v>
      </c>
      <c r="AP3" s="63">
        <v>0.64667310437188696</v>
      </c>
      <c r="AQ3" s="63">
        <v>0</v>
      </c>
      <c r="AR3" s="63">
        <v>6.34134369691796</v>
      </c>
      <c r="AS3" s="63">
        <v>0.54607019665318302</v>
      </c>
      <c r="AT3" s="63">
        <v>1.2933462087437699</v>
      </c>
      <c r="AU3" s="63" t="s">
        <v>524</v>
      </c>
      <c r="AV3" s="63">
        <v>1265.16132480741</v>
      </c>
      <c r="AW3" s="63">
        <v>112.53681963375701</v>
      </c>
      <c r="AX3" s="63">
        <v>2.1319323453201999</v>
      </c>
      <c r="AY3" s="63">
        <v>1410.2723290798799</v>
      </c>
      <c r="AZ3" s="63">
        <v>98.066723953678107</v>
      </c>
      <c r="BA3" s="63">
        <v>0.92658432118422895</v>
      </c>
      <c r="BH3" s="63" t="s">
        <v>779</v>
      </c>
      <c r="BI3" s="63" t="s">
        <v>780</v>
      </c>
      <c r="BJ3" s="63">
        <v>14</v>
      </c>
      <c r="BK3" s="63">
        <v>45</v>
      </c>
      <c r="BL3" s="63">
        <v>3</v>
      </c>
      <c r="BM3" s="63">
        <v>50</v>
      </c>
      <c r="BN3" s="63" t="s">
        <v>527</v>
      </c>
      <c r="BO3" s="63" t="s">
        <v>789</v>
      </c>
      <c r="BP3" s="63">
        <v>46464</v>
      </c>
      <c r="BQ3" s="63">
        <v>1150.8285741621601</v>
      </c>
      <c r="BR3" s="63">
        <v>313.89134195286698</v>
      </c>
      <c r="BS3" s="63">
        <v>200.45408444824901</v>
      </c>
      <c r="BU3" s="63">
        <v>0.15200989876873899</v>
      </c>
      <c r="BV3" s="63">
        <v>46464</v>
      </c>
      <c r="BW3" s="63">
        <v>0.99759384583139699</v>
      </c>
      <c r="BX3" s="63">
        <v>0.99758747456224695</v>
      </c>
      <c r="BY3" s="63">
        <v>0.99760021710054603</v>
      </c>
      <c r="BZ3" s="63" t="s">
        <v>529</v>
      </c>
      <c r="CA3" s="63">
        <v>1096.6827904174099</v>
      </c>
      <c r="CB3" s="63">
        <v>6.9462003263989297E-2</v>
      </c>
      <c r="CC3" s="63">
        <v>7.3278717641797095E-2</v>
      </c>
      <c r="CD3" s="63">
        <v>7.1370360452893203E-2</v>
      </c>
      <c r="CE3" s="63">
        <v>1.9083571889038601E-3</v>
      </c>
      <c r="CG3" s="63" t="s">
        <v>1376</v>
      </c>
      <c r="CH3" s="63">
        <v>20</v>
      </c>
      <c r="CI3" s="63">
        <v>40</v>
      </c>
      <c r="CJ3" s="63">
        <v>40.261133333333298</v>
      </c>
      <c r="CK3" s="63">
        <v>8.8710666666666604E-2</v>
      </c>
      <c r="CL3" s="63">
        <v>11.186</v>
      </c>
      <c r="CM3" s="63">
        <v>0.38994299999999998</v>
      </c>
      <c r="CN3" s="63">
        <v>0.15871233333333301</v>
      </c>
      <c r="CO3" s="63">
        <v>48.418066666666597</v>
      </c>
      <c r="CP3" s="63">
        <v>0.18340500000000001</v>
      </c>
      <c r="CQ3" s="63">
        <v>100.72966666666601</v>
      </c>
      <c r="CR3" s="63">
        <v>0.16760700000000001</v>
      </c>
      <c r="CS3" s="63">
        <v>12.4548666666666</v>
      </c>
      <c r="CT3" s="63">
        <v>5.3289200000000001</v>
      </c>
      <c r="CU3" s="63">
        <v>0.33811833333333302</v>
      </c>
      <c r="CV3" s="63">
        <v>1.27474333333333</v>
      </c>
      <c r="CW3" s="63">
        <v>3.0584833333333301</v>
      </c>
      <c r="CX3" s="63">
        <v>9.5655666666666597E-2</v>
      </c>
      <c r="CY3" s="63">
        <v>1.3015733333333299</v>
      </c>
      <c r="CZ3" s="63">
        <v>1306.3799618167</v>
      </c>
      <c r="DA3" s="63">
        <v>3.5</v>
      </c>
      <c r="DC3" s="63" t="s">
        <v>847</v>
      </c>
      <c r="DD3" s="63" t="s">
        <v>847</v>
      </c>
      <c r="DE3" s="63" t="s">
        <v>848</v>
      </c>
      <c r="DF3" s="63">
        <v>1</v>
      </c>
      <c r="DG3" s="63">
        <v>197.18100000000001</v>
      </c>
      <c r="DH3" s="63">
        <v>16.555</v>
      </c>
      <c r="DI3" s="63">
        <v>15.164999999999999</v>
      </c>
      <c r="DJ3" s="72">
        <v>104.622</v>
      </c>
      <c r="DK3" s="72">
        <v>2</v>
      </c>
      <c r="DL3" s="63">
        <v>142.91200000000001</v>
      </c>
      <c r="DM3" s="63">
        <v>14.414999999999999</v>
      </c>
      <c r="DN3" s="63">
        <v>12.622999999999999</v>
      </c>
      <c r="DO3" s="63">
        <v>51.116</v>
      </c>
      <c r="DP3" s="63">
        <v>2084.8432362758099</v>
      </c>
      <c r="DQ3" s="63">
        <v>1288.0135127369999</v>
      </c>
      <c r="DR3" s="63">
        <v>61.779873437285403</v>
      </c>
      <c r="DS3" s="63">
        <v>6.7594999999999903</v>
      </c>
      <c r="DT3" s="63">
        <v>1.1419630832607099</v>
      </c>
      <c r="DU3" s="63">
        <v>0.88526343272494501</v>
      </c>
      <c r="DV3" s="63" t="s">
        <v>3643</v>
      </c>
      <c r="DW3" s="63">
        <v>1306.37709182611</v>
      </c>
      <c r="DX3" s="63">
        <v>2022</v>
      </c>
      <c r="DZ3" s="63">
        <v>50</v>
      </c>
      <c r="EA3" s="63">
        <v>5.1054228147976201E-2</v>
      </c>
      <c r="EB3" s="63">
        <v>3.09691321632272</v>
      </c>
      <c r="EC3" s="63">
        <v>0.15811921232562201</v>
      </c>
      <c r="ED3" s="63">
        <v>0.74928463871342399</v>
      </c>
      <c r="EE3" s="63">
        <v>4.1238118749720103E-2</v>
      </c>
      <c r="EF3" s="63">
        <v>6.1631788342218302E-2</v>
      </c>
      <c r="EG3" s="63">
        <v>4.99443805746526E-2</v>
      </c>
      <c r="EH3" s="63">
        <v>2.2089465231815701E-2</v>
      </c>
      <c r="EI3" s="63">
        <v>7.7427483693814803E-2</v>
      </c>
      <c r="EJ3" s="63">
        <v>0.20445891874624</v>
      </c>
      <c r="EK3" s="63">
        <v>3.09691321632272</v>
      </c>
      <c r="EL3" s="63">
        <v>0.74928463871342399</v>
      </c>
      <c r="EM3" s="63">
        <v>0.75008235890722497</v>
      </c>
      <c r="EN3" s="63">
        <v>0.74676458696624204</v>
      </c>
      <c r="EO3" s="63">
        <v>4.3865854404418397E-2</v>
      </c>
      <c r="EP3" s="63">
        <v>4.1238118749720103E-2</v>
      </c>
      <c r="EQ3" s="63">
        <v>3.0993065907123798</v>
      </c>
      <c r="ER3" s="63">
        <v>3.0872472510211502</v>
      </c>
      <c r="ES3" s="72">
        <v>0.16797444460206501</v>
      </c>
      <c r="ET3" s="68">
        <v>0.15811921232562201</v>
      </c>
      <c r="EU3" s="63">
        <v>1579.5270918261101</v>
      </c>
      <c r="EV3" s="63">
        <v>50</v>
      </c>
      <c r="EW3" s="63">
        <v>0.20445891874624</v>
      </c>
      <c r="EX3" s="63">
        <v>6.9249295253530196E-3</v>
      </c>
      <c r="EY3" s="63">
        <v>0</v>
      </c>
      <c r="EZ3" s="63" t="s">
        <v>3644</v>
      </c>
      <c r="FA3" s="63">
        <v>4.99443805746526E-2</v>
      </c>
      <c r="FB3" s="63">
        <v>2.7669009230999499E-2</v>
      </c>
      <c r="FC3" s="63">
        <v>66</v>
      </c>
      <c r="FE3" s="63" t="s">
        <v>1461</v>
      </c>
      <c r="FJ3" s="63">
        <v>635</v>
      </c>
      <c r="FK3" s="63">
        <v>0.17699866112995999</v>
      </c>
      <c r="FL3" s="63">
        <v>14143</v>
      </c>
      <c r="FM3" s="63">
        <v>694647.26153963595</v>
      </c>
      <c r="FN3" s="63">
        <v>7.4936288407804099</v>
      </c>
      <c r="FO3" s="63">
        <v>470.22663765312501</v>
      </c>
      <c r="FP3" s="63">
        <v>6.3011730665559401E-2</v>
      </c>
      <c r="FQ3" s="63">
        <v>7.4936288407804099</v>
      </c>
      <c r="FR3" s="63">
        <v>0.3</v>
      </c>
      <c r="FS3" s="63">
        <v>3</v>
      </c>
      <c r="FT3" s="63">
        <v>1.5936206587914E-2</v>
      </c>
    </row>
    <row r="4" spans="1:176" ht="32.5" x14ac:dyDescent="0.7">
      <c r="A4" s="64">
        <v>2</v>
      </c>
      <c r="B4" s="70" t="s">
        <v>393</v>
      </c>
      <c r="C4" s="63" t="s">
        <v>1078</v>
      </c>
      <c r="D4" s="63" t="s">
        <v>880</v>
      </c>
      <c r="E4" s="63" t="s">
        <v>393</v>
      </c>
      <c r="G4" s="63">
        <v>0.22890420167641401</v>
      </c>
      <c r="H4" s="63">
        <v>3.29655929918118E-3</v>
      </c>
      <c r="I4" s="63">
        <v>2.3003028509265199E-3</v>
      </c>
      <c r="J4" s="63">
        <v>2.3613364874657799E-3</v>
      </c>
      <c r="K4" s="63">
        <v>103.31355293241</v>
      </c>
      <c r="L4" s="63">
        <v>5.5663062576582403E-3</v>
      </c>
      <c r="M4" s="63">
        <v>6.6035102084782595E-4</v>
      </c>
      <c r="N4" s="63">
        <v>5.54042340570963E-3</v>
      </c>
      <c r="O4" s="63">
        <v>12.12</v>
      </c>
      <c r="P4" s="63">
        <v>1325.0039999999999</v>
      </c>
      <c r="Q4" s="63" t="s">
        <v>522</v>
      </c>
      <c r="R4" s="63">
        <v>0.22320106273160401</v>
      </c>
      <c r="S4" s="63">
        <v>4.7863856102216299E-3</v>
      </c>
      <c r="T4" s="63">
        <v>0.22890420167641401</v>
      </c>
      <c r="U4" s="63">
        <v>3.29655929918118E-3</v>
      </c>
      <c r="V4" s="63">
        <v>0.117948239372708</v>
      </c>
      <c r="W4" s="63">
        <v>4.1649356442540796E-3</v>
      </c>
      <c r="X4" s="63" t="s">
        <v>523</v>
      </c>
      <c r="Y4" s="63">
        <v>103.56451616593</v>
      </c>
      <c r="Z4" s="63">
        <v>5.54042340570963E-3</v>
      </c>
      <c r="AA4" s="63">
        <v>1285.246942427</v>
      </c>
      <c r="AB4" s="63">
        <v>5.0821347870596799E-3</v>
      </c>
      <c r="AC4" s="63">
        <v>575.56391044302995</v>
      </c>
      <c r="AD4" s="63">
        <v>1285.2469924295001</v>
      </c>
      <c r="AE4" s="63">
        <v>1367.50908146956</v>
      </c>
      <c r="AF4" s="63">
        <v>0.87890763910596403</v>
      </c>
      <c r="AG4" s="63">
        <v>3.12967243494866</v>
      </c>
      <c r="AH4" s="63">
        <v>0.66001244851139795</v>
      </c>
      <c r="AI4" s="63">
        <v>1.7578152782119201</v>
      </c>
      <c r="AJ4" s="63" t="s">
        <v>524</v>
      </c>
      <c r="AK4" s="63">
        <v>1388.81145859293</v>
      </c>
      <c r="AL4" s="63">
        <v>2.2063992206065E-3</v>
      </c>
      <c r="AM4" s="63">
        <v>1185.6641754259099</v>
      </c>
      <c r="AN4" s="63">
        <v>1388.81150859543</v>
      </c>
      <c r="AO4" s="63">
        <v>2139.3567244568098</v>
      </c>
      <c r="AP4" s="63">
        <v>0.66160883935456505</v>
      </c>
      <c r="AQ4" s="63">
        <v>0</v>
      </c>
      <c r="AR4" s="63">
        <v>3.0065810596947302</v>
      </c>
      <c r="AS4" s="63">
        <v>0.682920323993365</v>
      </c>
      <c r="AT4" s="63">
        <v>1.3232176787091301</v>
      </c>
      <c r="AU4" s="63" t="s">
        <v>524</v>
      </c>
      <c r="AV4" s="63">
        <v>1264.94441736102</v>
      </c>
      <c r="AW4" s="63">
        <v>181.90324858873501</v>
      </c>
      <c r="AX4" s="63">
        <v>1.4693945377034801</v>
      </c>
      <c r="AY4" s="63">
        <v>1410.2122556404699</v>
      </c>
      <c r="AZ4" s="63">
        <v>224.157387174512</v>
      </c>
      <c r="BA4" s="63">
        <v>0.91145258233546</v>
      </c>
      <c r="BB4" s="63">
        <v>1370.68714256711</v>
      </c>
      <c r="BC4" s="63">
        <v>31.496064231725999</v>
      </c>
      <c r="BD4" s="63">
        <v>0.32998926157835401</v>
      </c>
      <c r="BE4" s="63">
        <v>1381.83461625882</v>
      </c>
      <c r="BF4" s="63">
        <v>28.832321506171699</v>
      </c>
      <c r="BG4" s="63">
        <v>6.5997852996488504</v>
      </c>
      <c r="BH4" s="63" t="s">
        <v>779</v>
      </c>
      <c r="BI4" s="63" t="s">
        <v>780</v>
      </c>
      <c r="BJ4" s="63">
        <v>14</v>
      </c>
      <c r="BK4" s="63">
        <v>45</v>
      </c>
      <c r="BL4" s="63">
        <v>3</v>
      </c>
      <c r="BM4" s="63">
        <v>50</v>
      </c>
      <c r="BN4" s="63" t="s">
        <v>527</v>
      </c>
      <c r="BO4" s="63" t="s">
        <v>790</v>
      </c>
      <c r="BP4" s="63">
        <v>47677</v>
      </c>
      <c r="BQ4" s="63">
        <v>1150.76957944944</v>
      </c>
      <c r="BR4" s="63">
        <v>420.94126690598199</v>
      </c>
      <c r="BS4" s="63">
        <v>259.97730289767298</v>
      </c>
      <c r="BU4" s="63">
        <v>0.12003346868723</v>
      </c>
      <c r="BV4" s="63">
        <v>47677</v>
      </c>
      <c r="BW4" s="63">
        <v>0.99757674498166804</v>
      </c>
      <c r="BX4" s="63">
        <v>0.99757036875315597</v>
      </c>
      <c r="BY4" s="63">
        <v>0.997583121210181</v>
      </c>
      <c r="BZ4" s="63" t="s">
        <v>529</v>
      </c>
      <c r="CB4" s="63">
        <v>5.8078503188401701E-2</v>
      </c>
      <c r="CC4" s="63">
        <v>5.5686982661900801E-2</v>
      </c>
      <c r="CD4" s="63">
        <v>5.6882742925151199E-2</v>
      </c>
      <c r="CE4" s="63">
        <v>1.1957602632504101E-3</v>
      </c>
      <c r="CG4" s="63" t="s">
        <v>1376</v>
      </c>
      <c r="CH4" s="63">
        <v>20</v>
      </c>
      <c r="CI4" s="63">
        <v>40</v>
      </c>
      <c r="CJ4" s="63">
        <v>40.087000000000003</v>
      </c>
      <c r="CK4" s="63">
        <v>0.11199199999999999</v>
      </c>
      <c r="CL4" s="63">
        <v>10.782500000000001</v>
      </c>
      <c r="CM4" s="63">
        <v>0.39389800000000003</v>
      </c>
      <c r="CN4" s="63">
        <v>0.14133399999999999</v>
      </c>
      <c r="CO4" s="63">
        <v>48.080800000000004</v>
      </c>
      <c r="CP4" s="63">
        <v>0.17893100000000001</v>
      </c>
      <c r="CQ4" s="63">
        <v>99.825199999999995</v>
      </c>
      <c r="CR4" s="63">
        <v>0.168045</v>
      </c>
      <c r="CS4" s="63">
        <v>10.934799999999999</v>
      </c>
      <c r="CT4" s="63">
        <v>4.3166500000000001</v>
      </c>
      <c r="CU4" s="63">
        <v>0.344943</v>
      </c>
      <c r="CV4" s="63">
        <v>1.2702199999999999</v>
      </c>
      <c r="CW4" s="63">
        <v>3.3906000000000001</v>
      </c>
      <c r="CX4" s="63">
        <v>9.5932000000000003E-2</v>
      </c>
      <c r="CY4" s="63">
        <v>1.32568</v>
      </c>
      <c r="CZ4" s="63">
        <v>1314.07258668547</v>
      </c>
      <c r="DA4" s="63">
        <v>2.8</v>
      </c>
      <c r="DC4" s="63" t="s">
        <v>847</v>
      </c>
      <c r="DD4" s="63" t="s">
        <v>849</v>
      </c>
      <c r="DE4" s="63" t="s">
        <v>848</v>
      </c>
      <c r="DF4" s="63">
        <v>3</v>
      </c>
      <c r="DG4" s="63">
        <v>276.97399999999999</v>
      </c>
      <c r="DH4" s="63">
        <v>20.016999999999999</v>
      </c>
      <c r="DI4" s="63">
        <v>17.617000000000001</v>
      </c>
      <c r="DJ4" s="72">
        <v>120.529</v>
      </c>
      <c r="DK4" s="72">
        <v>4</v>
      </c>
      <c r="DL4" s="63">
        <v>212.43799999999999</v>
      </c>
      <c r="DM4" s="63">
        <v>16.798999999999999</v>
      </c>
      <c r="DN4" s="63">
        <v>16.102</v>
      </c>
      <c r="DO4" s="63">
        <v>42.656999999999996</v>
      </c>
      <c r="DP4" s="63">
        <v>3474.4010750379398</v>
      </c>
      <c r="DQ4" s="63">
        <v>2329.9198276024699</v>
      </c>
      <c r="DR4" s="63">
        <v>67.059610484866894</v>
      </c>
      <c r="DS4" s="63">
        <v>8.2252499999999902</v>
      </c>
      <c r="DT4" s="63">
        <v>1.0432865482548701</v>
      </c>
      <c r="DU4" s="63">
        <v>0.88825058918507205</v>
      </c>
      <c r="DV4" s="63" t="s">
        <v>3643</v>
      </c>
      <c r="DW4" s="63">
        <v>1314.0696983964499</v>
      </c>
      <c r="DX4" s="63">
        <v>2022</v>
      </c>
      <c r="DZ4" s="63">
        <v>50</v>
      </c>
      <c r="EA4" s="63">
        <v>4.7463513242777602E-2</v>
      </c>
      <c r="EB4" s="63">
        <v>3.5110932903415502</v>
      </c>
      <c r="EC4" s="63">
        <v>0.15219149892334499</v>
      </c>
      <c r="ED4" s="63">
        <v>0.85834581721157699</v>
      </c>
      <c r="EE4" s="63">
        <v>4.04449959037003E-2</v>
      </c>
      <c r="EF4" s="63">
        <v>4.9306318485883897E-2</v>
      </c>
      <c r="EG4" s="63">
        <v>4.5901778710586198E-2</v>
      </c>
      <c r="EH4" s="63">
        <v>1.99124087684713E-2</v>
      </c>
      <c r="EI4" s="63">
        <v>7.0877014465101196E-2</v>
      </c>
      <c r="EJ4" s="63">
        <v>0.22890420167641401</v>
      </c>
      <c r="EK4" s="63">
        <v>3.5110932903415502</v>
      </c>
      <c r="EL4" s="63">
        <v>0.85834581721157699</v>
      </c>
      <c r="EM4" s="63">
        <v>0.85851331139839504</v>
      </c>
      <c r="EN4" s="63">
        <v>0.85884617780112105</v>
      </c>
      <c r="EO4" s="63">
        <v>4.1320737278823301E-2</v>
      </c>
      <c r="EP4" s="63">
        <v>4.04449959037003E-2</v>
      </c>
      <c r="EQ4" s="63">
        <v>3.5111706351693099</v>
      </c>
      <c r="ER4" s="63">
        <v>3.5129752769607001</v>
      </c>
      <c r="ES4" s="72">
        <v>0.15525532999129299</v>
      </c>
      <c r="ET4" s="63">
        <v>0.15219149892334499</v>
      </c>
      <c r="EU4" s="63">
        <v>1587.21969839645</v>
      </c>
      <c r="EV4" s="63">
        <v>50</v>
      </c>
      <c r="EW4" s="63">
        <v>0.22890420167641401</v>
      </c>
      <c r="EX4" s="63">
        <v>3.29655929918118E-3</v>
      </c>
      <c r="EY4" s="63">
        <v>0</v>
      </c>
      <c r="EZ4" s="63" t="s">
        <v>3644</v>
      </c>
      <c r="FA4" s="63">
        <v>4.5901778710586198E-2</v>
      </c>
      <c r="FB4" s="63">
        <v>2.5482302848314899E-2</v>
      </c>
      <c r="FC4" s="63">
        <v>70</v>
      </c>
      <c r="FE4" s="63" t="s">
        <v>1461</v>
      </c>
      <c r="FJ4" s="63">
        <v>44</v>
      </c>
      <c r="FK4" s="63">
        <v>9.7250003446439498E-2</v>
      </c>
      <c r="FL4" s="63">
        <v>35635</v>
      </c>
      <c r="FM4" s="63">
        <v>570787.96953285998</v>
      </c>
      <c r="FN4" s="63">
        <v>50.857844245413297</v>
      </c>
      <c r="FO4" s="63">
        <v>426.248112743131</v>
      </c>
      <c r="FP4" s="63">
        <v>0.26941363146812403</v>
      </c>
      <c r="FQ4" s="63">
        <v>50.857844245413297</v>
      </c>
      <c r="FR4" s="63">
        <v>0.3</v>
      </c>
      <c r="FS4" s="63">
        <v>3</v>
      </c>
      <c r="FT4" s="63">
        <v>0.119315118882559</v>
      </c>
    </row>
    <row r="5" spans="1:176" ht="32.5" x14ac:dyDescent="0.7">
      <c r="A5" s="64">
        <v>3</v>
      </c>
      <c r="B5" s="70" t="s">
        <v>394</v>
      </c>
      <c r="C5" s="63" t="s">
        <v>1078</v>
      </c>
      <c r="D5" s="63" t="s">
        <v>880</v>
      </c>
      <c r="E5" s="63" t="s">
        <v>394</v>
      </c>
      <c r="G5" s="63">
        <v>0.20772770170879001</v>
      </c>
      <c r="H5" s="63">
        <v>5.69941475917144E-3</v>
      </c>
      <c r="I5" s="63">
        <v>5.1854404428013298E-3</v>
      </c>
      <c r="J5" s="63">
        <v>2.3652771531517398E-3</v>
      </c>
      <c r="K5" s="63">
        <v>103.26212409583999</v>
      </c>
      <c r="L5" s="63">
        <v>1.2638020880620099E-2</v>
      </c>
      <c r="M5" s="63">
        <v>6.6096640493640204E-4</v>
      </c>
      <c r="N5" s="63">
        <v>1.26514272985855E-2</v>
      </c>
      <c r="O5" s="63">
        <v>12.095000000000001</v>
      </c>
      <c r="P5" s="63">
        <v>1325.0039999999999</v>
      </c>
      <c r="Q5" s="63" t="s">
        <v>522</v>
      </c>
      <c r="R5" s="63">
        <v>0.20282289317282201</v>
      </c>
      <c r="S5" s="63">
        <v>6.4901073683497597E-3</v>
      </c>
      <c r="T5" s="63">
        <v>0.20772770170879001</v>
      </c>
      <c r="U5" s="63">
        <v>5.69941475917144E-3</v>
      </c>
      <c r="V5" s="63">
        <v>8.3074526478640096E-2</v>
      </c>
      <c r="W5" s="63">
        <v>8.8330612093754403E-3</v>
      </c>
      <c r="X5" s="63" t="s">
        <v>523</v>
      </c>
      <c r="Y5" s="63">
        <v>103.513330135465</v>
      </c>
      <c r="Z5" s="63">
        <v>1.26514272985855E-2</v>
      </c>
      <c r="AA5" s="63">
        <v>1285.2896893377299</v>
      </c>
      <c r="AB5" s="63">
        <v>1.1019789160095699E-2</v>
      </c>
      <c r="AC5" s="63">
        <v>306.99500848903398</v>
      </c>
      <c r="AD5" s="63">
        <v>1285.28973934023</v>
      </c>
      <c r="AE5" s="63">
        <v>798.07273629578106</v>
      </c>
      <c r="AF5" s="63">
        <v>0.83092658305380696</v>
      </c>
      <c r="AG5" s="63">
        <v>4.2053991784007501</v>
      </c>
      <c r="AH5" s="63">
        <v>0.992368526043795</v>
      </c>
      <c r="AI5" s="63">
        <v>1.6618531661076099</v>
      </c>
      <c r="AJ5" s="63" t="s">
        <v>524</v>
      </c>
      <c r="AK5" s="63">
        <v>1388.8031194782</v>
      </c>
      <c r="AL5" s="63">
        <v>6.2147292425681301E-3</v>
      </c>
      <c r="AM5" s="63">
        <v>632.50515252993</v>
      </c>
      <c r="AN5" s="63">
        <v>1388.8030694757001</v>
      </c>
      <c r="AO5" s="63">
        <v>1275.5827229036099</v>
      </c>
      <c r="AP5" s="63">
        <v>0.65729791737052201</v>
      </c>
      <c r="AQ5" s="63">
        <v>0</v>
      </c>
      <c r="AR5" s="63">
        <v>4.8450029831644503</v>
      </c>
      <c r="AS5" s="63">
        <v>0.94994269645846396</v>
      </c>
      <c r="AT5" s="63">
        <v>1.31459583474104</v>
      </c>
      <c r="AU5" s="63" t="s">
        <v>524</v>
      </c>
      <c r="AV5" s="63">
        <v>1264.8752447962299</v>
      </c>
      <c r="AW5" s="63">
        <v>120.081468517201</v>
      </c>
      <c r="AX5" s="63">
        <v>1.7678001342251399</v>
      </c>
      <c r="AY5" s="63">
        <v>1410.2492345333401</v>
      </c>
      <c r="AZ5" s="63">
        <v>115.966094978399</v>
      </c>
      <c r="BA5" s="63">
        <v>0.87236462761080602</v>
      </c>
      <c r="BH5" s="63" t="s">
        <v>779</v>
      </c>
      <c r="BI5" s="63" t="s">
        <v>780</v>
      </c>
      <c r="BJ5" s="63">
        <v>14</v>
      </c>
      <c r="BK5" s="63">
        <v>45</v>
      </c>
      <c r="BL5" s="63">
        <v>3</v>
      </c>
      <c r="BM5" s="63">
        <v>50</v>
      </c>
      <c r="BN5" s="63" t="s">
        <v>527</v>
      </c>
      <c r="BO5" s="63" t="s">
        <v>791</v>
      </c>
      <c r="BP5" s="63">
        <v>47916</v>
      </c>
      <c r="BQ5" s="63">
        <v>1150.71058473673</v>
      </c>
      <c r="BR5" s="63">
        <v>462.38502469466101</v>
      </c>
      <c r="BS5" s="63">
        <v>204.65102842010199</v>
      </c>
      <c r="BU5" s="63">
        <v>0.22298064157349401</v>
      </c>
      <c r="BV5" s="63">
        <v>47916</v>
      </c>
      <c r="BW5" s="63">
        <v>0.99757320106215697</v>
      </c>
      <c r="BX5" s="63">
        <v>0.99756681573570605</v>
      </c>
      <c r="BY5" s="63">
        <v>0.997579586388608</v>
      </c>
      <c r="BZ5" s="63" t="s">
        <v>529</v>
      </c>
      <c r="CB5" s="63">
        <v>0.109316423831856</v>
      </c>
      <c r="CC5" s="63">
        <v>0.10259129720450599</v>
      </c>
      <c r="CD5" s="63">
        <v>0.105953860518181</v>
      </c>
      <c r="CE5" s="63">
        <v>3.36256331367495E-3</v>
      </c>
      <c r="CG5" s="63" t="s">
        <v>1376</v>
      </c>
      <c r="CH5" s="63">
        <v>20</v>
      </c>
      <c r="CI5" s="63">
        <v>40</v>
      </c>
      <c r="CJ5" s="63">
        <v>40.445900000000002</v>
      </c>
      <c r="CK5" s="63">
        <v>9.5821000000000003E-2</v>
      </c>
      <c r="CL5" s="63">
        <v>10.6776</v>
      </c>
      <c r="CM5" s="63">
        <v>0.39829399999999998</v>
      </c>
      <c r="CN5" s="63">
        <v>0.15179200000000001</v>
      </c>
      <c r="CO5" s="63">
        <v>47.9758</v>
      </c>
      <c r="CP5" s="63">
        <v>0.18393100000000001</v>
      </c>
      <c r="CQ5" s="63">
        <v>99.976100000000002</v>
      </c>
      <c r="CR5" s="63">
        <v>0.16719700000000001</v>
      </c>
      <c r="CS5" s="63">
        <v>10.855</v>
      </c>
      <c r="CT5" s="63">
        <v>5.1159499999999998</v>
      </c>
      <c r="CU5" s="63">
        <v>0.34647800000000001</v>
      </c>
      <c r="CV5" s="63">
        <v>1.2584599999999999</v>
      </c>
      <c r="CW5" s="63">
        <v>3.14432</v>
      </c>
      <c r="CX5" s="63">
        <v>9.5998E-2</v>
      </c>
      <c r="CY5" s="63">
        <v>1.29789</v>
      </c>
      <c r="CZ5" s="63">
        <v>1316.0427678728199</v>
      </c>
      <c r="DA5" s="63">
        <v>5.0999999999999996</v>
      </c>
      <c r="DC5" s="63" t="s">
        <v>850</v>
      </c>
      <c r="DD5" s="63" t="s">
        <v>850</v>
      </c>
      <c r="DE5" s="63" t="s">
        <v>848</v>
      </c>
      <c r="DK5" s="72">
        <v>5</v>
      </c>
      <c r="DL5" s="63">
        <v>172.238</v>
      </c>
      <c r="DM5" s="63">
        <v>15.224</v>
      </c>
      <c r="DN5" s="63">
        <v>14.404999999999999</v>
      </c>
      <c r="DO5" s="63">
        <v>90</v>
      </c>
      <c r="DQ5" s="63">
        <v>1701.09143738843</v>
      </c>
      <c r="DR5" s="63">
        <v>100</v>
      </c>
      <c r="DS5" s="63">
        <v>7.4072499999999897</v>
      </c>
      <c r="DT5" s="63">
        <v>1.05685525859076</v>
      </c>
      <c r="DU5" s="63">
        <v>0.88900178127409901</v>
      </c>
      <c r="DV5" s="63" t="s">
        <v>3643</v>
      </c>
      <c r="DW5" s="63">
        <v>1316.03987547161</v>
      </c>
      <c r="DX5" s="63">
        <v>2022</v>
      </c>
      <c r="DZ5" s="63">
        <v>50</v>
      </c>
      <c r="EA5" s="63">
        <v>5.04508896441637E-2</v>
      </c>
      <c r="EB5" s="63">
        <v>3.16842402572727</v>
      </c>
      <c r="EC5" s="63">
        <v>0.15488128612547999</v>
      </c>
      <c r="ED5" s="63">
        <v>0.76796434218558096</v>
      </c>
      <c r="EE5" s="63">
        <v>4.0526630834632697E-2</v>
      </c>
      <c r="EF5" s="63">
        <v>8.7877915094350903E-2</v>
      </c>
      <c r="EG5" s="63">
        <v>4.9348822494097201E-2</v>
      </c>
      <c r="EH5" s="63">
        <v>2.17229233302943E-2</v>
      </c>
      <c r="EI5" s="63">
        <v>7.6557415360112693E-2</v>
      </c>
      <c r="EJ5" s="63">
        <v>0.20772770170879001</v>
      </c>
      <c r="EK5" s="63">
        <v>3.16842402572727</v>
      </c>
      <c r="EL5" s="63">
        <v>0.76796434218558096</v>
      </c>
      <c r="EM5" s="63">
        <v>0.76863432491360495</v>
      </c>
      <c r="EN5" s="63">
        <v>0.76606304174273399</v>
      </c>
      <c r="EO5" s="63">
        <v>4.1895604873879902E-2</v>
      </c>
      <c r="EP5" s="63">
        <v>4.0526630834632697E-2</v>
      </c>
      <c r="EQ5" s="63">
        <v>3.17038404698779</v>
      </c>
      <c r="ER5" s="63">
        <v>3.1611560683803699</v>
      </c>
      <c r="ES5" s="72">
        <v>0.15990191509988999</v>
      </c>
      <c r="ET5" s="63">
        <v>0.15488128612547999</v>
      </c>
      <c r="EU5" s="63">
        <v>1589.1898754716101</v>
      </c>
      <c r="EV5" s="63">
        <v>50</v>
      </c>
      <c r="EW5" s="63">
        <v>0.20772770170879001</v>
      </c>
      <c r="EX5" s="63">
        <v>5.69941475917144E-3</v>
      </c>
      <c r="EY5" s="63">
        <v>0</v>
      </c>
      <c r="EZ5" s="63" t="s">
        <v>3644</v>
      </c>
      <c r="FA5" s="63">
        <v>4.9348822494097201E-2</v>
      </c>
      <c r="FB5" s="63">
        <v>2.7417246014909101E-2</v>
      </c>
      <c r="FC5" s="63">
        <v>70</v>
      </c>
      <c r="FE5" s="63" t="s">
        <v>1461</v>
      </c>
      <c r="FJ5" s="63">
        <v>44</v>
      </c>
      <c r="FK5" s="63">
        <v>9.7250003446439498E-2</v>
      </c>
      <c r="FL5" s="63">
        <v>35635</v>
      </c>
      <c r="FM5" s="63">
        <v>570787.96953285998</v>
      </c>
      <c r="FN5" s="63">
        <v>50.857844245413297</v>
      </c>
      <c r="FO5" s="63">
        <v>426.248112743131</v>
      </c>
      <c r="FP5" s="63">
        <v>0.26941363146812403</v>
      </c>
      <c r="FQ5" s="63">
        <v>50.857844245413297</v>
      </c>
      <c r="FR5" s="63">
        <v>0.3</v>
      </c>
      <c r="FS5" s="63">
        <v>3</v>
      </c>
      <c r="FT5" s="63">
        <v>0.119315118882559</v>
      </c>
    </row>
    <row r="6" spans="1:176" ht="32.5" x14ac:dyDescent="0.7">
      <c r="A6" s="64">
        <v>4</v>
      </c>
      <c r="B6" s="70" t="s">
        <v>792</v>
      </c>
      <c r="C6" s="63" t="s">
        <v>1078</v>
      </c>
      <c r="D6" s="63" t="s">
        <v>880</v>
      </c>
      <c r="E6" s="63" t="s">
        <v>792</v>
      </c>
      <c r="G6" s="63">
        <v>0.208015872160103</v>
      </c>
      <c r="H6" s="63">
        <v>7.8677458092031392E-3</v>
      </c>
      <c r="I6" s="63">
        <v>7.5038096447315097E-3</v>
      </c>
      <c r="J6" s="63">
        <v>2.3652198489501602E-3</v>
      </c>
      <c r="K6" s="63">
        <v>103.26282639828899</v>
      </c>
      <c r="L6" s="63">
        <v>1.8286547722948299E-2</v>
      </c>
      <c r="M6" s="63">
        <v>6.6812502262081298E-4</v>
      </c>
      <c r="N6" s="63">
        <v>1.8319085591411301E-2</v>
      </c>
      <c r="O6" s="63">
        <v>11.962</v>
      </c>
      <c r="P6" s="63">
        <v>1325.0039999999999</v>
      </c>
      <c r="Q6" s="63" t="s">
        <v>522</v>
      </c>
      <c r="R6" s="63">
        <v>0.20310117359596799</v>
      </c>
      <c r="S6" s="63">
        <v>8.3402420116565294E-3</v>
      </c>
      <c r="T6" s="63">
        <v>0.208015872160103</v>
      </c>
      <c r="U6" s="63">
        <v>7.8677458092031392E-3</v>
      </c>
      <c r="V6" s="63">
        <v>8.3554561518440096E-2</v>
      </c>
      <c r="W6" s="63">
        <v>1.26325049736319E-2</v>
      </c>
      <c r="X6" s="63" t="s">
        <v>523</v>
      </c>
      <c r="Y6" s="63">
        <v>103.51568055143299</v>
      </c>
      <c r="Z6" s="63">
        <v>1.8319085591411301E-2</v>
      </c>
      <c r="AA6" s="63">
        <v>1285.46358638369</v>
      </c>
      <c r="AB6" s="63">
        <v>1.6830131301874399E-2</v>
      </c>
      <c r="AC6" s="63">
        <v>107.185886923273</v>
      </c>
      <c r="AD6" s="63">
        <v>1285.46358638369</v>
      </c>
      <c r="AE6" s="63">
        <v>234.99732908217899</v>
      </c>
      <c r="AF6" s="63">
        <v>0.77113592692852295</v>
      </c>
      <c r="AG6" s="63">
        <v>2.2539966709533199</v>
      </c>
      <c r="AH6" s="63">
        <v>0.78274260995990697</v>
      </c>
      <c r="AI6" s="63">
        <v>1.5422718538570399</v>
      </c>
      <c r="AJ6" s="63" t="s">
        <v>524</v>
      </c>
      <c r="AK6" s="63">
        <v>1388.9793169376201</v>
      </c>
      <c r="AL6" s="63">
        <v>7.23433322892465E-3</v>
      </c>
      <c r="AM6" s="63">
        <v>210.90364959132901</v>
      </c>
      <c r="AN6" s="63">
        <v>1388.97926693512</v>
      </c>
      <c r="AO6" s="63">
        <v>355.567939595665</v>
      </c>
      <c r="AP6" s="63">
        <v>0.62965659769469695</v>
      </c>
      <c r="AQ6" s="63">
        <v>0</v>
      </c>
      <c r="AR6" s="63">
        <v>1.7373914382925799</v>
      </c>
      <c r="AS6" s="63">
        <v>0.63582910911332202</v>
      </c>
      <c r="AT6" s="63">
        <v>1.2593131953893899</v>
      </c>
      <c r="AU6" s="63" t="s">
        <v>524</v>
      </c>
      <c r="AY6" s="63">
        <v>1410.32708981875</v>
      </c>
      <c r="AZ6" s="63">
        <v>37.391669705297602</v>
      </c>
      <c r="BA6" s="63">
        <v>0.64181480656759604</v>
      </c>
      <c r="BH6" s="63" t="s">
        <v>779</v>
      </c>
      <c r="BI6" s="63" t="s">
        <v>780</v>
      </c>
      <c r="BJ6" s="63">
        <v>14</v>
      </c>
      <c r="BK6" s="63">
        <v>45</v>
      </c>
      <c r="BL6" s="63">
        <v>3</v>
      </c>
      <c r="BM6" s="63">
        <v>50</v>
      </c>
      <c r="BN6" s="63" t="s">
        <v>527</v>
      </c>
      <c r="BO6" s="63" t="s">
        <v>793</v>
      </c>
      <c r="BP6" s="63">
        <v>48942</v>
      </c>
      <c r="BQ6" s="63">
        <v>1150.8285741621601</v>
      </c>
      <c r="BR6" s="63">
        <v>86.005686579185195</v>
      </c>
      <c r="BS6" s="63">
        <v>50.436082399430298</v>
      </c>
      <c r="BU6" s="63">
        <v>0.14563282187544499</v>
      </c>
      <c r="BV6" s="63">
        <v>48942</v>
      </c>
      <c r="BW6" s="63">
        <v>0.997557334774825</v>
      </c>
      <c r="BX6" s="63">
        <v>0.99755088043844697</v>
      </c>
      <c r="BY6" s="63">
        <v>0.99756378911120203</v>
      </c>
      <c r="BZ6" s="63" t="s">
        <v>529</v>
      </c>
      <c r="CB6" s="63">
        <v>6.9053925409227696E-2</v>
      </c>
      <c r="CC6" s="63">
        <v>6.8457330766076505E-2</v>
      </c>
      <c r="CD6" s="63">
        <v>6.8755628087652093E-2</v>
      </c>
      <c r="CE6" s="63">
        <v>2.9829732157558798E-4</v>
      </c>
      <c r="CG6" s="63" t="s">
        <v>1376</v>
      </c>
      <c r="CH6" s="63">
        <v>20</v>
      </c>
      <c r="CI6" s="63">
        <v>40</v>
      </c>
      <c r="CJ6" s="63">
        <v>40.445900000000002</v>
      </c>
      <c r="CK6" s="63">
        <v>9.5821000000000003E-2</v>
      </c>
      <c r="CL6" s="63">
        <v>10.6776</v>
      </c>
      <c r="CM6" s="63">
        <v>0.39829399999999998</v>
      </c>
      <c r="CN6" s="63">
        <v>0.15179200000000001</v>
      </c>
      <c r="CO6" s="63">
        <v>47.9758</v>
      </c>
      <c r="CP6" s="63">
        <v>0.18393100000000001</v>
      </c>
      <c r="CQ6" s="63">
        <v>99.976100000000002</v>
      </c>
      <c r="CR6" s="63">
        <v>0.16719700000000001</v>
      </c>
      <c r="CS6" s="63">
        <v>10.855</v>
      </c>
      <c r="CT6" s="63">
        <v>5.1159499999999998</v>
      </c>
      <c r="CU6" s="63">
        <v>0.34647800000000001</v>
      </c>
      <c r="CV6" s="63">
        <v>1.2584599999999999</v>
      </c>
      <c r="CW6" s="63">
        <v>3.14432</v>
      </c>
      <c r="CX6" s="63">
        <v>9.5998E-2</v>
      </c>
      <c r="CY6" s="63">
        <v>1.29789</v>
      </c>
      <c r="CZ6" s="63">
        <v>1316.0427678728199</v>
      </c>
      <c r="DA6" s="63">
        <v>3.4</v>
      </c>
      <c r="DC6" s="63" t="s">
        <v>847</v>
      </c>
      <c r="DD6" s="63" t="s">
        <v>849</v>
      </c>
      <c r="DE6" s="63" t="s">
        <v>848</v>
      </c>
      <c r="DF6" s="63">
        <v>6</v>
      </c>
      <c r="DG6" s="63">
        <v>180.07599999999999</v>
      </c>
      <c r="DH6" s="63">
        <v>15.362</v>
      </c>
      <c r="DI6" s="63">
        <v>14.925000000000001</v>
      </c>
      <c r="DJ6" s="72">
        <v>109.85599999999999</v>
      </c>
      <c r="DK6" s="72">
        <v>7</v>
      </c>
      <c r="DL6" s="63">
        <v>161.08199999999999</v>
      </c>
      <c r="DM6" s="63">
        <v>14.962999999999999</v>
      </c>
      <c r="DN6" s="63">
        <v>13.707000000000001</v>
      </c>
      <c r="DO6" s="63">
        <v>46.283999999999999</v>
      </c>
      <c r="DP6" s="63">
        <v>1817.9711407969701</v>
      </c>
      <c r="DQ6" s="63">
        <v>1539.4210057288899</v>
      </c>
      <c r="DR6" s="63">
        <v>84.6779671680614</v>
      </c>
      <c r="DS6" s="63">
        <v>7.1675000000000004</v>
      </c>
      <c r="DT6" s="63">
        <v>1.09163201284015</v>
      </c>
      <c r="DU6" s="63">
        <v>0.88900178127409901</v>
      </c>
      <c r="DV6" s="63" t="s">
        <v>3643</v>
      </c>
      <c r="DW6" s="63">
        <v>1316.03987547161</v>
      </c>
      <c r="DX6" s="63">
        <v>2022</v>
      </c>
      <c r="DZ6" s="63">
        <v>50</v>
      </c>
      <c r="EA6" s="63">
        <v>5.0412112330120801E-2</v>
      </c>
      <c r="EB6" s="63">
        <v>3.1731286307546198</v>
      </c>
      <c r="EC6" s="63">
        <v>0.17071934229459401</v>
      </c>
      <c r="ED6" s="63">
        <v>0.76919546133419103</v>
      </c>
      <c r="EE6" s="63">
        <v>4.4698486498776301E-2</v>
      </c>
      <c r="EF6" s="63">
        <v>5.9199292038371702E-2</v>
      </c>
      <c r="EG6" s="63">
        <v>4.9309261573310101E-2</v>
      </c>
      <c r="EH6" s="63">
        <v>2.16991556159527E-2</v>
      </c>
      <c r="EI6" s="63">
        <v>7.6498220601131803E-2</v>
      </c>
      <c r="EJ6" s="63">
        <v>0.208015872160103</v>
      </c>
      <c r="EK6" s="63">
        <v>3.1731286307546198</v>
      </c>
      <c r="EL6" s="63">
        <v>0.76919546133419103</v>
      </c>
      <c r="EM6" s="63">
        <v>0.77014084737313204</v>
      </c>
      <c r="EN6" s="63">
        <v>0.76542600100777003</v>
      </c>
      <c r="EO6" s="63">
        <v>4.6940963985763903E-2</v>
      </c>
      <c r="EP6" s="63">
        <v>4.4698486498776301E-2</v>
      </c>
      <c r="EQ6" s="63">
        <v>3.1759878308567102</v>
      </c>
      <c r="ER6" s="63">
        <v>3.1587201510884602</v>
      </c>
      <c r="ES6" s="72">
        <v>0.179091188420681</v>
      </c>
      <c r="ET6" s="68">
        <v>0.17071934229459401</v>
      </c>
      <c r="EU6" s="63">
        <v>1589.1898754716101</v>
      </c>
      <c r="EV6" s="63">
        <v>50</v>
      </c>
      <c r="EW6" s="63">
        <v>0.208015872160103</v>
      </c>
      <c r="EX6" s="63">
        <v>7.8677458092031392E-3</v>
      </c>
      <c r="EY6" s="63">
        <v>0</v>
      </c>
      <c r="EZ6" s="63" t="s">
        <v>3644</v>
      </c>
      <c r="FA6" s="63">
        <v>4.9309261573310101E-2</v>
      </c>
      <c r="FB6" s="63">
        <v>2.7399532492589501E-2</v>
      </c>
      <c r="FC6" s="63">
        <v>70</v>
      </c>
      <c r="FE6" s="63" t="s">
        <v>1461</v>
      </c>
      <c r="FJ6" s="63">
        <v>44</v>
      </c>
      <c r="FK6" s="63">
        <v>9.7250003446439498E-2</v>
      </c>
      <c r="FL6" s="63">
        <v>35635</v>
      </c>
      <c r="FM6" s="63">
        <v>570787.96953285998</v>
      </c>
      <c r="FN6" s="63">
        <v>50.857844245413297</v>
      </c>
      <c r="FO6" s="63">
        <v>426.248112743131</v>
      </c>
      <c r="FP6" s="63">
        <v>0.26941363146812403</v>
      </c>
      <c r="FQ6" s="63">
        <v>50.857844245413297</v>
      </c>
      <c r="FR6" s="63">
        <v>0.3</v>
      </c>
      <c r="FS6" s="63">
        <v>3</v>
      </c>
      <c r="FT6" s="63">
        <v>0.119315118882559</v>
      </c>
    </row>
    <row r="7" spans="1:176" ht="32.5" x14ac:dyDescent="0.7">
      <c r="A7" s="64">
        <v>5</v>
      </c>
      <c r="B7" s="70" t="s">
        <v>392</v>
      </c>
      <c r="C7" s="63" t="s">
        <v>1078</v>
      </c>
      <c r="D7" s="63" t="s">
        <v>881</v>
      </c>
      <c r="E7" s="63" t="s">
        <v>392</v>
      </c>
      <c r="G7" s="63">
        <v>0.16432683811014201</v>
      </c>
      <c r="H7" s="63">
        <v>4.1632087682739304E-3</v>
      </c>
      <c r="I7" s="63">
        <v>1.31671769313257E-3</v>
      </c>
      <c r="J7" s="63">
        <v>3.9495014577569897E-3</v>
      </c>
      <c r="K7" s="63">
        <v>103.164970751486</v>
      </c>
      <c r="L7" s="63">
        <v>3.3230295220748598E-3</v>
      </c>
      <c r="M7" s="63">
        <v>7.0674649582969096E-4</v>
      </c>
      <c r="N7" s="63">
        <v>3.2546846963011499E-3</v>
      </c>
      <c r="O7" s="63">
        <v>11.984999999999999</v>
      </c>
      <c r="P7" s="63">
        <v>1325.0039999999999</v>
      </c>
      <c r="Q7" s="63" t="s">
        <v>554</v>
      </c>
      <c r="R7" s="63">
        <v>0.16432683811014201</v>
      </c>
      <c r="S7" s="63">
        <v>4.1632087682739304E-3</v>
      </c>
      <c r="T7" s="63">
        <v>0.16811693690760801</v>
      </c>
      <c r="U7" s="63">
        <v>2.7294428119910199E-3</v>
      </c>
      <c r="V7" s="63">
        <v>1.5652919846388599E-2</v>
      </c>
      <c r="W7" s="63">
        <v>2.9961857029623799E-3</v>
      </c>
      <c r="X7" s="63" t="s">
        <v>523</v>
      </c>
      <c r="Y7" s="63">
        <v>103.409006445038</v>
      </c>
      <c r="Z7" s="63">
        <v>3.2546846963011499E-3</v>
      </c>
      <c r="AA7" s="63">
        <v>1285.4888666125901</v>
      </c>
      <c r="AB7" s="63">
        <v>2.9107731617037899E-3</v>
      </c>
      <c r="AC7" s="63">
        <v>1162.79006248117</v>
      </c>
      <c r="AD7" s="63">
        <v>1285.4889166150899</v>
      </c>
      <c r="AE7" s="63">
        <v>2147.6441332095401</v>
      </c>
      <c r="AF7" s="63">
        <v>0.67769928338583896</v>
      </c>
      <c r="AG7" s="63">
        <v>4.3921534910228601</v>
      </c>
      <c r="AH7" s="63">
        <v>0.67932772269362096</v>
      </c>
      <c r="AI7" s="63">
        <v>1.3553985667716699</v>
      </c>
      <c r="AJ7" s="63" t="s">
        <v>524</v>
      </c>
      <c r="AK7" s="63">
        <v>1388.8979730626299</v>
      </c>
      <c r="AL7" s="63">
        <v>1.45614974279496E-3</v>
      </c>
      <c r="AM7" s="63">
        <v>2183.5155363540998</v>
      </c>
      <c r="AN7" s="63">
        <v>1388.8979230601301</v>
      </c>
      <c r="AO7" s="63">
        <v>3319.9694823254999</v>
      </c>
      <c r="AP7" s="63">
        <v>0.56482560935781001</v>
      </c>
      <c r="AQ7" s="63">
        <v>0</v>
      </c>
      <c r="AR7" s="63">
        <v>4.38317696384338</v>
      </c>
      <c r="AS7" s="63">
        <v>0.64988103825346999</v>
      </c>
      <c r="AT7" s="63">
        <v>1.12965121871562</v>
      </c>
      <c r="AU7" s="63" t="s">
        <v>524</v>
      </c>
      <c r="AV7" s="63">
        <v>1265.2638543972901</v>
      </c>
      <c r="AW7" s="63">
        <v>246.106213956315</v>
      </c>
      <c r="AX7" s="63">
        <v>1.01925977084083</v>
      </c>
      <c r="AY7" s="63">
        <v>1410.2665753971201</v>
      </c>
      <c r="AZ7" s="63">
        <v>350.39621132729798</v>
      </c>
      <c r="BA7" s="63">
        <v>0.85477541243524602</v>
      </c>
      <c r="BB7" s="63">
        <v>1370.73424911802</v>
      </c>
      <c r="BC7" s="63">
        <v>65.568685013832607</v>
      </c>
      <c r="BD7" s="63">
        <v>0.28180745171518901</v>
      </c>
      <c r="BE7" s="63">
        <v>1395.94586704735</v>
      </c>
      <c r="BF7" s="63">
        <v>31.328407680289899</v>
      </c>
      <c r="BG7" s="63">
        <v>14.0909613801056</v>
      </c>
      <c r="BH7" s="63" t="s">
        <v>779</v>
      </c>
      <c r="BI7" s="63" t="s">
        <v>780</v>
      </c>
      <c r="BJ7" s="63">
        <v>14</v>
      </c>
      <c r="BK7" s="63">
        <v>45</v>
      </c>
      <c r="BL7" s="63">
        <v>3</v>
      </c>
      <c r="BM7" s="63">
        <v>50</v>
      </c>
      <c r="BN7" s="63" t="s">
        <v>781</v>
      </c>
      <c r="BO7" s="63" t="s">
        <v>782</v>
      </c>
      <c r="BP7" s="63">
        <v>42428</v>
      </c>
      <c r="BQ7" s="63">
        <v>1150.7990768058</v>
      </c>
      <c r="BR7" s="63">
        <v>924.00928728771498</v>
      </c>
      <c r="BS7" s="63">
        <v>568.78566515310501</v>
      </c>
      <c r="BU7" s="63">
        <v>0.16899681511186901</v>
      </c>
      <c r="BV7" s="63">
        <v>42428</v>
      </c>
      <c r="BW7" s="63">
        <v>0.99764009246446395</v>
      </c>
      <c r="BX7" s="63">
        <v>0.99763325798727398</v>
      </c>
      <c r="BY7" s="63">
        <v>0.99764692694165502</v>
      </c>
      <c r="BZ7" s="63" t="s">
        <v>529</v>
      </c>
      <c r="CB7" s="63">
        <v>8.1177962523708097E-2</v>
      </c>
      <c r="CC7" s="63">
        <v>7.8769417560049598E-2</v>
      </c>
      <c r="CD7" s="63">
        <v>7.9973690041878903E-2</v>
      </c>
      <c r="CE7" s="63">
        <v>1.2042724818292099E-3</v>
      </c>
      <c r="CG7" s="63" t="s">
        <v>1376</v>
      </c>
      <c r="CH7" s="63">
        <v>20</v>
      </c>
      <c r="CI7" s="63">
        <v>40</v>
      </c>
      <c r="CJ7" s="63">
        <v>39.026400000000002</v>
      </c>
      <c r="CK7" s="63">
        <v>6.3617000000000007E-2</v>
      </c>
      <c r="CL7" s="63">
        <v>12.367599999999999</v>
      </c>
      <c r="CM7" s="63">
        <v>0.32145400000000002</v>
      </c>
      <c r="CN7" s="63">
        <v>0.168042</v>
      </c>
      <c r="CO7" s="63">
        <v>47.092599999999997</v>
      </c>
      <c r="CP7" s="63">
        <v>0.201129</v>
      </c>
      <c r="CQ7" s="63">
        <v>99.276300000000006</v>
      </c>
      <c r="CR7" s="63">
        <v>0.17058400000000001</v>
      </c>
      <c r="CS7" s="63">
        <v>14.093500000000001</v>
      </c>
      <c r="CT7" s="63">
        <v>7.0581100000000001</v>
      </c>
      <c r="CU7" s="63">
        <v>0.32145899999999999</v>
      </c>
      <c r="CV7" s="63">
        <v>1.47732</v>
      </c>
      <c r="CW7" s="63">
        <v>2.9437099999999998</v>
      </c>
      <c r="CX7" s="63">
        <v>9.7720000000000001E-2</v>
      </c>
      <c r="CY7" s="63">
        <v>1.22461</v>
      </c>
      <c r="CZ7" s="63">
        <v>1273.97005260778</v>
      </c>
      <c r="DA7" s="63">
        <v>3.9</v>
      </c>
      <c r="DC7" s="63" t="s">
        <v>850</v>
      </c>
      <c r="DD7" s="63" t="s">
        <v>849</v>
      </c>
      <c r="DE7" s="63" t="s">
        <v>848</v>
      </c>
      <c r="DK7" s="72">
        <v>2</v>
      </c>
      <c r="DL7" s="63">
        <v>169.21700000000001</v>
      </c>
      <c r="DM7" s="63">
        <v>15.452999999999999</v>
      </c>
      <c r="DN7" s="63">
        <v>13.943</v>
      </c>
      <c r="DO7" s="63">
        <v>0</v>
      </c>
      <c r="DQ7" s="63">
        <v>1658.1579494274499</v>
      </c>
      <c r="DR7" s="63">
        <v>100</v>
      </c>
      <c r="DS7" s="63">
        <v>7.3490000000000002</v>
      </c>
      <c r="DT7" s="63">
        <v>1.10829807071648</v>
      </c>
      <c r="DU7" s="63">
        <v>0.87158790974514999</v>
      </c>
      <c r="DV7" s="63" t="s">
        <v>3643</v>
      </c>
      <c r="DW7" s="63">
        <v>1273.9673027466299</v>
      </c>
      <c r="DX7" s="63">
        <v>2022</v>
      </c>
      <c r="DZ7" s="63">
        <v>50</v>
      </c>
      <c r="EA7" s="63">
        <v>6.0822784921609203E-2</v>
      </c>
      <c r="EB7" s="63">
        <v>2.4140056541961701</v>
      </c>
      <c r="EC7" s="63">
        <v>0.121552326513479</v>
      </c>
      <c r="ED7" s="63">
        <v>0.57407355663484805</v>
      </c>
      <c r="EE7" s="63">
        <v>3.0668678320850101E-2</v>
      </c>
      <c r="EF7" s="63">
        <v>6.80503819976431E-2</v>
      </c>
      <c r="EG7" s="63">
        <v>5.8149937248601402E-2</v>
      </c>
      <c r="EH7" s="63">
        <v>2.7290393929348001E-2</v>
      </c>
      <c r="EI7" s="63">
        <v>8.8257154397732601E-2</v>
      </c>
      <c r="EJ7" s="63">
        <v>0.16432683811014201</v>
      </c>
      <c r="EK7" s="63">
        <v>2.4140056541961701</v>
      </c>
      <c r="EL7" s="63">
        <v>0.57407355663484805</v>
      </c>
      <c r="EM7" s="63">
        <v>0.57466274938954398</v>
      </c>
      <c r="EN7" s="63">
        <v>0.57281033106451296</v>
      </c>
      <c r="EO7" s="63">
        <v>3.18268388001368E-2</v>
      </c>
      <c r="EP7" s="63">
        <v>3.0668678320850101E-2</v>
      </c>
      <c r="EQ7" s="63">
        <v>2.4159532831157402</v>
      </c>
      <c r="ER7" s="63">
        <v>2.4089993426160099</v>
      </c>
      <c r="ES7" s="72">
        <v>0.125964092052615</v>
      </c>
      <c r="ET7" s="63">
        <v>0.121552326513479</v>
      </c>
      <c r="EU7" s="63">
        <v>1547.11730274663</v>
      </c>
      <c r="EV7" s="63">
        <v>50</v>
      </c>
      <c r="EW7" s="63">
        <v>0.16432683811014201</v>
      </c>
      <c r="EX7" s="63">
        <v>4.1632087682739304E-3</v>
      </c>
      <c r="EY7" s="63">
        <v>0</v>
      </c>
      <c r="EZ7" s="63" t="s">
        <v>3644</v>
      </c>
      <c r="FA7" s="63">
        <v>5.8149937248601402E-2</v>
      </c>
      <c r="FB7" s="63">
        <v>3.0483380234192201E-2</v>
      </c>
      <c r="FC7" s="63">
        <v>64</v>
      </c>
      <c r="FE7" s="63" t="s">
        <v>1461</v>
      </c>
      <c r="FJ7" s="63">
        <v>72</v>
      </c>
      <c r="FK7" s="63">
        <v>7.9052037456290997E-2</v>
      </c>
      <c r="FL7" s="63">
        <v>12649</v>
      </c>
      <c r="FM7" s="63">
        <v>547719.13799382001</v>
      </c>
      <c r="FN7" s="63">
        <v>126.89095369245899</v>
      </c>
      <c r="FO7" s="63">
        <v>417.54570585206199</v>
      </c>
      <c r="FP7" s="63">
        <v>1.1282427856891899</v>
      </c>
      <c r="FQ7" s="63">
        <v>126.89095369245899</v>
      </c>
      <c r="FR7" s="63">
        <v>0.3</v>
      </c>
      <c r="FS7" s="63">
        <v>3</v>
      </c>
      <c r="FT7" s="63">
        <v>0.30389715883562901</v>
      </c>
    </row>
    <row r="8" spans="1:176" ht="32.5" x14ac:dyDescent="0.7">
      <c r="A8" s="64">
        <v>6</v>
      </c>
      <c r="B8" s="70" t="s">
        <v>397</v>
      </c>
      <c r="C8" s="63" t="s">
        <v>1078</v>
      </c>
      <c r="D8" s="63" t="s">
        <v>882</v>
      </c>
      <c r="E8" s="63" t="s">
        <v>397</v>
      </c>
      <c r="G8" s="63">
        <v>0.18929229688365001</v>
      </c>
      <c r="H8" s="63">
        <v>3.0113533364854801E-3</v>
      </c>
      <c r="I8" s="63">
        <v>1.8588571283544299E-3</v>
      </c>
      <c r="J8" s="63">
        <v>2.3691557765432299E-3</v>
      </c>
      <c r="K8" s="63">
        <v>103.217057951885</v>
      </c>
      <c r="L8" s="63">
        <v>4.5574752562626102E-3</v>
      </c>
      <c r="M8" s="63">
        <v>6.9415214520063197E-4</v>
      </c>
      <c r="N8" s="63">
        <v>4.5149862968113397E-3</v>
      </c>
      <c r="O8" s="63">
        <v>12.022</v>
      </c>
      <c r="P8" s="63">
        <v>1325.0039999999999</v>
      </c>
      <c r="Q8" s="63" t="s">
        <v>522</v>
      </c>
      <c r="R8" s="63">
        <v>0.18496587784645799</v>
      </c>
      <c r="S8" s="63">
        <v>4.4229792357083804E-3</v>
      </c>
      <c r="T8" s="63">
        <v>0.18929229688365001</v>
      </c>
      <c r="U8" s="63">
        <v>3.0113533364854801E-3</v>
      </c>
      <c r="V8" s="63">
        <v>5.2050721536488702E-2</v>
      </c>
      <c r="W8" s="63">
        <v>3.6632183015934002E-3</v>
      </c>
      <c r="X8" s="63" t="s">
        <v>523</v>
      </c>
      <c r="Y8" s="63">
        <v>103.461898572405</v>
      </c>
      <c r="Z8" s="63">
        <v>4.5149862968113501E-3</v>
      </c>
      <c r="AA8" s="63">
        <v>1285.3549362338699</v>
      </c>
      <c r="AB8" s="63">
        <v>4.04994410017396E-3</v>
      </c>
      <c r="AC8" s="63">
        <v>691.03558429911902</v>
      </c>
      <c r="AD8" s="63">
        <v>1285.35498623638</v>
      </c>
      <c r="AE8" s="63">
        <v>1475.42157765817</v>
      </c>
      <c r="AF8" s="63">
        <v>0.750685477694925</v>
      </c>
      <c r="AG8" s="63">
        <v>3.4996106362144599</v>
      </c>
      <c r="AH8" s="63">
        <v>0.78082290771691099</v>
      </c>
      <c r="AI8" s="63">
        <v>1.50137095538985</v>
      </c>
      <c r="AJ8" s="63" t="s">
        <v>524</v>
      </c>
      <c r="AK8" s="63">
        <v>1388.81683480628</v>
      </c>
      <c r="AL8" s="63">
        <v>1.99575901497659E-3</v>
      </c>
      <c r="AM8" s="63">
        <v>1327.2803142600501</v>
      </c>
      <c r="AN8" s="63">
        <v>1388.8168848087801</v>
      </c>
      <c r="AO8" s="63">
        <v>2244.87502209578</v>
      </c>
      <c r="AP8" s="63">
        <v>0.60253567421397103</v>
      </c>
      <c r="AQ8" s="63">
        <v>0</v>
      </c>
      <c r="AR8" s="63">
        <v>3.2858719830000598</v>
      </c>
      <c r="AS8" s="63">
        <v>0.75444024490680495</v>
      </c>
      <c r="AT8" s="63">
        <v>1.2050713484279401</v>
      </c>
      <c r="AU8" s="63" t="s">
        <v>524</v>
      </c>
      <c r="AV8" s="63">
        <v>1265.08731637043</v>
      </c>
      <c r="AW8" s="63">
        <v>193.281401304415</v>
      </c>
      <c r="AX8" s="63">
        <v>1.3107106562225399</v>
      </c>
      <c r="AY8" s="63">
        <v>1410.20302346684</v>
      </c>
      <c r="AZ8" s="63">
        <v>243.41821068384601</v>
      </c>
      <c r="BA8" s="63">
        <v>0.88814967149980095</v>
      </c>
      <c r="BB8" s="63">
        <v>1370.70120350452</v>
      </c>
      <c r="BC8" s="63">
        <v>28.207230747831201</v>
      </c>
      <c r="BD8" s="63">
        <v>0.29966823403721499</v>
      </c>
      <c r="BE8" s="63">
        <v>1382.63723487983</v>
      </c>
      <c r="BF8" s="63">
        <v>69.063766787552893</v>
      </c>
      <c r="BG8" s="63">
        <v>5.9933675963831696</v>
      </c>
      <c r="BH8" s="63" t="s">
        <v>779</v>
      </c>
      <c r="BI8" s="63" t="s">
        <v>780</v>
      </c>
      <c r="BJ8" s="63">
        <v>14</v>
      </c>
      <c r="BK8" s="63">
        <v>45</v>
      </c>
      <c r="BL8" s="63">
        <v>3</v>
      </c>
      <c r="BM8" s="63">
        <v>50</v>
      </c>
      <c r="BN8" s="63" t="s">
        <v>527</v>
      </c>
      <c r="BO8" s="63" t="s">
        <v>783</v>
      </c>
      <c r="BP8" s="63">
        <v>43101</v>
      </c>
      <c r="BQ8" s="63">
        <v>1150.74008209309</v>
      </c>
      <c r="BR8" s="63">
        <v>642.58124472647603</v>
      </c>
      <c r="BS8" s="63">
        <v>347.95773430230599</v>
      </c>
      <c r="BU8" s="63">
        <v>0.17272312233626</v>
      </c>
      <c r="BV8" s="63">
        <v>43101</v>
      </c>
      <c r="BW8" s="63">
        <v>0.997633518967873</v>
      </c>
      <c r="BX8" s="63">
        <v>0.99762680971398598</v>
      </c>
      <c r="BY8" s="63">
        <v>0.99764022822176102</v>
      </c>
      <c r="BZ8" s="63" t="s">
        <v>529</v>
      </c>
      <c r="CB8" s="63">
        <v>8.2174306058646701E-2</v>
      </c>
      <c r="CC8" s="63">
        <v>8.1012356875990704E-2</v>
      </c>
      <c r="CD8" s="63">
        <v>8.1593331467318703E-2</v>
      </c>
      <c r="CE8" s="63">
        <v>5.8097459132799801E-4</v>
      </c>
      <c r="CG8" s="63" t="s">
        <v>1376</v>
      </c>
      <c r="CH8" s="63">
        <v>20</v>
      </c>
      <c r="CI8" s="63">
        <v>40</v>
      </c>
      <c r="CJ8" s="63">
        <v>39.934733333333298</v>
      </c>
      <c r="CK8" s="63">
        <v>9.6402666666666595E-2</v>
      </c>
      <c r="CL8" s="63">
        <v>10.7628</v>
      </c>
      <c r="CM8" s="63">
        <v>0.39530283333333299</v>
      </c>
      <c r="CN8" s="63">
        <v>0.14354149999999999</v>
      </c>
      <c r="CO8" s="63">
        <v>46.089750000000002</v>
      </c>
      <c r="CP8" s="63">
        <v>0.18191716666666599</v>
      </c>
      <c r="CQ8" s="63">
        <v>97.668299999999903</v>
      </c>
      <c r="CR8" s="63">
        <v>0.16797783333333299</v>
      </c>
      <c r="CS8" s="63">
        <v>9.1365816666666593</v>
      </c>
      <c r="CT8" s="63">
        <v>4.9941783333333296</v>
      </c>
      <c r="CU8" s="63">
        <v>0.34480683333333301</v>
      </c>
      <c r="CV8" s="63">
        <v>1.2643933333333299</v>
      </c>
      <c r="CW8" s="63">
        <v>3.3174950000000001</v>
      </c>
      <c r="CX8" s="63">
        <v>9.8082000000000003E-2</v>
      </c>
      <c r="CY8" s="63">
        <v>1.30060333333333</v>
      </c>
      <c r="CZ8" s="63">
        <v>1303.62176474884</v>
      </c>
      <c r="DA8" s="63">
        <v>4</v>
      </c>
      <c r="DC8" s="63" t="s">
        <v>851</v>
      </c>
      <c r="DD8" s="63" t="s">
        <v>849</v>
      </c>
      <c r="DE8" s="63" t="s">
        <v>852</v>
      </c>
      <c r="DK8" s="72">
        <v>1</v>
      </c>
      <c r="DL8" s="63">
        <v>270.72800000000001</v>
      </c>
      <c r="DM8" s="63">
        <v>19.545999999999999</v>
      </c>
      <c r="DN8" s="63">
        <v>17.635999999999999</v>
      </c>
      <c r="DO8" s="63">
        <v>178.94</v>
      </c>
      <c r="DQ8" s="63">
        <v>3355.5163382493402</v>
      </c>
      <c r="DR8" s="63">
        <v>100</v>
      </c>
      <c r="DS8" s="63">
        <v>9.2955000000000005</v>
      </c>
      <c r="DT8" s="63">
        <v>1.1083012020866401</v>
      </c>
      <c r="DU8" s="63">
        <v>0.88417056770887603</v>
      </c>
      <c r="DV8" s="63" t="s">
        <v>3643</v>
      </c>
      <c r="DW8" s="63">
        <v>1303.61890221146</v>
      </c>
      <c r="DX8" s="63">
        <v>2022</v>
      </c>
      <c r="DZ8" s="63">
        <v>50</v>
      </c>
      <c r="EA8" s="63">
        <v>5.3504310347693297E-2</v>
      </c>
      <c r="EB8" s="63">
        <v>2.8483372293775502</v>
      </c>
      <c r="EC8" s="63">
        <v>0.130721831572887</v>
      </c>
      <c r="ED8" s="63">
        <v>0.68484280408113796</v>
      </c>
      <c r="EE8" s="63">
        <v>3.3678965669367997E-2</v>
      </c>
      <c r="EF8" s="63">
        <v>6.9446660263748697E-2</v>
      </c>
      <c r="EG8" s="63">
        <v>5.2132657406867497E-2</v>
      </c>
      <c r="EH8" s="63">
        <v>2.35128265512447E-2</v>
      </c>
      <c r="EI8" s="63">
        <v>8.0386456801342807E-2</v>
      </c>
      <c r="EJ8" s="63">
        <v>0.18929229688365001</v>
      </c>
      <c r="EK8" s="63">
        <v>2.8483372293775502</v>
      </c>
      <c r="EL8" s="63">
        <v>0.68484280408113796</v>
      </c>
      <c r="EM8" s="63">
        <v>0.68523146921640898</v>
      </c>
      <c r="EN8" s="63">
        <v>0.68548550427857302</v>
      </c>
      <c r="EO8" s="63">
        <v>3.4449783890817202E-2</v>
      </c>
      <c r="EP8" s="63">
        <v>3.3678965669367997E-2</v>
      </c>
      <c r="EQ8" s="63">
        <v>2.8494188756055201</v>
      </c>
      <c r="ER8" s="63">
        <v>2.8508309515730801</v>
      </c>
      <c r="ES8" s="72">
        <v>0.13351924245848301</v>
      </c>
      <c r="ET8" s="63">
        <v>0.130721831572887</v>
      </c>
      <c r="EU8" s="63">
        <v>1576.76890221146</v>
      </c>
      <c r="EV8" s="63">
        <v>50</v>
      </c>
      <c r="EW8" s="63">
        <v>0.18929229688365001</v>
      </c>
      <c r="EX8" s="63">
        <v>3.0113533364854801E-3</v>
      </c>
      <c r="EY8" s="63">
        <v>0</v>
      </c>
      <c r="EZ8" s="63" t="s">
        <v>3644</v>
      </c>
      <c r="FA8" s="63">
        <v>5.2132657406867497E-2</v>
      </c>
      <c r="FB8" s="63">
        <v>2.8436815125049E-2</v>
      </c>
      <c r="FC8" s="63">
        <v>71</v>
      </c>
      <c r="FE8" s="63" t="s">
        <v>521</v>
      </c>
      <c r="FF8" s="63" t="s">
        <v>1461</v>
      </c>
      <c r="FJ8" s="63">
        <v>350</v>
      </c>
      <c r="FK8" s="63">
        <v>0.43022604320430702</v>
      </c>
      <c r="FL8" s="63">
        <v>53366</v>
      </c>
      <c r="FM8" s="63">
        <v>2628902.3136188998</v>
      </c>
      <c r="FN8" s="63">
        <v>4719.0672164281896</v>
      </c>
      <c r="FO8" s="63">
        <v>914.77078890634505</v>
      </c>
      <c r="FP8" s="63">
        <v>20.427905369609899</v>
      </c>
      <c r="FQ8" s="63">
        <v>4719.0672164281796</v>
      </c>
      <c r="FR8" s="63">
        <v>0.3</v>
      </c>
      <c r="FS8" s="63">
        <v>3</v>
      </c>
      <c r="FT8" s="63">
        <v>5.1587427950886697</v>
      </c>
    </row>
    <row r="9" spans="1:176" ht="32.5" x14ac:dyDescent="0.7">
      <c r="A9" s="64">
        <v>7</v>
      </c>
      <c r="B9" s="70" t="s">
        <v>398</v>
      </c>
      <c r="C9" s="63" t="s">
        <v>1078</v>
      </c>
      <c r="D9" s="63" t="s">
        <v>882</v>
      </c>
      <c r="E9" s="63" t="s">
        <v>784</v>
      </c>
      <c r="G9" s="63">
        <v>0.20646247465265299</v>
      </c>
      <c r="H9" s="63">
        <v>3.1388090200373899E-3</v>
      </c>
      <c r="I9" s="63">
        <v>2.0631020543078098E-3</v>
      </c>
      <c r="J9" s="63">
        <v>2.3655299570664802E-3</v>
      </c>
      <c r="K9" s="63">
        <v>103.25903981093499</v>
      </c>
      <c r="L9" s="63">
        <v>5.0303352364795299E-3</v>
      </c>
      <c r="M9" s="63">
        <v>6.8802351208319102E-4</v>
      </c>
      <c r="N9" s="63">
        <v>4.9949005504086701E-3</v>
      </c>
      <c r="O9" s="63">
        <v>12.144</v>
      </c>
      <c r="P9" s="63">
        <v>1325.0039999999999</v>
      </c>
      <c r="Q9" s="63" t="s">
        <v>522</v>
      </c>
      <c r="R9" s="63">
        <v>0.20160077568117099</v>
      </c>
      <c r="S9" s="63">
        <v>4.5784963319372299E-3</v>
      </c>
      <c r="T9" s="63">
        <v>0.20646247465265299</v>
      </c>
      <c r="U9" s="63">
        <v>3.1388090200373899E-3</v>
      </c>
      <c r="V9" s="63">
        <v>8.0965120275322905E-2</v>
      </c>
      <c r="W9" s="63">
        <v>3.9035105806608998E-3</v>
      </c>
      <c r="X9" s="63" t="s">
        <v>523</v>
      </c>
      <c r="Y9" s="63">
        <v>103.504380534022</v>
      </c>
      <c r="Z9" s="63">
        <v>4.9949005504086701E-3</v>
      </c>
      <c r="AA9" s="63">
        <v>1285.29376621604</v>
      </c>
      <c r="AB9" s="63">
        <v>4.5313461361366197E-3</v>
      </c>
      <c r="AC9" s="63">
        <v>575.37170643237505</v>
      </c>
      <c r="AD9" s="63">
        <v>1285.2938162185401</v>
      </c>
      <c r="AE9" s="63">
        <v>1261.3166111734399</v>
      </c>
      <c r="AF9" s="63">
        <v>0.81188452611445705</v>
      </c>
      <c r="AG9" s="63">
        <v>2.8560730990223702</v>
      </c>
      <c r="AH9" s="63">
        <v>0.65675576018903903</v>
      </c>
      <c r="AI9" s="63">
        <v>1.6237690522289101</v>
      </c>
      <c r="AJ9" s="63" t="s">
        <v>524</v>
      </c>
      <c r="AK9" s="63">
        <v>1388.7981467500699</v>
      </c>
      <c r="AL9" s="63">
        <v>2.10141231151635E-3</v>
      </c>
      <c r="AM9" s="63">
        <v>1171.3126079712999</v>
      </c>
      <c r="AN9" s="63">
        <v>1388.79819675257</v>
      </c>
      <c r="AO9" s="63">
        <v>1951.1693276841299</v>
      </c>
      <c r="AP9" s="63">
        <v>0.62016835243752799</v>
      </c>
      <c r="AQ9" s="63">
        <v>0</v>
      </c>
      <c r="AR9" s="63">
        <v>3.1175258902142202</v>
      </c>
      <c r="AS9" s="63">
        <v>0.65004592874886102</v>
      </c>
      <c r="AT9" s="63">
        <v>1.24033670487505</v>
      </c>
      <c r="AU9" s="63" t="s">
        <v>524</v>
      </c>
      <c r="AV9" s="63">
        <v>1265.1455727595901</v>
      </c>
      <c r="AW9" s="63">
        <v>147.605293423082</v>
      </c>
      <c r="AX9" s="63">
        <v>1.0133989239514001</v>
      </c>
      <c r="AY9" s="63">
        <v>1410.17874223853</v>
      </c>
      <c r="AZ9" s="63">
        <v>217.994341639433</v>
      </c>
      <c r="BA9" s="63">
        <v>0.86410337750570299</v>
      </c>
      <c r="BB9" s="63">
        <v>1369.22034715321</v>
      </c>
      <c r="BC9" s="63">
        <v>27.1665810143949</v>
      </c>
      <c r="BD9" s="63">
        <v>3.0841453009152899E-2</v>
      </c>
      <c r="BE9" s="63">
        <v>1381.80161875521</v>
      </c>
      <c r="BF9" s="63">
        <v>129.22514148332601</v>
      </c>
      <c r="BG9" s="63">
        <v>15.4182443944888</v>
      </c>
      <c r="BH9" s="63" t="s">
        <v>779</v>
      </c>
      <c r="BI9" s="63" t="s">
        <v>780</v>
      </c>
      <c r="BJ9" s="63">
        <v>14</v>
      </c>
      <c r="BK9" s="63">
        <v>45</v>
      </c>
      <c r="BL9" s="63">
        <v>3</v>
      </c>
      <c r="BM9" s="63">
        <v>50</v>
      </c>
      <c r="BN9" s="63" t="s">
        <v>527</v>
      </c>
      <c r="BO9" s="63" t="s">
        <v>785</v>
      </c>
      <c r="BP9" s="63">
        <v>43476</v>
      </c>
      <c r="BQ9" s="63">
        <v>1150.74008209309</v>
      </c>
      <c r="BR9" s="63">
        <v>374.98757226664799</v>
      </c>
      <c r="BS9" s="63">
        <v>242.85765334164699</v>
      </c>
      <c r="BU9" s="63">
        <v>0.116728159874841</v>
      </c>
      <c r="BV9" s="63">
        <v>43476</v>
      </c>
      <c r="BW9" s="63">
        <v>0.99762965855338104</v>
      </c>
      <c r="BX9" s="63">
        <v>0.99762301126455499</v>
      </c>
      <c r="BY9" s="63">
        <v>0.99763630584220597</v>
      </c>
      <c r="BZ9" s="63" t="s">
        <v>529</v>
      </c>
      <c r="CB9" s="63">
        <v>5.6094061950043898E-2</v>
      </c>
      <c r="CC9" s="63">
        <v>5.4392285017435801E-2</v>
      </c>
      <c r="CD9" s="63">
        <v>5.5243173483739798E-2</v>
      </c>
      <c r="CE9" s="63">
        <v>8.5088846630402702E-4</v>
      </c>
      <c r="CG9" s="63" t="s">
        <v>1376</v>
      </c>
      <c r="CH9" s="63">
        <v>20</v>
      </c>
      <c r="CI9" s="63">
        <v>40</v>
      </c>
      <c r="CJ9" s="63">
        <v>40.160400000000003</v>
      </c>
      <c r="CK9" s="63">
        <v>8.9443666666666602E-2</v>
      </c>
      <c r="CL9" s="63">
        <v>10.744899999999999</v>
      </c>
      <c r="CM9" s="63">
        <v>0.40191433333333298</v>
      </c>
      <c r="CN9" s="63">
        <v>0.141618666666666</v>
      </c>
      <c r="CO9" s="63">
        <v>46.391833333333302</v>
      </c>
      <c r="CP9" s="63">
        <v>0.17900766666666601</v>
      </c>
      <c r="CQ9" s="63">
        <v>98.168866666666602</v>
      </c>
      <c r="CR9" s="63">
        <v>0.16752966666666599</v>
      </c>
      <c r="CS9" s="63">
        <v>9.7474733333333301</v>
      </c>
      <c r="CT9" s="63">
        <v>5.3077866666666598</v>
      </c>
      <c r="CU9" s="63">
        <v>0.34521299999999999</v>
      </c>
      <c r="CV9" s="63">
        <v>1.2482166666666601</v>
      </c>
      <c r="CW9" s="63">
        <v>3.3507766666666599</v>
      </c>
      <c r="CX9" s="63">
        <v>9.7737000000000004E-2</v>
      </c>
      <c r="CY9" s="63">
        <v>1.3177399999999999</v>
      </c>
      <c r="CZ9" s="63">
        <v>1305.7312107493599</v>
      </c>
      <c r="DA9" s="63">
        <v>2.7</v>
      </c>
      <c r="DC9" s="63" t="s">
        <v>850</v>
      </c>
      <c r="DD9" s="63" t="s">
        <v>849</v>
      </c>
      <c r="DE9" s="63" t="s">
        <v>852</v>
      </c>
      <c r="DK9" s="72">
        <v>2</v>
      </c>
      <c r="DL9" s="63">
        <v>106.3</v>
      </c>
      <c r="DM9" s="63">
        <v>12.346</v>
      </c>
      <c r="DN9" s="63">
        <v>10.962</v>
      </c>
      <c r="DO9" s="63">
        <v>177.74199999999999</v>
      </c>
      <c r="DQ9" s="63">
        <v>825.82819534615498</v>
      </c>
      <c r="DR9" s="63">
        <v>100</v>
      </c>
      <c r="DS9" s="63">
        <v>5.827</v>
      </c>
      <c r="DT9" s="63">
        <v>1.1262543331508801</v>
      </c>
      <c r="DU9" s="63">
        <v>0.88500744519636698</v>
      </c>
      <c r="DV9" s="63" t="s">
        <v>3643</v>
      </c>
      <c r="DW9" s="63">
        <v>1305.72834246871</v>
      </c>
      <c r="DX9" s="63">
        <v>2022</v>
      </c>
      <c r="DZ9" s="63">
        <v>50</v>
      </c>
      <c r="EA9" s="63">
        <v>5.0789099470391903E-2</v>
      </c>
      <c r="EB9" s="63">
        <v>3.1281459868821799</v>
      </c>
      <c r="EC9" s="63">
        <v>0.139870313494805</v>
      </c>
      <c r="ED9" s="63">
        <v>0.75743537143613604</v>
      </c>
      <c r="EE9" s="63">
        <v>3.6516236769615601E-2</v>
      </c>
      <c r="EF9" s="63">
        <v>4.8013781667374501E-2</v>
      </c>
      <c r="EG9" s="63">
        <v>4.9685656486453601E-2</v>
      </c>
      <c r="EH9" s="63">
        <v>2.19285696436122E-2</v>
      </c>
      <c r="EI9" s="63">
        <v>7.7053667405603807E-2</v>
      </c>
      <c r="EJ9" s="63">
        <v>0.20646247465265299</v>
      </c>
      <c r="EK9" s="63">
        <v>3.1281459868821799</v>
      </c>
      <c r="EL9" s="63">
        <v>0.75743537143613604</v>
      </c>
      <c r="EM9" s="63">
        <v>0.75780048125060395</v>
      </c>
      <c r="EN9" s="63">
        <v>0.75824372093987102</v>
      </c>
      <c r="EO9" s="63">
        <v>3.7669488000993998E-2</v>
      </c>
      <c r="EP9" s="63">
        <v>3.6516236769615601E-2</v>
      </c>
      <c r="EQ9" s="63">
        <v>3.1290553213805499</v>
      </c>
      <c r="ER9" s="63">
        <v>3.1312409533338799</v>
      </c>
      <c r="ES9" s="72">
        <v>0.14406687605725699</v>
      </c>
      <c r="ET9" s="63">
        <v>0.139870313494805</v>
      </c>
      <c r="EU9" s="63">
        <v>1578.8783424687099</v>
      </c>
      <c r="EV9" s="63">
        <v>50</v>
      </c>
      <c r="EW9" s="63">
        <v>0.20646247465265299</v>
      </c>
      <c r="EX9" s="63">
        <v>3.1388090200373899E-3</v>
      </c>
      <c r="EY9" s="63">
        <v>0</v>
      </c>
      <c r="EZ9" s="63" t="s">
        <v>3644</v>
      </c>
      <c r="FA9" s="63">
        <v>4.9685656486453601E-2</v>
      </c>
      <c r="FB9" s="63">
        <v>2.75625488809958E-2</v>
      </c>
      <c r="FC9" s="63">
        <v>71</v>
      </c>
      <c r="FE9" s="63" t="s">
        <v>521</v>
      </c>
      <c r="FF9" s="63" t="s">
        <v>1461</v>
      </c>
      <c r="FJ9" s="63">
        <v>350</v>
      </c>
      <c r="FK9" s="63">
        <v>0.43022604320430702</v>
      </c>
      <c r="FL9" s="63">
        <v>53366</v>
      </c>
      <c r="FM9" s="63">
        <v>2628902.3136188998</v>
      </c>
      <c r="FN9" s="63">
        <v>4719.0672164281896</v>
      </c>
      <c r="FO9" s="63">
        <v>914.77078890634505</v>
      </c>
      <c r="FP9" s="63">
        <v>20.427905369609899</v>
      </c>
      <c r="FQ9" s="63">
        <v>4719.0672164281796</v>
      </c>
      <c r="FR9" s="63">
        <v>0.3</v>
      </c>
      <c r="FS9" s="63">
        <v>3</v>
      </c>
      <c r="FT9" s="63">
        <v>5.1587427950886697</v>
      </c>
    </row>
    <row r="10" spans="1:176" ht="32.5" x14ac:dyDescent="0.7">
      <c r="A10" s="64">
        <v>8</v>
      </c>
      <c r="B10" s="70" t="s">
        <v>396</v>
      </c>
      <c r="C10" s="63" t="s">
        <v>1078</v>
      </c>
      <c r="D10" s="63" t="s">
        <v>883</v>
      </c>
      <c r="E10" s="63" t="s">
        <v>396</v>
      </c>
      <c r="G10" s="63">
        <v>0.21664502204657701</v>
      </c>
      <c r="H10" s="63">
        <v>8.2488450193509508E-3</v>
      </c>
      <c r="I10" s="63">
        <v>7.90297858839039E-3</v>
      </c>
      <c r="J10" s="63">
        <v>2.36355105396815E-3</v>
      </c>
      <c r="K10" s="63">
        <v>103.283825411235</v>
      </c>
      <c r="L10" s="63">
        <v>1.9203895468383698E-2</v>
      </c>
      <c r="M10" s="63">
        <v>6.7463849506310604E-4</v>
      </c>
      <c r="N10" s="63">
        <v>1.9237842699059201E-2</v>
      </c>
      <c r="O10" s="63">
        <v>12.023</v>
      </c>
      <c r="P10" s="63">
        <v>1325.0039999999999</v>
      </c>
      <c r="Q10" s="63" t="s">
        <v>522</v>
      </c>
      <c r="R10" s="63">
        <v>0.21142182548903299</v>
      </c>
      <c r="S10" s="63">
        <v>8.6803840573904702E-3</v>
      </c>
      <c r="T10" s="63">
        <v>0.21664502204657701</v>
      </c>
      <c r="U10" s="63">
        <v>8.2488450193509508E-3</v>
      </c>
      <c r="V10" s="63">
        <v>9.7859037440002794E-2</v>
      </c>
      <c r="W10" s="63">
        <v>1.3166869696723401E-2</v>
      </c>
      <c r="X10" s="63" t="s">
        <v>523</v>
      </c>
      <c r="Y10" s="63">
        <v>103.530307987496</v>
      </c>
      <c r="Z10" s="63">
        <v>1.9237842699059201E-2</v>
      </c>
      <c r="AA10" s="63">
        <v>1285.3143593999901</v>
      </c>
      <c r="AB10" s="63">
        <v>1.7600880201006301E-2</v>
      </c>
      <c r="AC10" s="63">
        <v>253.26003229293099</v>
      </c>
      <c r="AD10" s="63">
        <v>1285.3143593999901</v>
      </c>
      <c r="AE10" s="63">
        <v>504.81367425735903</v>
      </c>
      <c r="AF10" s="63">
        <v>0.73676428772417502</v>
      </c>
      <c r="AG10" s="63">
        <v>5.26327754603932</v>
      </c>
      <c r="AH10" s="63">
        <v>0.66190503967122705</v>
      </c>
      <c r="AI10" s="63">
        <v>1.47352857544835</v>
      </c>
      <c r="AJ10" s="63" t="s">
        <v>524</v>
      </c>
      <c r="AK10" s="63">
        <v>1388.8447173899899</v>
      </c>
      <c r="AL10" s="63">
        <v>7.7655397664019602E-3</v>
      </c>
      <c r="AM10" s="63">
        <v>475.732244906858</v>
      </c>
      <c r="AN10" s="63">
        <v>1388.8446673874901</v>
      </c>
      <c r="AO10" s="63">
        <v>781.07232350878496</v>
      </c>
      <c r="AP10" s="63">
        <v>0.61626748056202696</v>
      </c>
      <c r="AQ10" s="63">
        <v>0</v>
      </c>
      <c r="AR10" s="63">
        <v>5.1282751207870003</v>
      </c>
      <c r="AS10" s="63">
        <v>0.623475241247472</v>
      </c>
      <c r="AT10" s="63">
        <v>1.2325349611240499</v>
      </c>
      <c r="AU10" s="63" t="s">
        <v>524</v>
      </c>
      <c r="AY10" s="63">
        <v>1410.44802553045</v>
      </c>
      <c r="AZ10" s="63">
        <v>83.381778773474394</v>
      </c>
      <c r="BA10" s="63">
        <v>1.24836580891534</v>
      </c>
      <c r="BH10" s="63" t="s">
        <v>779</v>
      </c>
      <c r="BI10" s="63" t="s">
        <v>780</v>
      </c>
      <c r="BJ10" s="63">
        <v>14</v>
      </c>
      <c r="BK10" s="63">
        <v>45</v>
      </c>
      <c r="BL10" s="63">
        <v>3</v>
      </c>
      <c r="BM10" s="63">
        <v>50</v>
      </c>
      <c r="BN10" s="63" t="s">
        <v>527</v>
      </c>
      <c r="BO10" s="63" t="s">
        <v>786</v>
      </c>
      <c r="BP10" s="63">
        <v>44428</v>
      </c>
      <c r="BQ10" s="63">
        <v>1150.7990768058</v>
      </c>
      <c r="BR10" s="63">
        <v>129.457864752825</v>
      </c>
      <c r="BS10" s="63">
        <v>94.368270163076701</v>
      </c>
      <c r="BU10" s="63">
        <v>0.100676004698488</v>
      </c>
      <c r="BV10" s="63">
        <v>44428</v>
      </c>
      <c r="BW10" s="63">
        <v>0.99761922299805295</v>
      </c>
      <c r="BX10" s="63">
        <v>0.99761270665990898</v>
      </c>
      <c r="BY10" s="63">
        <v>0.99762573933619803</v>
      </c>
      <c r="BZ10" s="63" t="s">
        <v>529</v>
      </c>
      <c r="CB10" s="63">
        <v>4.8386193685120898E-2</v>
      </c>
      <c r="CC10" s="63">
        <v>4.6908611691269503E-2</v>
      </c>
      <c r="CD10" s="63">
        <v>4.7647402688195201E-2</v>
      </c>
      <c r="CE10" s="63">
        <v>7.3879099692570401E-4</v>
      </c>
      <c r="CG10" s="63" t="s">
        <v>1376</v>
      </c>
      <c r="CH10" s="63">
        <v>20</v>
      </c>
      <c r="CI10" s="63">
        <v>40</v>
      </c>
      <c r="CJ10" s="63">
        <v>39.485799999999998</v>
      </c>
      <c r="CK10" s="63">
        <v>0.102649</v>
      </c>
      <c r="CL10" s="63">
        <v>10.636799999999999</v>
      </c>
      <c r="CM10" s="63">
        <v>0.408329</v>
      </c>
      <c r="CN10" s="63">
        <v>0.14729800000000001</v>
      </c>
      <c r="CO10" s="63">
        <v>47.575800000000001</v>
      </c>
      <c r="CP10" s="63">
        <v>0.18138799999999999</v>
      </c>
      <c r="CQ10" s="63">
        <v>98.598500000000001</v>
      </c>
      <c r="CR10" s="63">
        <v>0.16916</v>
      </c>
      <c r="CS10" s="63">
        <v>9.4857600000000009</v>
      </c>
      <c r="CT10" s="63">
        <v>4.6686399999999999</v>
      </c>
      <c r="CU10" s="63">
        <v>0.34680499999999997</v>
      </c>
      <c r="CV10" s="63">
        <v>1.2321800000000001</v>
      </c>
      <c r="CW10" s="63">
        <v>3.2729200000000001</v>
      </c>
      <c r="CX10" s="63">
        <v>9.6335000000000004E-2</v>
      </c>
      <c r="CY10" s="63">
        <v>1.31314</v>
      </c>
      <c r="CZ10" s="63">
        <v>1314.86291831331</v>
      </c>
      <c r="DA10" s="63">
        <v>2.4</v>
      </c>
      <c r="DC10" s="63" t="s">
        <v>851</v>
      </c>
      <c r="DD10" s="63" t="s">
        <v>849</v>
      </c>
      <c r="DE10" s="63" t="s">
        <v>852</v>
      </c>
      <c r="DF10" s="63">
        <v>9</v>
      </c>
      <c r="DG10" s="63">
        <v>604.07600000000002</v>
      </c>
      <c r="DH10" s="63">
        <v>28.681000000000001</v>
      </c>
      <c r="DI10" s="63">
        <v>26.815999999999999</v>
      </c>
      <c r="DJ10" s="72">
        <v>12.063000000000001</v>
      </c>
      <c r="DK10" s="72">
        <v>1</v>
      </c>
      <c r="DL10" s="63">
        <v>530.77499999999998</v>
      </c>
      <c r="DM10" s="63">
        <v>26.611999999999998</v>
      </c>
      <c r="DN10" s="63">
        <v>25.395</v>
      </c>
      <c r="DO10" s="63">
        <v>107.321</v>
      </c>
      <c r="DP10" s="63">
        <v>11174.4567824143</v>
      </c>
      <c r="DQ10" s="63">
        <v>9201.4476792714395</v>
      </c>
      <c r="DR10" s="63">
        <v>82.343579275836504</v>
      </c>
      <c r="DS10" s="63">
        <v>13.001749999999999</v>
      </c>
      <c r="DT10" s="63">
        <v>1.04792281945264</v>
      </c>
      <c r="DU10" s="63">
        <v>0.88855258844982599</v>
      </c>
      <c r="DV10" s="63" t="s">
        <v>3643</v>
      </c>
      <c r="DW10" s="63">
        <v>1314.86002834705</v>
      </c>
      <c r="DX10" s="63">
        <v>2022</v>
      </c>
      <c r="DZ10" s="63">
        <v>50</v>
      </c>
      <c r="EA10" s="63">
        <v>4.9273829242714E-2</v>
      </c>
      <c r="EB10" s="63">
        <v>3.3119975697497601</v>
      </c>
      <c r="EC10" s="63">
        <v>0.19268630132214101</v>
      </c>
      <c r="ED10" s="63">
        <v>0.80565770039362306</v>
      </c>
      <c r="EE10" s="63">
        <v>5.0759190936997899E-2</v>
      </c>
      <c r="EF10" s="63">
        <v>4.1686293771170897E-2</v>
      </c>
      <c r="EG10" s="63">
        <v>4.8080500225188998E-2</v>
      </c>
      <c r="EH10" s="63">
        <v>2.0998833952537301E-2</v>
      </c>
      <c r="EI10" s="63">
        <v>7.4576955122144406E-2</v>
      </c>
      <c r="EJ10" s="63">
        <v>0.21664502204657701</v>
      </c>
      <c r="EK10" s="63">
        <v>3.3119975697497601</v>
      </c>
      <c r="EL10" s="63">
        <v>0.80565770039362306</v>
      </c>
      <c r="EM10" s="63">
        <v>0.80508058198170596</v>
      </c>
      <c r="EN10" s="63">
        <v>0.79582003663376799</v>
      </c>
      <c r="EO10" s="63">
        <v>5.3639090393930597E-2</v>
      </c>
      <c r="EP10" s="63">
        <v>5.0759190936997899E-2</v>
      </c>
      <c r="EQ10" s="63">
        <v>3.30884679642045</v>
      </c>
      <c r="ER10" s="63">
        <v>3.27461881973622</v>
      </c>
      <c r="ES10" s="72">
        <v>0.203157248872257</v>
      </c>
      <c r="ET10" s="63">
        <v>0.19268630132214101</v>
      </c>
      <c r="EU10" s="63">
        <v>1588.0100283470499</v>
      </c>
      <c r="EV10" s="63">
        <v>50</v>
      </c>
      <c r="EW10" s="63">
        <v>0.21664502204657701</v>
      </c>
      <c r="EX10" s="63">
        <v>8.2488450193509508E-3</v>
      </c>
      <c r="EY10" s="63">
        <v>0</v>
      </c>
      <c r="EZ10" s="63" t="s">
        <v>3644</v>
      </c>
      <c r="FA10" s="63">
        <v>4.8080500225188998E-2</v>
      </c>
      <c r="FB10" s="63">
        <v>2.6789060584803501E-2</v>
      </c>
      <c r="FC10" s="63">
        <v>72</v>
      </c>
      <c r="FE10" s="63" t="s">
        <v>1691</v>
      </c>
      <c r="FJ10" s="63">
        <v>349</v>
      </c>
      <c r="FK10" s="63">
        <v>0.70662406097747299</v>
      </c>
      <c r="FL10" s="63">
        <v>34242</v>
      </c>
      <c r="FM10" s="63">
        <v>1694454.77039898</v>
      </c>
      <c r="FN10" s="63">
        <v>2616.1357288445802</v>
      </c>
      <c r="FO10" s="63">
        <v>734.41248975577798</v>
      </c>
      <c r="FP10" s="63">
        <v>14.137763440932501</v>
      </c>
      <c r="FQ10" s="63">
        <v>2616.1357288445802</v>
      </c>
      <c r="FR10" s="63">
        <v>0.3</v>
      </c>
      <c r="FS10" s="63">
        <v>3</v>
      </c>
      <c r="FT10" s="63">
        <v>3.5622157375272101</v>
      </c>
    </row>
    <row r="11" spans="1:176" ht="32.5" x14ac:dyDescent="0.7">
      <c r="A11" s="64">
        <v>9</v>
      </c>
      <c r="B11" s="70" t="s">
        <v>389</v>
      </c>
      <c r="D11" s="63" t="s">
        <v>884</v>
      </c>
      <c r="E11" s="63" t="s">
        <v>582</v>
      </c>
      <c r="G11" s="63">
        <v>0.23798880028789299</v>
      </c>
      <c r="H11" s="63">
        <v>2.7299528372989601E-3</v>
      </c>
      <c r="I11" s="63">
        <v>1.37131328528994E-3</v>
      </c>
      <c r="J11" s="63">
        <v>2.3598131570760402E-3</v>
      </c>
      <c r="K11" s="63">
        <v>103.335501024781</v>
      </c>
      <c r="L11" s="63">
        <v>3.3078248186618601E-3</v>
      </c>
      <c r="M11" s="63">
        <v>1.0426778234204799E-3</v>
      </c>
      <c r="N11" s="63">
        <v>3.14506161948668E-3</v>
      </c>
      <c r="O11" s="63">
        <v>8.048</v>
      </c>
      <c r="P11" s="63">
        <v>1325.0039999999999</v>
      </c>
      <c r="Q11" s="63" t="s">
        <v>522</v>
      </c>
      <c r="R11" s="63">
        <v>0.231897777992187</v>
      </c>
      <c r="S11" s="63">
        <v>4.4992479463604402E-3</v>
      </c>
      <c r="T11" s="63">
        <v>0.23798880028789299</v>
      </c>
      <c r="U11" s="63">
        <v>2.7299528372989601E-3</v>
      </c>
      <c r="V11" s="63">
        <v>0.132658858854483</v>
      </c>
      <c r="W11" s="63">
        <v>2.86226186847597E-3</v>
      </c>
      <c r="X11" s="63" t="s">
        <v>523</v>
      </c>
      <c r="Y11" s="63">
        <v>103.547031814542</v>
      </c>
      <c r="Z11" s="63">
        <v>3.14506161948668E-3</v>
      </c>
      <c r="AA11" s="63">
        <v>1284.93462239627</v>
      </c>
      <c r="AB11" s="63">
        <v>2.79045261651626E-3</v>
      </c>
      <c r="AC11" s="63">
        <v>1146.4589714671899</v>
      </c>
      <c r="AD11" s="63">
        <v>1284.9346723987701</v>
      </c>
      <c r="AE11" s="63">
        <v>2364.5490429524002</v>
      </c>
      <c r="AF11" s="63">
        <v>0.74772098898315797</v>
      </c>
      <c r="AG11" s="63">
        <v>4.36348176885258</v>
      </c>
      <c r="AH11" s="63">
        <v>0.70839512768489399</v>
      </c>
      <c r="AI11" s="63">
        <v>1.49544197796631</v>
      </c>
      <c r="AJ11" s="63" t="s">
        <v>524</v>
      </c>
      <c r="AK11" s="63">
        <v>1388.48175421581</v>
      </c>
      <c r="AL11" s="63">
        <v>1.4497515290935201E-3</v>
      </c>
      <c r="AM11" s="63">
        <v>2320.6342889448802</v>
      </c>
      <c r="AN11" s="63">
        <v>1388.48170421331</v>
      </c>
      <c r="AO11" s="63">
        <v>3657.3976821257802</v>
      </c>
      <c r="AP11" s="63">
        <v>0.57433927371453497</v>
      </c>
      <c r="AQ11" s="63">
        <v>0</v>
      </c>
      <c r="AR11" s="63">
        <v>4.6254859841730998</v>
      </c>
      <c r="AS11" s="63">
        <v>0.69581265841443996</v>
      </c>
      <c r="AT11" s="63">
        <v>1.1486785474290599</v>
      </c>
      <c r="AU11" s="63" t="s">
        <v>524</v>
      </c>
      <c r="AV11" s="63">
        <v>1264.75429115098</v>
      </c>
      <c r="AW11" s="63">
        <v>251.61574041292801</v>
      </c>
      <c r="AX11" s="63">
        <v>1.12183367411233</v>
      </c>
      <c r="AY11" s="63">
        <v>1409.88382441353</v>
      </c>
      <c r="AZ11" s="63">
        <v>392.38678290530402</v>
      </c>
      <c r="BA11" s="63">
        <v>0.87159634556465804</v>
      </c>
      <c r="BH11" s="63" t="s">
        <v>580</v>
      </c>
      <c r="BI11" s="63" t="s">
        <v>526</v>
      </c>
      <c r="BJ11" s="63">
        <v>29</v>
      </c>
      <c r="BK11" s="63">
        <v>45</v>
      </c>
      <c r="BL11" s="63">
        <v>3</v>
      </c>
      <c r="BM11" s="63">
        <v>50</v>
      </c>
      <c r="BN11" s="63" t="s">
        <v>527</v>
      </c>
      <c r="BO11" s="63" t="s">
        <v>583</v>
      </c>
      <c r="BP11" s="63">
        <v>36904</v>
      </c>
      <c r="BV11" s="63">
        <v>36904</v>
      </c>
      <c r="BW11" s="63">
        <v>0.99795715254597706</v>
      </c>
      <c r="BX11" s="63">
        <v>0.99794708294044998</v>
      </c>
      <c r="BY11" s="63">
        <v>0.99796722215150402</v>
      </c>
      <c r="CG11" s="63" t="s">
        <v>1376</v>
      </c>
      <c r="CH11" s="63">
        <v>20</v>
      </c>
      <c r="CI11" s="63">
        <v>40</v>
      </c>
      <c r="CJ11" s="63">
        <v>40.299999999999997</v>
      </c>
      <c r="CK11" s="63">
        <v>0.10176499999999999</v>
      </c>
      <c r="CL11" s="63">
        <v>10.914300000000001</v>
      </c>
      <c r="CM11" s="63">
        <v>0.39332499999999998</v>
      </c>
      <c r="CN11" s="63">
        <v>0.14008300000000001</v>
      </c>
      <c r="CO11" s="63">
        <v>48.279699999999998</v>
      </c>
      <c r="CP11" s="63">
        <v>0.202482</v>
      </c>
      <c r="CQ11" s="63">
        <v>100.39</v>
      </c>
      <c r="CR11" s="63">
        <v>0.167994</v>
      </c>
      <c r="CS11" s="63">
        <v>9.4332200000000004</v>
      </c>
      <c r="CT11" s="63">
        <v>4.7342599999999999</v>
      </c>
      <c r="CU11" s="63">
        <v>0.343335</v>
      </c>
      <c r="CV11" s="63">
        <v>1.27207</v>
      </c>
      <c r="CW11" s="63">
        <v>3.41696</v>
      </c>
      <c r="CX11" s="63">
        <v>9.5963000000000007E-2</v>
      </c>
      <c r="CY11" s="63">
        <v>1.2168699999999999</v>
      </c>
      <c r="CZ11" s="63">
        <v>1311.99366181954</v>
      </c>
      <c r="DC11" s="63" t="s">
        <v>851</v>
      </c>
      <c r="DD11" s="63" t="s">
        <v>850</v>
      </c>
      <c r="DE11" s="63" t="s">
        <v>848</v>
      </c>
      <c r="DF11" s="63">
        <v>23</v>
      </c>
      <c r="DG11" s="63">
        <v>3851.9470000000001</v>
      </c>
      <c r="DH11" s="63">
        <v>76.155000000000001</v>
      </c>
      <c r="DI11" s="63">
        <v>64.400999999999996</v>
      </c>
      <c r="DJ11" s="72">
        <v>114.61199999999999</v>
      </c>
      <c r="DK11" s="72">
        <v>24</v>
      </c>
      <c r="DL11" s="63">
        <v>3364.9769999999999</v>
      </c>
      <c r="DM11" s="63">
        <v>69.730999999999995</v>
      </c>
      <c r="DN11" s="63">
        <v>61.442</v>
      </c>
      <c r="DO11" s="63">
        <v>120.23399999999999</v>
      </c>
      <c r="DP11" s="63">
        <v>180471.675128387</v>
      </c>
      <c r="DQ11" s="63">
        <v>147131.043533666</v>
      </c>
      <c r="DR11" s="63">
        <v>81.525836909863003</v>
      </c>
      <c r="DS11" s="63">
        <v>32.79325</v>
      </c>
      <c r="DT11" s="63">
        <v>1.13490771784772</v>
      </c>
      <c r="DU11" s="63">
        <v>0.88745191469883999</v>
      </c>
      <c r="DV11" s="63" t="s">
        <v>3643</v>
      </c>
      <c r="DW11" s="63">
        <v>1311.99077812068</v>
      </c>
      <c r="DX11" s="63">
        <v>1868</v>
      </c>
      <c r="DZ11" s="63">
        <v>50</v>
      </c>
      <c r="EA11" s="63">
        <v>4.5806269650484101E-2</v>
      </c>
      <c r="EB11" s="63">
        <v>3.6545632200383702</v>
      </c>
      <c r="EC11" s="63">
        <v>0.141047718049369</v>
      </c>
      <c r="ED11" s="63">
        <v>0.896613246704969</v>
      </c>
      <c r="EE11" s="63">
        <v>3.7752424798465398E-2</v>
      </c>
      <c r="EF11" s="63">
        <v>0</v>
      </c>
      <c r="EG11" s="63">
        <v>4.3797400496077603E-2</v>
      </c>
      <c r="EH11" s="63">
        <v>1.89738851310776E-2</v>
      </c>
      <c r="EI11" s="63">
        <v>6.7141097700699301E-2</v>
      </c>
      <c r="EJ11" s="63">
        <v>0.23798880028789299</v>
      </c>
      <c r="EK11" s="63">
        <v>3.6545632200383702</v>
      </c>
      <c r="EL11" s="63">
        <v>0.896613246704969</v>
      </c>
      <c r="EM11" s="63">
        <v>0.89722638081334405</v>
      </c>
      <c r="EN11" s="63">
        <v>0.89515771248965004</v>
      </c>
      <c r="EO11" s="63">
        <v>3.92756437321009E-2</v>
      </c>
      <c r="EP11" s="63">
        <v>3.7752424798465398E-2</v>
      </c>
      <c r="EQ11" s="63">
        <v>3.6563673053102699</v>
      </c>
      <c r="ER11" s="63">
        <v>3.6491231303638201</v>
      </c>
      <c r="ES11" s="72">
        <v>0.14659297065969801</v>
      </c>
      <c r="ET11" s="63">
        <v>0.141047718049369</v>
      </c>
      <c r="EU11" s="63">
        <v>1585.1407781206799</v>
      </c>
      <c r="EV11" s="63">
        <v>50</v>
      </c>
      <c r="EW11" s="63">
        <v>0.23798880028789299</v>
      </c>
      <c r="EX11" s="63">
        <v>2.7299528372989601E-3</v>
      </c>
      <c r="EY11" s="63">
        <v>0</v>
      </c>
      <c r="EZ11" s="63" t="s">
        <v>3644</v>
      </c>
      <c r="FA11" s="63">
        <v>4.3797400496077603E-2</v>
      </c>
      <c r="FB11" s="63">
        <v>2.40836062848108E-2</v>
      </c>
      <c r="FC11" s="63">
        <v>73</v>
      </c>
      <c r="FE11" s="63" t="s">
        <v>521</v>
      </c>
      <c r="FJ11" s="63">
        <v>336</v>
      </c>
      <c r="FK11" s="63">
        <v>2.11680143596592</v>
      </c>
      <c r="FL11" s="63">
        <v>51536</v>
      </c>
      <c r="FM11" s="63">
        <v>3317311.7550404901</v>
      </c>
      <c r="FN11" s="63">
        <v>19814.9764595692</v>
      </c>
      <c r="FO11" s="63">
        <v>1027.58606801722</v>
      </c>
      <c r="FP11" s="63">
        <v>87.284716765082393</v>
      </c>
      <c r="FQ11" s="63">
        <v>19814.9764595692</v>
      </c>
      <c r="FR11" s="63">
        <v>0.3</v>
      </c>
      <c r="FS11" s="63">
        <v>3</v>
      </c>
      <c r="FT11" s="63">
        <v>19.283033388924</v>
      </c>
    </row>
    <row r="12" spans="1:176" ht="32.5" x14ac:dyDescent="0.7">
      <c r="A12" s="64">
        <v>10</v>
      </c>
      <c r="B12" s="70" t="s">
        <v>390</v>
      </c>
      <c r="D12" s="63" t="s">
        <v>885</v>
      </c>
      <c r="E12" s="63" t="s">
        <v>588</v>
      </c>
      <c r="G12" s="63">
        <v>0.24984747479538699</v>
      </c>
      <c r="H12" s="63">
        <v>3.52059939796435E-3</v>
      </c>
      <c r="I12" s="63">
        <v>2.6131819258807701E-3</v>
      </c>
      <c r="J12" s="63">
        <v>2.3579752210637801E-3</v>
      </c>
      <c r="K12" s="63">
        <v>103.364044275304</v>
      </c>
      <c r="L12" s="63">
        <v>6.2768125797730903E-3</v>
      </c>
      <c r="M12" s="63">
        <v>9.9908570552287193E-4</v>
      </c>
      <c r="N12" s="63">
        <v>6.2094301335631798E-3</v>
      </c>
      <c r="O12" s="63">
        <v>8.0649999999999995</v>
      </c>
      <c r="P12" s="63">
        <v>1325.0039999999999</v>
      </c>
      <c r="Q12" s="63" t="s">
        <v>522</v>
      </c>
      <c r="R12" s="63">
        <v>0.24320775966187799</v>
      </c>
      <c r="S12" s="63">
        <v>5.0380175008455002E-3</v>
      </c>
      <c r="T12" s="63">
        <v>0.24984747479538699</v>
      </c>
      <c r="U12" s="63">
        <v>3.52059939796435E-3</v>
      </c>
      <c r="V12" s="63">
        <v>0.15163464220211101</v>
      </c>
      <c r="W12" s="63">
        <v>4.53211273001837E-3</v>
      </c>
      <c r="X12" s="63" t="s">
        <v>523</v>
      </c>
      <c r="Y12" s="63">
        <v>103.57764633443099</v>
      </c>
      <c r="Z12" s="63">
        <v>6.2094301335631798E-3</v>
      </c>
      <c r="AA12" s="63">
        <v>1284.8607931440199</v>
      </c>
      <c r="AB12" s="63">
        <v>5.7820225426622098E-3</v>
      </c>
      <c r="AC12" s="63">
        <v>342.00727886925199</v>
      </c>
      <c r="AD12" s="63">
        <v>1284.86084314652</v>
      </c>
      <c r="AE12" s="63">
        <v>733.430047680793</v>
      </c>
      <c r="AF12" s="63">
        <v>0.803613958291722</v>
      </c>
      <c r="AG12" s="63">
        <v>2.3621190010288098</v>
      </c>
      <c r="AH12" s="63">
        <v>0.63233782777924896</v>
      </c>
      <c r="AI12" s="63">
        <v>1.60722791658344</v>
      </c>
      <c r="AJ12" s="63" t="s">
        <v>524</v>
      </c>
      <c r="AK12" s="63">
        <v>1388.4385394834401</v>
      </c>
      <c r="AL12" s="63">
        <v>2.2619018008637999E-3</v>
      </c>
      <c r="AM12" s="63">
        <v>710.79410154064999</v>
      </c>
      <c r="AN12" s="63">
        <v>1388.43848948094</v>
      </c>
      <c r="AO12" s="63">
        <v>1177.4301431557701</v>
      </c>
      <c r="AP12" s="63">
        <v>0.59480435883063099</v>
      </c>
      <c r="AQ12" s="63">
        <v>0</v>
      </c>
      <c r="AR12" s="63">
        <v>2.26739527271324</v>
      </c>
      <c r="AS12" s="63">
        <v>0.73109190196977503</v>
      </c>
      <c r="AT12" s="63">
        <v>1.18960871766126</v>
      </c>
      <c r="AU12" s="63" t="s">
        <v>524</v>
      </c>
      <c r="AV12" s="63">
        <v>1264.6578430077</v>
      </c>
      <c r="AW12" s="63">
        <v>78.793115244295905</v>
      </c>
      <c r="AX12" s="63">
        <v>1.1152710129082399</v>
      </c>
      <c r="AY12" s="63">
        <v>1409.80072246027</v>
      </c>
      <c r="AZ12" s="63">
        <v>134.58126943141301</v>
      </c>
      <c r="BA12" s="63">
        <v>1.03884432536708</v>
      </c>
      <c r="BH12" s="63" t="s">
        <v>580</v>
      </c>
      <c r="BI12" s="63" t="s">
        <v>526</v>
      </c>
      <c r="BJ12" s="63">
        <v>29</v>
      </c>
      <c r="BK12" s="63">
        <v>45</v>
      </c>
      <c r="BL12" s="63">
        <v>3</v>
      </c>
      <c r="BM12" s="63">
        <v>50</v>
      </c>
      <c r="BN12" s="63" t="s">
        <v>527</v>
      </c>
      <c r="BO12" s="63" t="s">
        <v>589</v>
      </c>
      <c r="BP12" s="63">
        <v>39229.5</v>
      </c>
      <c r="BV12" s="63">
        <v>39229.5</v>
      </c>
      <c r="BW12" s="63">
        <v>0.99793775914657601</v>
      </c>
      <c r="BX12" s="63">
        <v>0.99792811338095799</v>
      </c>
      <c r="BY12" s="63">
        <v>0.99794740491219502</v>
      </c>
      <c r="CG12" s="63" t="s">
        <v>1376</v>
      </c>
      <c r="CH12" s="63">
        <v>20</v>
      </c>
      <c r="CI12" s="63">
        <v>40</v>
      </c>
      <c r="CJ12" s="63">
        <v>39.830199999999998</v>
      </c>
      <c r="CK12" s="63">
        <v>8.3289000000000002E-2</v>
      </c>
      <c r="CL12" s="63">
        <v>11.9537</v>
      </c>
      <c r="CM12" s="63">
        <v>0.36776599999999998</v>
      </c>
      <c r="CN12" s="63">
        <v>0.163968</v>
      </c>
      <c r="CO12" s="63">
        <v>47.817399999999999</v>
      </c>
      <c r="CP12" s="63">
        <v>0.21029999999999999</v>
      </c>
      <c r="CQ12" s="63">
        <v>100.479</v>
      </c>
      <c r="CR12" s="63">
        <v>0.168986</v>
      </c>
      <c r="CS12" s="63">
        <v>9.8131400000000006</v>
      </c>
      <c r="CT12" s="63">
        <v>5.6243600000000002</v>
      </c>
      <c r="CU12" s="63">
        <v>0.32746599999999998</v>
      </c>
      <c r="CV12" s="63">
        <v>1.3385199999999999</v>
      </c>
      <c r="CW12" s="63">
        <v>3.0143300000000002</v>
      </c>
      <c r="CX12" s="63">
        <v>9.6855999999999998E-2</v>
      </c>
      <c r="CY12" s="63">
        <v>1.1836100000000001</v>
      </c>
      <c r="CZ12" s="63">
        <v>1286.27213305499</v>
      </c>
      <c r="DC12" s="63" t="s">
        <v>851</v>
      </c>
      <c r="DD12" s="63" t="s">
        <v>850</v>
      </c>
      <c r="DE12" s="63" t="s">
        <v>853</v>
      </c>
      <c r="DF12" s="63">
        <v>25</v>
      </c>
      <c r="DG12" s="63">
        <v>336.1</v>
      </c>
      <c r="DH12" s="63">
        <v>24.18</v>
      </c>
      <c r="DI12" s="63">
        <v>17.698</v>
      </c>
      <c r="DJ12" s="72">
        <v>16.181999999999999</v>
      </c>
      <c r="DK12" s="72">
        <v>26</v>
      </c>
      <c r="DL12" s="63">
        <v>301.30900000000003</v>
      </c>
      <c r="DM12" s="63">
        <v>21.364000000000001</v>
      </c>
      <c r="DN12" s="63">
        <v>17.957000000000001</v>
      </c>
      <c r="DO12" s="63">
        <v>10.089</v>
      </c>
      <c r="DP12" s="63">
        <v>4691.7519859804097</v>
      </c>
      <c r="DQ12" s="63">
        <v>3949.2036773660602</v>
      </c>
      <c r="DR12" s="63">
        <v>84.173325639693104</v>
      </c>
      <c r="DS12" s="63">
        <v>9.8302499999999995</v>
      </c>
      <c r="DT12" s="63">
        <v>1.18973102411315</v>
      </c>
      <c r="DU12" s="63">
        <v>0.87700674789550004</v>
      </c>
      <c r="DV12" s="63" t="s">
        <v>3643</v>
      </c>
      <c r="DW12" s="63">
        <v>1286.2693288754599</v>
      </c>
      <c r="DX12" s="63">
        <v>1868</v>
      </c>
      <c r="DZ12" s="63">
        <v>50</v>
      </c>
      <c r="EA12" s="63">
        <v>4.3811730284974301E-2</v>
      </c>
      <c r="EB12" s="63">
        <v>3.7881702321451201</v>
      </c>
      <c r="EC12" s="63">
        <v>0.14732098596474599</v>
      </c>
      <c r="ED12" s="63">
        <v>0.93247471922361902</v>
      </c>
      <c r="EE12" s="63">
        <v>3.96684334272333E-2</v>
      </c>
      <c r="EF12" s="63">
        <v>0</v>
      </c>
      <c r="EG12" s="63">
        <v>4.12548480803481E-2</v>
      </c>
      <c r="EH12" s="63">
        <v>1.7903845105595499E-2</v>
      </c>
      <c r="EI12" s="63">
        <v>6.2581593738712804E-2</v>
      </c>
      <c r="EJ12" s="63">
        <v>0.24984747479538699</v>
      </c>
      <c r="EK12" s="63">
        <v>3.7881702321451201</v>
      </c>
      <c r="EL12" s="63">
        <v>0.93247471922361902</v>
      </c>
      <c r="EM12" s="63">
        <v>0.93314716156541799</v>
      </c>
      <c r="EN12" s="63">
        <v>0.92985050324402396</v>
      </c>
      <c r="EO12" s="63">
        <v>4.22192900860053E-2</v>
      </c>
      <c r="EP12" s="63">
        <v>3.96684334272333E-2</v>
      </c>
      <c r="EQ12" s="63">
        <v>3.7901185169357299</v>
      </c>
      <c r="ER12" s="63">
        <v>3.7784205552594301</v>
      </c>
      <c r="ES12" s="72">
        <v>0.15660614691979699</v>
      </c>
      <c r="ET12" s="63">
        <v>0.14732098596474599</v>
      </c>
      <c r="EU12" s="63">
        <v>1559.41932887546</v>
      </c>
      <c r="EV12" s="63">
        <v>50</v>
      </c>
      <c r="EW12" s="63">
        <v>0.24984747479538699</v>
      </c>
      <c r="EX12" s="63">
        <v>3.52059939796435E-3</v>
      </c>
      <c r="EY12" s="63">
        <v>0</v>
      </c>
      <c r="EZ12" s="63" t="s">
        <v>3644</v>
      </c>
      <c r="FA12" s="63">
        <v>4.12548480803481E-2</v>
      </c>
      <c r="FB12" s="63">
        <v>2.23388743165586E-2</v>
      </c>
      <c r="FC12" s="63">
        <v>74</v>
      </c>
      <c r="FE12" s="63" t="s">
        <v>521</v>
      </c>
      <c r="FF12" s="63" t="s">
        <v>521</v>
      </c>
      <c r="FG12" s="63" t="s">
        <v>1709</v>
      </c>
      <c r="FH12" s="63" t="s">
        <v>1710</v>
      </c>
      <c r="FJ12" s="63">
        <v>716</v>
      </c>
      <c r="FK12" s="63">
        <v>0.25423540815933598</v>
      </c>
      <c r="FL12" s="63">
        <v>13534</v>
      </c>
      <c r="FM12" s="63">
        <v>1363560.9328354499</v>
      </c>
      <c r="FN12" s="63">
        <v>1702.5572124550999</v>
      </c>
      <c r="FO12" s="63">
        <v>658.81327046099796</v>
      </c>
      <c r="FP12" s="63">
        <v>14.6348619031141</v>
      </c>
      <c r="FQ12" s="63">
        <v>1702.5572124550999</v>
      </c>
      <c r="FR12" s="63">
        <v>0.3</v>
      </c>
      <c r="FS12" s="63">
        <v>3</v>
      </c>
      <c r="FT12" s="63">
        <v>2.5842788674608101</v>
      </c>
    </row>
    <row r="13" spans="1:176" ht="32.5" x14ac:dyDescent="0.7">
      <c r="A13" s="64">
        <v>11</v>
      </c>
      <c r="B13" s="70" t="s">
        <v>391</v>
      </c>
      <c r="D13" s="63" t="s">
        <v>885</v>
      </c>
      <c r="E13" s="63" t="s">
        <v>590</v>
      </c>
      <c r="G13" s="63">
        <v>0.27663754371860599</v>
      </c>
      <c r="H13" s="63">
        <v>3.1825186249520598E-3</v>
      </c>
      <c r="I13" s="63">
        <v>2.1399821002887598E-3</v>
      </c>
      <c r="J13" s="63">
        <v>2.3544333124329202E-3</v>
      </c>
      <c r="K13" s="63">
        <v>103.428076519012</v>
      </c>
      <c r="L13" s="63">
        <v>5.0891135134670104E-3</v>
      </c>
      <c r="M13" s="63">
        <v>1.0067461238172299E-3</v>
      </c>
      <c r="N13" s="63">
        <v>4.9986637647595903E-3</v>
      </c>
      <c r="O13" s="63">
        <v>8.0429999999999993</v>
      </c>
      <c r="P13" s="63">
        <v>1325.0039999999999</v>
      </c>
      <c r="Q13" s="63" t="s">
        <v>522</v>
      </c>
      <c r="R13" s="63">
        <v>0.268579905067511</v>
      </c>
      <c r="S13" s="63">
        <v>4.9930008844722203E-3</v>
      </c>
      <c r="T13" s="63">
        <v>0.27663754371860599</v>
      </c>
      <c r="U13" s="63">
        <v>3.1825186249520598E-3</v>
      </c>
      <c r="V13" s="63">
        <v>0.19357544729837101</v>
      </c>
      <c r="W13" s="63">
        <v>3.75431163879575E-3</v>
      </c>
      <c r="X13" s="63" t="s">
        <v>523</v>
      </c>
      <c r="Y13" s="63">
        <v>103.64307150351701</v>
      </c>
      <c r="Z13" s="63">
        <v>4.9986637647595903E-3</v>
      </c>
      <c r="AA13" s="63">
        <v>1284.7631937549099</v>
      </c>
      <c r="AB13" s="63">
        <v>4.6057160082980803E-3</v>
      </c>
      <c r="AC13" s="63">
        <v>460.33468014256601</v>
      </c>
      <c r="AD13" s="63">
        <v>1284.76324375741</v>
      </c>
      <c r="AE13" s="63">
        <v>1030.2931318475</v>
      </c>
      <c r="AF13" s="63">
        <v>0.84188829617878103</v>
      </c>
      <c r="AG13" s="63">
        <v>2.7126358582188099</v>
      </c>
      <c r="AH13" s="63">
        <v>0.62065322218198005</v>
      </c>
      <c r="AI13" s="63">
        <v>1.6837765923575501</v>
      </c>
      <c r="AJ13" s="63" t="s">
        <v>524</v>
      </c>
      <c r="AK13" s="63">
        <v>1388.40636526343</v>
      </c>
      <c r="AL13" s="63">
        <v>1.94259072962082E-3</v>
      </c>
      <c r="AM13" s="63">
        <v>976.71539959121799</v>
      </c>
      <c r="AN13" s="63">
        <v>1388.4063152609299</v>
      </c>
      <c r="AO13" s="63">
        <v>1656.2340112663401</v>
      </c>
      <c r="AP13" s="63">
        <v>0.60358461983914302</v>
      </c>
      <c r="AQ13" s="63">
        <v>0</v>
      </c>
      <c r="AR13" s="63">
        <v>2.7108872145567302</v>
      </c>
      <c r="AS13" s="63">
        <v>0.75194597292577003</v>
      </c>
      <c r="AT13" s="63">
        <v>1.20716923967828</v>
      </c>
      <c r="AU13" s="63" t="s">
        <v>524</v>
      </c>
      <c r="AV13" s="63">
        <v>1264.5542360305201</v>
      </c>
      <c r="AW13" s="63">
        <v>118.348297326333</v>
      </c>
      <c r="AX13" s="63">
        <v>1.2270034771990499</v>
      </c>
      <c r="AY13" s="63">
        <v>1409.8006846860501</v>
      </c>
      <c r="AZ13" s="63">
        <v>190.860847364714</v>
      </c>
      <c r="BA13" s="63">
        <v>1.05651740058977</v>
      </c>
      <c r="BH13" s="63" t="s">
        <v>580</v>
      </c>
      <c r="BI13" s="63" t="s">
        <v>526</v>
      </c>
      <c r="BJ13" s="63">
        <v>29</v>
      </c>
      <c r="BK13" s="63">
        <v>45</v>
      </c>
      <c r="BL13" s="63">
        <v>3</v>
      </c>
      <c r="BM13" s="63">
        <v>50</v>
      </c>
      <c r="BN13" s="63" t="s">
        <v>527</v>
      </c>
      <c r="BO13" s="63" t="s">
        <v>591</v>
      </c>
      <c r="BP13" s="63">
        <v>40041</v>
      </c>
      <c r="BV13" s="63">
        <v>40041</v>
      </c>
      <c r="BW13" s="63">
        <v>0.99792562123402795</v>
      </c>
      <c r="BX13" s="63">
        <v>0.99791590764555604</v>
      </c>
      <c r="BY13" s="63">
        <v>0.99793533482249996</v>
      </c>
      <c r="CG13" s="63" t="s">
        <v>1376</v>
      </c>
      <c r="CH13" s="63">
        <v>20</v>
      </c>
      <c r="CI13" s="63">
        <v>40</v>
      </c>
      <c r="CJ13" s="63">
        <v>39.878300000000003</v>
      </c>
      <c r="CK13" s="63">
        <v>6.6170999999999994E-2</v>
      </c>
      <c r="CL13" s="63">
        <v>12.0381</v>
      </c>
      <c r="CM13" s="63">
        <v>0.37288700000000002</v>
      </c>
      <c r="CN13" s="63">
        <v>0.16548199999999999</v>
      </c>
      <c r="CO13" s="63">
        <v>47.857500000000002</v>
      </c>
      <c r="CP13" s="63">
        <v>0.21513299999999999</v>
      </c>
      <c r="CQ13" s="63">
        <v>100.64</v>
      </c>
      <c r="CR13" s="63">
        <v>0.16869600000000001</v>
      </c>
      <c r="CS13" s="63">
        <v>11.8972</v>
      </c>
      <c r="CT13" s="63">
        <v>6.8055500000000002</v>
      </c>
      <c r="CU13" s="63">
        <v>0.325766</v>
      </c>
      <c r="CV13" s="63">
        <v>1.31376</v>
      </c>
      <c r="CW13" s="63">
        <v>3.0056400000000001</v>
      </c>
      <c r="CX13" s="63">
        <v>9.6712999999999993E-2</v>
      </c>
      <c r="CY13" s="63">
        <v>1.1637200000000001</v>
      </c>
      <c r="CZ13" s="63">
        <v>1284.7131414338401</v>
      </c>
      <c r="DC13" s="63" t="s">
        <v>851</v>
      </c>
      <c r="DD13" s="63" t="s">
        <v>850</v>
      </c>
      <c r="DE13" s="63" t="s">
        <v>853</v>
      </c>
      <c r="DF13" s="63">
        <v>27</v>
      </c>
      <c r="DG13" s="63">
        <v>1506.817</v>
      </c>
      <c r="DH13" s="63">
        <v>46.585000000000001</v>
      </c>
      <c r="DI13" s="63">
        <v>41.183999999999997</v>
      </c>
      <c r="DJ13" s="72">
        <v>22.975000000000001</v>
      </c>
      <c r="DK13" s="72">
        <v>28</v>
      </c>
      <c r="DL13" s="63">
        <v>1357.9970000000001</v>
      </c>
      <c r="DM13" s="63">
        <v>42.134999999999998</v>
      </c>
      <c r="DN13" s="63">
        <v>41.036000000000001</v>
      </c>
      <c r="DO13" s="63">
        <v>172.27799999999999</v>
      </c>
      <c r="DP13" s="63">
        <v>44084.345958949198</v>
      </c>
      <c r="DQ13" s="63">
        <v>37648.5772957913</v>
      </c>
      <c r="DR13" s="63">
        <v>85.401238187471705</v>
      </c>
      <c r="DS13" s="63">
        <v>20.792750000000002</v>
      </c>
      <c r="DT13" s="63">
        <v>1.0267813627059099</v>
      </c>
      <c r="DU13" s="63">
        <v>0.87633668427935396</v>
      </c>
      <c r="DV13" s="63" t="s">
        <v>3643</v>
      </c>
      <c r="DW13" s="63">
        <v>1284.7103435167601</v>
      </c>
      <c r="DX13" s="63">
        <v>1868</v>
      </c>
      <c r="DZ13" s="63">
        <v>50</v>
      </c>
      <c r="EA13" s="63">
        <v>3.2646985126442103E-2</v>
      </c>
      <c r="EB13" s="63">
        <v>4.1934496982916203</v>
      </c>
      <c r="EC13" s="63">
        <v>0.148429521457104</v>
      </c>
      <c r="ED13" s="63">
        <v>1.0425686179868201</v>
      </c>
      <c r="EE13" s="63">
        <v>4.0691258319834299E-2</v>
      </c>
      <c r="EF13" s="63">
        <v>0</v>
      </c>
      <c r="EG13" s="63">
        <v>2.8321276569846201E-2</v>
      </c>
      <c r="EH13" s="63">
        <v>1.25847789855109E-2</v>
      </c>
      <c r="EI13" s="63">
        <v>4.0306925885688502E-2</v>
      </c>
      <c r="EJ13" s="63">
        <v>0.27663754371860599</v>
      </c>
      <c r="EK13" s="63">
        <v>4.1934496982916203</v>
      </c>
      <c r="EL13" s="63">
        <v>1.0425686179868201</v>
      </c>
      <c r="EM13" s="63">
        <v>1.0440792064059301</v>
      </c>
      <c r="EN13" s="63">
        <v>1.0424231737088001</v>
      </c>
      <c r="EO13" s="63">
        <v>4.2009417091044297E-2</v>
      </c>
      <c r="EP13" s="63">
        <v>4.0691258319834299E-2</v>
      </c>
      <c r="EQ13" s="63">
        <v>4.1984571041940804</v>
      </c>
      <c r="ER13" s="63">
        <v>4.1929189887825</v>
      </c>
      <c r="ES13" s="72">
        <v>0.153073324644077</v>
      </c>
      <c r="ET13" s="63">
        <v>0.148429521457104</v>
      </c>
      <c r="EU13" s="63">
        <v>1557.8603435167599</v>
      </c>
      <c r="EV13" s="63">
        <v>50</v>
      </c>
      <c r="EW13" s="63">
        <v>0.27663754371860599</v>
      </c>
      <c r="EX13" s="63">
        <v>3.1825186249520598E-3</v>
      </c>
      <c r="EY13" s="63">
        <v>0</v>
      </c>
      <c r="EZ13" s="63" t="s">
        <v>3644</v>
      </c>
      <c r="FA13" s="63">
        <v>2.8321276569846201E-2</v>
      </c>
      <c r="FB13" s="63">
        <v>1.3861073450088799E-2</v>
      </c>
      <c r="FC13" s="63">
        <v>74</v>
      </c>
      <c r="FE13" s="63" t="s">
        <v>521</v>
      </c>
      <c r="FF13" s="63" t="s">
        <v>521</v>
      </c>
      <c r="FG13" s="63" t="s">
        <v>1709</v>
      </c>
      <c r="FH13" s="63" t="s">
        <v>1710</v>
      </c>
      <c r="FJ13" s="63">
        <v>716</v>
      </c>
      <c r="FK13" s="63">
        <v>0.25423540815933598</v>
      </c>
      <c r="FL13" s="63">
        <v>13534</v>
      </c>
      <c r="FM13" s="63">
        <v>1363560.9328354499</v>
      </c>
      <c r="FN13" s="63">
        <v>1702.5572124550999</v>
      </c>
      <c r="FO13" s="63">
        <v>658.81327046099796</v>
      </c>
      <c r="FP13" s="63">
        <v>14.6348619031141</v>
      </c>
      <c r="FQ13" s="63">
        <v>1702.5572124550999</v>
      </c>
      <c r="FR13" s="63">
        <v>0.3</v>
      </c>
      <c r="FS13" s="63">
        <v>3</v>
      </c>
      <c r="FT13" s="63">
        <v>2.5842788674608101</v>
      </c>
    </row>
    <row r="14" spans="1:176" ht="32.5" x14ac:dyDescent="0.7">
      <c r="A14" s="64">
        <v>12</v>
      </c>
      <c r="B14" s="70" t="s">
        <v>387</v>
      </c>
      <c r="D14" s="63" t="s">
        <v>886</v>
      </c>
      <c r="E14" s="63" t="s">
        <v>592</v>
      </c>
      <c r="G14" s="63">
        <v>0.22312747925752699</v>
      </c>
      <c r="H14" s="63">
        <v>7.7413063678301603E-3</v>
      </c>
      <c r="I14" s="63">
        <v>6.8610620849843401E-3</v>
      </c>
      <c r="J14" s="63">
        <v>2.3623597411529E-3</v>
      </c>
      <c r="K14" s="63">
        <v>103.29955867804399</v>
      </c>
      <c r="L14" s="63">
        <v>1.6623632444585999E-2</v>
      </c>
      <c r="M14" s="63">
        <v>1.0274185663163801E-3</v>
      </c>
      <c r="N14" s="63">
        <v>1.65643918115287E-2</v>
      </c>
      <c r="O14" s="63">
        <v>7.99433333333333</v>
      </c>
      <c r="P14" s="63">
        <v>1325.0039999999999</v>
      </c>
      <c r="Q14" s="63" t="s">
        <v>522</v>
      </c>
      <c r="R14" s="63">
        <v>0.217655977380011</v>
      </c>
      <c r="S14" s="63">
        <v>8.7111459685504395E-3</v>
      </c>
      <c r="T14" s="63">
        <v>0.22312747925752699</v>
      </c>
      <c r="U14" s="63">
        <v>7.7413063678301603E-3</v>
      </c>
      <c r="V14" s="63">
        <v>0.10851218448556101</v>
      </c>
      <c r="W14" s="63">
        <v>1.16110365844344E-2</v>
      </c>
      <c r="X14" s="63" t="s">
        <v>523</v>
      </c>
      <c r="Y14" s="63">
        <v>103.51605429781701</v>
      </c>
      <c r="Z14" s="63">
        <v>1.65643918115287E-2</v>
      </c>
      <c r="AA14" s="63">
        <v>1284.9680240145001</v>
      </c>
      <c r="AB14" s="63">
        <v>1.53238720884489E-2</v>
      </c>
      <c r="AC14" s="63">
        <v>1021.24115555583</v>
      </c>
      <c r="AD14" s="63">
        <v>1284.9680573495</v>
      </c>
      <c r="AE14" s="63">
        <v>2216.6492858765801</v>
      </c>
      <c r="AF14" s="63">
        <v>0.81162221116242095</v>
      </c>
      <c r="AG14" s="63">
        <v>5.5282287760069302</v>
      </c>
      <c r="AH14" s="63">
        <v>0.62223074727514005</v>
      </c>
      <c r="AI14" s="63">
        <v>1.6232444223248299</v>
      </c>
      <c r="AJ14" s="63" t="s">
        <v>524</v>
      </c>
      <c r="AK14" s="63">
        <v>1388.48414498232</v>
      </c>
      <c r="AL14" s="63">
        <v>6.2487791175971797E-3</v>
      </c>
      <c r="AM14" s="63">
        <v>2077.7226739093799</v>
      </c>
      <c r="AN14" s="63">
        <v>1388.4841116473201</v>
      </c>
      <c r="AO14" s="63">
        <v>3483.8421963707301</v>
      </c>
      <c r="AP14" s="63">
        <v>0.60562351552439198</v>
      </c>
      <c r="AQ14" s="63">
        <v>0</v>
      </c>
      <c r="AR14" s="63">
        <v>5.5314268451155897</v>
      </c>
      <c r="AS14" s="63">
        <v>0.79909913605658001</v>
      </c>
      <c r="AT14" s="63">
        <v>1.21124703104878</v>
      </c>
      <c r="AU14" s="63" t="s">
        <v>524</v>
      </c>
      <c r="AV14" s="63">
        <v>1264.9386552769799</v>
      </c>
      <c r="AW14" s="63">
        <v>237.78256137035601</v>
      </c>
      <c r="AX14" s="63">
        <v>0.82239187830387595</v>
      </c>
      <c r="AY14" s="63">
        <v>1409.88538758954</v>
      </c>
      <c r="AZ14" s="63">
        <v>548.71765617175197</v>
      </c>
      <c r="BA14" s="63">
        <v>0.89454441878174096</v>
      </c>
      <c r="BH14" s="63" t="s">
        <v>580</v>
      </c>
      <c r="BI14" s="63" t="s">
        <v>526</v>
      </c>
      <c r="BJ14" s="63">
        <v>29</v>
      </c>
      <c r="BK14" s="63">
        <v>45</v>
      </c>
      <c r="BL14" s="63">
        <v>3</v>
      </c>
      <c r="BM14" s="63">
        <v>50</v>
      </c>
      <c r="BN14" s="63" t="s">
        <v>527</v>
      </c>
      <c r="BO14" s="63" t="s">
        <v>593</v>
      </c>
      <c r="BP14" s="63">
        <v>40952.333333333299</v>
      </c>
      <c r="BQ14" s="63">
        <v>1150.5532655028301</v>
      </c>
      <c r="BR14" s="63">
        <v>824.13316906194098</v>
      </c>
      <c r="BS14" s="63">
        <v>504.25523595299001</v>
      </c>
      <c r="BT14" s="63" t="s">
        <v>529</v>
      </c>
      <c r="BU14" s="63">
        <v>0.196496159319556</v>
      </c>
      <c r="BV14" s="63">
        <v>40952.333333333299</v>
      </c>
      <c r="BW14" s="63">
        <v>0.99790857947532896</v>
      </c>
      <c r="BX14" s="63">
        <v>0.99789865426825097</v>
      </c>
      <c r="BY14" s="63">
        <v>0.99791850468240695</v>
      </c>
      <c r="CB14" s="63">
        <v>0.103829782684471</v>
      </c>
      <c r="CC14" s="63">
        <v>8.7009933305643203E-2</v>
      </c>
      <c r="CD14" s="63">
        <v>9.5419857995057297E-2</v>
      </c>
      <c r="CE14" s="63">
        <v>8.4099246894140198E-3</v>
      </c>
      <c r="CG14" s="63" t="s">
        <v>1376</v>
      </c>
      <c r="CH14" s="63">
        <v>20</v>
      </c>
      <c r="CI14" s="63">
        <v>40</v>
      </c>
      <c r="CJ14" s="63">
        <v>39.948</v>
      </c>
      <c r="CK14" s="63">
        <v>4.3668999999999999E-2</v>
      </c>
      <c r="CL14" s="63">
        <v>13.421200000000001</v>
      </c>
      <c r="CM14" s="63">
        <v>0.34699999999999998</v>
      </c>
      <c r="CN14" s="63">
        <v>0.18945600000000001</v>
      </c>
      <c r="CO14" s="63">
        <v>46.034700000000001</v>
      </c>
      <c r="CP14" s="63">
        <v>0.221467</v>
      </c>
      <c r="CQ14" s="63">
        <v>100.235</v>
      </c>
      <c r="CR14" s="63">
        <v>0.16845399999999999</v>
      </c>
      <c r="CS14" s="63">
        <v>16.6328</v>
      </c>
      <c r="CT14" s="63">
        <v>9.7942099999999996</v>
      </c>
      <c r="CU14" s="63">
        <v>0.30844300000000002</v>
      </c>
      <c r="CV14" s="63">
        <v>1.39754</v>
      </c>
      <c r="CW14" s="63">
        <v>2.6884100000000002</v>
      </c>
      <c r="CX14" s="63">
        <v>9.9462999999999996E-2</v>
      </c>
      <c r="CY14" s="63">
        <v>1.14723</v>
      </c>
      <c r="CZ14" s="63">
        <v>1248.8336669558801</v>
      </c>
      <c r="DA14" s="63">
        <v>3.4</v>
      </c>
      <c r="DC14" s="63" t="s">
        <v>850</v>
      </c>
      <c r="DD14" s="63" t="s">
        <v>850</v>
      </c>
      <c r="DE14" s="63" t="s">
        <v>854</v>
      </c>
      <c r="DK14" s="72">
        <v>21</v>
      </c>
      <c r="DL14" s="63">
        <v>1546.5039999999999</v>
      </c>
      <c r="DM14" s="63">
        <v>51.783999999999999</v>
      </c>
      <c r="DN14" s="63">
        <v>38.024999999999999</v>
      </c>
      <c r="DO14" s="63">
        <v>163.92400000000001</v>
      </c>
      <c r="DQ14" s="63">
        <v>46297.048394032703</v>
      </c>
      <c r="DR14" s="63">
        <v>100</v>
      </c>
      <c r="DS14" s="63">
        <v>22.452249999999999</v>
      </c>
      <c r="DT14" s="63">
        <v>1.36184089414858</v>
      </c>
      <c r="DU14" s="63">
        <v>0.85943393567405202</v>
      </c>
      <c r="DV14" s="63" t="s">
        <v>3643</v>
      </c>
      <c r="DW14" s="63">
        <v>1248.83106649813</v>
      </c>
      <c r="DX14" s="63">
        <v>1868</v>
      </c>
      <c r="DZ14" s="63">
        <v>50</v>
      </c>
      <c r="EA14" s="63">
        <v>4.95409469360059E-2</v>
      </c>
      <c r="EB14" s="63">
        <v>3.2812100372134498</v>
      </c>
      <c r="EC14" s="63">
        <v>0.18685699697609701</v>
      </c>
      <c r="ED14" s="63">
        <v>0.79755351855997703</v>
      </c>
      <c r="EE14" s="63">
        <v>4.9153889930642597E-2</v>
      </c>
      <c r="EF14" s="63">
        <v>5.8793539292917703E-2</v>
      </c>
      <c r="EG14" s="63">
        <v>4.8373060921834202E-2</v>
      </c>
      <c r="EH14" s="63">
        <v>2.11588336334982E-2</v>
      </c>
      <c r="EI14" s="63">
        <v>7.5049163604871502E-2</v>
      </c>
      <c r="EJ14" s="63">
        <v>0.22312747925752699</v>
      </c>
      <c r="EK14" s="63">
        <v>3.2812100372134498</v>
      </c>
      <c r="EL14" s="63">
        <v>0.79755351855997703</v>
      </c>
      <c r="EM14" s="63">
        <v>0.79731452660498203</v>
      </c>
      <c r="EN14" s="63">
        <v>0.78961906847630203</v>
      </c>
      <c r="EO14" s="63">
        <v>5.1492713648985999E-2</v>
      </c>
      <c r="EP14" s="63">
        <v>4.9153889930642597E-2</v>
      </c>
      <c r="EQ14" s="63">
        <v>3.27941245039246</v>
      </c>
      <c r="ER14" s="63">
        <v>3.2510244059312301</v>
      </c>
      <c r="ES14" s="72">
        <v>0.19531713692678199</v>
      </c>
      <c r="ET14" s="63">
        <v>0.18685699697609701</v>
      </c>
      <c r="EU14" s="63">
        <v>1521.9810664981301</v>
      </c>
      <c r="EV14" s="63">
        <v>50</v>
      </c>
      <c r="EW14" s="63">
        <v>0.22312747925752699</v>
      </c>
      <c r="EX14" s="63">
        <v>7.7413063678301603E-3</v>
      </c>
      <c r="EY14" s="63">
        <v>0</v>
      </c>
      <c r="EZ14" s="63" t="s">
        <v>3644</v>
      </c>
      <c r="FA14" s="63">
        <v>4.8373060921834202E-2</v>
      </c>
      <c r="FB14" s="63">
        <v>2.6945164985686599E-2</v>
      </c>
      <c r="FC14" s="63">
        <v>77</v>
      </c>
      <c r="FE14" s="63" t="s">
        <v>521</v>
      </c>
      <c r="FF14" s="63" t="s">
        <v>521</v>
      </c>
      <c r="FG14" s="63" t="s">
        <v>1709</v>
      </c>
      <c r="FH14" s="63" t="s">
        <v>1710</v>
      </c>
      <c r="FJ14" s="63">
        <v>327</v>
      </c>
      <c r="FK14" s="63">
        <v>0.39208305778837499</v>
      </c>
      <c r="FL14" s="63">
        <v>37552</v>
      </c>
      <c r="FM14" s="63">
        <v>2422029.19736146</v>
      </c>
      <c r="FN14" s="63">
        <v>5712.2043494862</v>
      </c>
      <c r="FO14" s="63">
        <v>878.04090915283996</v>
      </c>
      <c r="FP14" s="63">
        <v>29.477265929996701</v>
      </c>
      <c r="FQ14" s="63">
        <v>5712.20434948621</v>
      </c>
      <c r="FR14" s="63">
        <v>0.3</v>
      </c>
      <c r="FS14" s="63">
        <v>3</v>
      </c>
      <c r="FT14" s="63">
        <v>6.5056243848564002</v>
      </c>
    </row>
    <row r="15" spans="1:176" ht="32.5" x14ac:dyDescent="0.7">
      <c r="A15" s="64">
        <v>13</v>
      </c>
      <c r="B15" s="70" t="s">
        <v>388</v>
      </c>
      <c r="D15" s="63" t="s">
        <v>887</v>
      </c>
      <c r="E15" s="63" t="s">
        <v>594</v>
      </c>
      <c r="G15" s="63">
        <v>0.12685874836487401</v>
      </c>
      <c r="H15" s="63">
        <v>1.8574046234364101E-2</v>
      </c>
      <c r="I15" s="63">
        <v>1.7706364324357699E-2</v>
      </c>
      <c r="J15" s="63">
        <v>3.8455323979625601E-3</v>
      </c>
      <c r="K15" s="63">
        <v>103.070411705908</v>
      </c>
      <c r="L15" s="63">
        <v>4.4685942693263002E-2</v>
      </c>
      <c r="M15" s="63">
        <v>1.0791360711124201E-3</v>
      </c>
      <c r="N15" s="63">
        <v>4.4749589950854901E-2</v>
      </c>
      <c r="O15" s="63">
        <v>7.9604999999999997</v>
      </c>
      <c r="P15" s="63">
        <v>1325.0039999999999</v>
      </c>
      <c r="Q15" s="63" t="s">
        <v>554</v>
      </c>
      <c r="R15" s="63">
        <v>0.12685874836487401</v>
      </c>
      <c r="S15" s="63">
        <v>1.8574046234364101E-2</v>
      </c>
      <c r="T15" s="63">
        <v>0.13003391193251401</v>
      </c>
      <c r="U15" s="63">
        <v>1.8337346814323401E-2</v>
      </c>
      <c r="V15" s="63">
        <v>-5.2045858806764003E-2</v>
      </c>
      <c r="W15" s="63">
        <v>3.2245698902956102E-2</v>
      </c>
      <c r="X15" s="63" t="s">
        <v>523</v>
      </c>
      <c r="Y15" s="63">
        <v>103.28957500868</v>
      </c>
      <c r="Z15" s="63">
        <v>4.4749589950854901E-2</v>
      </c>
      <c r="AA15" s="63">
        <v>1285.7053585337001</v>
      </c>
      <c r="AB15" s="63">
        <v>4.0259140664068098E-2</v>
      </c>
      <c r="AC15" s="63">
        <v>123.711853658286</v>
      </c>
      <c r="AD15" s="63">
        <v>1285.70538353495</v>
      </c>
      <c r="AE15" s="63">
        <v>172.49328192293601</v>
      </c>
      <c r="AF15" s="63">
        <v>0.57478436869928495</v>
      </c>
      <c r="AG15" s="63">
        <v>3.0916190321508399</v>
      </c>
      <c r="AH15" s="63">
        <v>0.42929495454209698</v>
      </c>
      <c r="AI15" s="63">
        <v>1.1495687373985599</v>
      </c>
      <c r="AJ15" s="63" t="s">
        <v>524</v>
      </c>
      <c r="AK15" s="63">
        <v>1388.9950085461401</v>
      </c>
      <c r="AL15" s="63">
        <v>1.9518950976837798E-2</v>
      </c>
      <c r="AM15" s="63">
        <v>237.19717534535999</v>
      </c>
      <c r="AN15" s="63">
        <v>1388.99495854364</v>
      </c>
      <c r="AO15" s="63">
        <v>286.93808241862598</v>
      </c>
      <c r="AP15" s="63">
        <v>0.449533023484253</v>
      </c>
      <c r="AQ15" s="63">
        <v>0</v>
      </c>
      <c r="AR15" s="63">
        <v>2.97055269637691</v>
      </c>
      <c r="AS15" s="63">
        <v>0.68473191819490897</v>
      </c>
      <c r="AT15" s="63">
        <v>0.899066046968507</v>
      </c>
      <c r="AU15" s="63" t="s">
        <v>524</v>
      </c>
      <c r="AV15" s="63">
        <v>1265.92177916932</v>
      </c>
      <c r="AW15" s="63">
        <v>31.718512122217501</v>
      </c>
      <c r="AX15" s="63">
        <v>0.710631647944302</v>
      </c>
      <c r="AY15" s="63">
        <v>1409.1305151138199</v>
      </c>
      <c r="AZ15" s="63">
        <v>33.307210380339399</v>
      </c>
      <c r="BA15" s="63">
        <v>0.65104614724954302</v>
      </c>
      <c r="BH15" s="63" t="s">
        <v>580</v>
      </c>
      <c r="BI15" s="63" t="s">
        <v>526</v>
      </c>
      <c r="BJ15" s="63">
        <v>29</v>
      </c>
      <c r="BK15" s="63">
        <v>45</v>
      </c>
      <c r="BL15" s="63">
        <v>3</v>
      </c>
      <c r="BM15" s="63">
        <v>50</v>
      </c>
      <c r="BN15" s="63" t="s">
        <v>527</v>
      </c>
      <c r="BO15" s="63" t="s">
        <v>595</v>
      </c>
      <c r="BP15" s="63">
        <v>42262</v>
      </c>
      <c r="BV15" s="63">
        <v>42262</v>
      </c>
      <c r="BW15" s="63">
        <v>0.99787816757157599</v>
      </c>
      <c r="BX15" s="63">
        <v>0.99786771991950696</v>
      </c>
      <c r="BY15" s="63">
        <v>0.99788861522364403</v>
      </c>
      <c r="CG15" s="63" t="s">
        <v>1376</v>
      </c>
      <c r="CH15" s="63">
        <v>20</v>
      </c>
      <c r="CI15" s="63">
        <v>40</v>
      </c>
      <c r="CJ15" s="63">
        <v>40.290500000000002</v>
      </c>
      <c r="CK15" s="63">
        <v>8.3560999999999996E-2</v>
      </c>
      <c r="CL15" s="63">
        <v>11.4472</v>
      </c>
      <c r="CM15" s="63">
        <v>0.377859</v>
      </c>
      <c r="CN15" s="63">
        <v>0.15534500000000001</v>
      </c>
      <c r="CO15" s="63">
        <v>47.819400000000002</v>
      </c>
      <c r="CP15" s="63">
        <v>0.19894800000000001</v>
      </c>
      <c r="CQ15" s="63">
        <v>100.405</v>
      </c>
      <c r="CR15" s="63">
        <v>0.16774800000000001</v>
      </c>
      <c r="CS15" s="63">
        <v>15.3794</v>
      </c>
      <c r="CT15" s="63">
        <v>5.6149899999999997</v>
      </c>
      <c r="CU15" s="63">
        <v>0.33456000000000002</v>
      </c>
      <c r="CV15" s="63">
        <v>1.31212</v>
      </c>
      <c r="CW15" s="63">
        <v>3.1471399999999998</v>
      </c>
      <c r="CX15" s="63">
        <v>9.6577999999999997E-2</v>
      </c>
      <c r="CY15" s="63">
        <v>1.2250399999999999</v>
      </c>
      <c r="CZ15" s="63">
        <v>1297.2649155214599</v>
      </c>
      <c r="DC15" s="63" t="s">
        <v>850</v>
      </c>
      <c r="DD15" s="63" t="s">
        <v>850</v>
      </c>
      <c r="DE15" s="63" t="s">
        <v>848</v>
      </c>
      <c r="DK15" s="72">
        <v>22</v>
      </c>
      <c r="DL15" s="63">
        <v>1519.2539999999999</v>
      </c>
      <c r="DM15" s="63">
        <v>47.046999999999997</v>
      </c>
      <c r="DN15" s="63">
        <v>41.116</v>
      </c>
      <c r="DO15" s="63">
        <v>0</v>
      </c>
      <c r="DQ15" s="63">
        <v>44647.565115001897</v>
      </c>
      <c r="DR15" s="63">
        <v>100</v>
      </c>
      <c r="DS15" s="63">
        <v>22.040749999999999</v>
      </c>
      <c r="DT15" s="63">
        <v>1.1442504134643401</v>
      </c>
      <c r="DU15" s="63">
        <v>0.881605531889191</v>
      </c>
      <c r="DV15" s="63" t="s">
        <v>3643</v>
      </c>
      <c r="DW15" s="63">
        <v>1297.2620720207899</v>
      </c>
      <c r="DX15" s="63">
        <v>1868</v>
      </c>
      <c r="DZ15" s="63">
        <v>50</v>
      </c>
      <c r="EA15" s="63">
        <v>7.9086553085944797E-2</v>
      </c>
      <c r="EB15" s="63">
        <v>1.8913705175156299</v>
      </c>
      <c r="EC15" s="63">
        <v>0.34954350691665698</v>
      </c>
      <c r="ED15" s="63">
        <v>0.44385963027403502</v>
      </c>
      <c r="EE15" s="63">
        <v>8.60134242861402E-2</v>
      </c>
      <c r="EF15" s="63">
        <v>0</v>
      </c>
      <c r="EG15" s="63">
        <v>7.3300585414872804E-2</v>
      </c>
      <c r="EH15" s="63">
        <v>3.5840120725912902E-2</v>
      </c>
      <c r="EI15" s="63">
        <v>0.108941765749397</v>
      </c>
      <c r="EJ15" s="63">
        <v>0.12685874836487401</v>
      </c>
      <c r="EK15" s="63">
        <v>1.8913705175156299</v>
      </c>
      <c r="EL15" s="63">
        <v>0.44385963027403502</v>
      </c>
      <c r="EM15" s="63">
        <v>0.44159854169773899</v>
      </c>
      <c r="EN15" s="63">
        <v>0.431110485343142</v>
      </c>
      <c r="EO15" s="63">
        <v>8.0797999556001796E-2</v>
      </c>
      <c r="EP15" s="63">
        <v>8.60134242861402E-2</v>
      </c>
      <c r="EQ15" s="63">
        <v>1.8795153167913199</v>
      </c>
      <c r="ER15" s="63">
        <v>1.8394675769645299</v>
      </c>
      <c r="ES15" s="72">
        <v>0.32745201060847401</v>
      </c>
      <c r="ET15" s="63">
        <v>0.34954350691665698</v>
      </c>
      <c r="EU15" s="63">
        <v>1570.41207202079</v>
      </c>
      <c r="EV15" s="63">
        <v>50</v>
      </c>
      <c r="EW15" s="63">
        <v>0.12685874836487401</v>
      </c>
      <c r="EX15" s="63">
        <v>1.8574046234364101E-2</v>
      </c>
      <c r="EY15" s="63">
        <v>0</v>
      </c>
      <c r="EZ15" s="63" t="s">
        <v>3644</v>
      </c>
      <c r="FA15" s="63">
        <v>7.3300585414872804E-2</v>
      </c>
      <c r="FB15" s="63">
        <v>3.6550822511742402E-2</v>
      </c>
      <c r="FC15" s="63">
        <v>78</v>
      </c>
      <c r="FE15" s="63" t="s">
        <v>1691</v>
      </c>
      <c r="FJ15" s="63">
        <v>436</v>
      </c>
      <c r="FK15" s="63">
        <v>0.45983536346323001</v>
      </c>
      <c r="FL15" s="63">
        <v>29840</v>
      </c>
      <c r="FM15" s="63">
        <v>1484529.49422932</v>
      </c>
      <c r="FN15" s="63">
        <v>1362.9618846717001</v>
      </c>
      <c r="FO15" s="63">
        <v>687.415750724855</v>
      </c>
      <c r="FP15" s="63">
        <v>7.8901325925494099</v>
      </c>
      <c r="FQ15" s="63">
        <v>1362.9618846717001</v>
      </c>
      <c r="FR15" s="63">
        <v>0.3</v>
      </c>
      <c r="FS15" s="63">
        <v>3</v>
      </c>
      <c r="FT15" s="63">
        <v>1.98273298689258</v>
      </c>
    </row>
    <row r="16" spans="1:176" ht="32.5" x14ac:dyDescent="0.7">
      <c r="A16" s="64">
        <v>14</v>
      </c>
      <c r="B16" s="70" t="s">
        <v>401</v>
      </c>
      <c r="D16" s="63" t="s">
        <v>888</v>
      </c>
      <c r="E16" s="63" t="s">
        <v>401</v>
      </c>
      <c r="G16" s="63">
        <v>0.21921764427861401</v>
      </c>
      <c r="H16" s="63">
        <v>2.5917143336414302E-3</v>
      </c>
      <c r="I16" s="63">
        <v>1.0643673776939901E-3</v>
      </c>
      <c r="J16" s="63">
        <v>2.36307115265352E-3</v>
      </c>
      <c r="K16" s="63">
        <v>103.290074121307</v>
      </c>
      <c r="L16" s="63">
        <v>2.5841438608874699E-3</v>
      </c>
      <c r="M16" s="63">
        <v>4.8422372618972499E-4</v>
      </c>
      <c r="N16" s="63">
        <v>2.5443200546392398E-3</v>
      </c>
      <c r="O16" s="63">
        <v>12.037000000000001</v>
      </c>
      <c r="P16" s="63">
        <v>1325.0039999999999</v>
      </c>
      <c r="Q16" s="63" t="s">
        <v>522</v>
      </c>
      <c r="R16" s="63">
        <v>0.213897815261653</v>
      </c>
      <c r="S16" s="63">
        <v>4.3146784926064597E-3</v>
      </c>
      <c r="T16" s="63">
        <v>0.21921764427861401</v>
      </c>
      <c r="U16" s="63">
        <v>2.5917143336414302E-3</v>
      </c>
      <c r="V16" s="63">
        <v>0.102097452405814</v>
      </c>
      <c r="W16" s="63">
        <v>2.53410835843167E-3</v>
      </c>
      <c r="X16" s="63" t="s">
        <v>523</v>
      </c>
      <c r="Y16" s="63">
        <v>103.532153632937</v>
      </c>
      <c r="Z16" s="63">
        <v>2.5443200546392398E-3</v>
      </c>
      <c r="AA16" s="63">
        <v>1285.3344629936901</v>
      </c>
      <c r="AB16" s="63">
        <v>2.2112769478096501E-3</v>
      </c>
      <c r="AC16" s="63">
        <v>1320.6260318812101</v>
      </c>
      <c r="AD16" s="63">
        <v>1285.3345129961899</v>
      </c>
      <c r="AE16" s="63">
        <v>2591.2930330928202</v>
      </c>
      <c r="AF16" s="63">
        <v>0.73396713119996004</v>
      </c>
      <c r="AG16" s="63">
        <v>4.22653670307926</v>
      </c>
      <c r="AH16" s="63">
        <v>0.63232639859395801</v>
      </c>
      <c r="AI16" s="63">
        <v>1.4679342623999201</v>
      </c>
      <c r="AJ16" s="63" t="s">
        <v>524</v>
      </c>
      <c r="AK16" s="63">
        <v>1388.86671663163</v>
      </c>
      <c r="AL16" s="63">
        <v>1.2584986295284899E-3</v>
      </c>
      <c r="AM16" s="63">
        <v>2494.0597522091398</v>
      </c>
      <c r="AN16" s="63">
        <v>1388.8666666291299</v>
      </c>
      <c r="AO16" s="63">
        <v>3969.9325883848501</v>
      </c>
      <c r="AP16" s="63">
        <v>0.58279717504915696</v>
      </c>
      <c r="AQ16" s="63">
        <v>0</v>
      </c>
      <c r="AR16" s="63">
        <v>5.0634954658061497</v>
      </c>
      <c r="AS16" s="63">
        <v>0.68439286024560197</v>
      </c>
      <c r="AT16" s="63">
        <v>1.1655943500983099</v>
      </c>
      <c r="AU16" s="63" t="s">
        <v>524</v>
      </c>
      <c r="AV16" s="63">
        <v>1265.08479868732</v>
      </c>
      <c r="AW16" s="63">
        <v>325.828453836709</v>
      </c>
      <c r="AX16" s="63">
        <v>1.119623635787</v>
      </c>
      <c r="AY16" s="63">
        <v>1410.2292851259101</v>
      </c>
      <c r="AZ16" s="63">
        <v>451.93058201184402</v>
      </c>
      <c r="BA16" s="63">
        <v>0.89228196364066004</v>
      </c>
      <c r="BH16" s="63" t="s">
        <v>795</v>
      </c>
      <c r="BI16" s="63" t="s">
        <v>796</v>
      </c>
      <c r="BJ16" s="63">
        <v>14</v>
      </c>
      <c r="BK16" s="63">
        <v>45</v>
      </c>
      <c r="BL16" s="63">
        <v>3</v>
      </c>
      <c r="BM16" s="63">
        <v>50</v>
      </c>
      <c r="BN16" s="63" t="s">
        <v>527</v>
      </c>
      <c r="BO16" s="63" t="s">
        <v>800</v>
      </c>
      <c r="BP16" s="63">
        <v>38513</v>
      </c>
      <c r="BV16" s="63">
        <v>38513</v>
      </c>
      <c r="BW16" s="63">
        <v>0.99766179391487697</v>
      </c>
      <c r="BX16" s="63">
        <v>0.99765711687775205</v>
      </c>
      <c r="BY16" s="63">
        <v>0.997666470952002</v>
      </c>
      <c r="CG16" s="63" t="s">
        <v>1376</v>
      </c>
      <c r="CH16" s="63">
        <v>20</v>
      </c>
      <c r="CI16" s="63">
        <v>40</v>
      </c>
      <c r="CJ16" s="63">
        <v>40.175199999999997</v>
      </c>
      <c r="CK16" s="63">
        <v>9.1493000000000005E-2</v>
      </c>
      <c r="CL16" s="63">
        <v>11.6631</v>
      </c>
      <c r="CM16" s="63">
        <v>0.400953</v>
      </c>
      <c r="CN16" s="63">
        <v>0.165238</v>
      </c>
      <c r="CO16" s="63">
        <v>48.030099999999997</v>
      </c>
      <c r="CP16" s="63">
        <v>0.19270499999999999</v>
      </c>
      <c r="CQ16" s="63">
        <v>100.76900000000001</v>
      </c>
      <c r="CR16" s="63">
        <v>0.16736999999999999</v>
      </c>
      <c r="CS16" s="63">
        <v>10.1051</v>
      </c>
      <c r="CT16" s="63">
        <v>5.2474400000000001</v>
      </c>
      <c r="CU16" s="63">
        <v>0.33015699999999998</v>
      </c>
      <c r="CV16" s="63">
        <v>1.2514400000000001</v>
      </c>
      <c r="CW16" s="63">
        <v>2.9434999999999998</v>
      </c>
      <c r="CX16" s="63">
        <v>9.6101000000000006E-2</v>
      </c>
      <c r="CY16" s="63">
        <v>1.2611399999999999</v>
      </c>
      <c r="CZ16" s="63">
        <v>1293.62387932659</v>
      </c>
      <c r="DC16" s="63" t="s">
        <v>850</v>
      </c>
      <c r="DD16" s="63" t="s">
        <v>850</v>
      </c>
      <c r="DE16" s="63" t="s">
        <v>854</v>
      </c>
      <c r="DK16" s="72">
        <v>7</v>
      </c>
      <c r="DL16" s="63">
        <v>335.15499999999997</v>
      </c>
      <c r="DM16" s="63">
        <v>20.786000000000001</v>
      </c>
      <c r="DN16" s="63">
        <v>20.529</v>
      </c>
      <c r="DO16" s="63">
        <v>121.414</v>
      </c>
      <c r="DQ16" s="63">
        <v>4615.4611680650696</v>
      </c>
      <c r="DR16" s="63">
        <v>100</v>
      </c>
      <c r="DS16" s="63">
        <v>10.328749999999999</v>
      </c>
      <c r="DT16" s="63">
        <v>1.01251887573676</v>
      </c>
      <c r="DU16" s="63">
        <v>0.88010600082562895</v>
      </c>
      <c r="DV16" s="63" t="s">
        <v>3643</v>
      </c>
      <c r="DW16" s="63">
        <v>1293.62104793098</v>
      </c>
      <c r="DX16" s="63">
        <v>1868</v>
      </c>
      <c r="DZ16" s="63">
        <v>50</v>
      </c>
      <c r="EA16" s="63">
        <v>4.9286266918258902E-2</v>
      </c>
      <c r="EB16" s="63">
        <v>3.31112708610438</v>
      </c>
      <c r="EC16" s="63">
        <v>0.13227798469312199</v>
      </c>
      <c r="ED16" s="63">
        <v>0.80542840383203995</v>
      </c>
      <c r="EE16" s="63">
        <v>3.4849542390214802E-2</v>
      </c>
      <c r="EF16" s="63">
        <v>0</v>
      </c>
      <c r="EG16" s="63">
        <v>4.8090802508863301E-2</v>
      </c>
      <c r="EH16" s="63">
        <v>2.1004805141851799E-2</v>
      </c>
      <c r="EI16" s="63">
        <v>7.45926660275259E-2</v>
      </c>
      <c r="EJ16" s="63">
        <v>0.21921764427861401</v>
      </c>
      <c r="EK16" s="63">
        <v>3.31112708610438</v>
      </c>
      <c r="EL16" s="63">
        <v>0.80542840383203995</v>
      </c>
      <c r="EM16" s="63">
        <v>0.80591725070807996</v>
      </c>
      <c r="EN16" s="63">
        <v>0.80377274321411296</v>
      </c>
      <c r="EO16" s="63">
        <v>3.6555717682642298E-2</v>
      </c>
      <c r="EP16" s="63">
        <v>3.4849542390214802E-2</v>
      </c>
      <c r="EQ16" s="63">
        <v>3.31253582605133</v>
      </c>
      <c r="ER16" s="63">
        <v>3.30484057202117</v>
      </c>
      <c r="ES16" s="72">
        <v>0.13861888484325599</v>
      </c>
      <c r="ET16" s="63">
        <v>0.13227798469312199</v>
      </c>
      <c r="EU16" s="63">
        <v>1566.7710479309801</v>
      </c>
      <c r="EV16" s="63">
        <v>50</v>
      </c>
      <c r="EW16" s="63">
        <v>0.21921764427861401</v>
      </c>
      <c r="EX16" s="63">
        <v>2.5917143336414302E-3</v>
      </c>
      <c r="EY16" s="63">
        <v>0</v>
      </c>
      <c r="EZ16" s="63" t="s">
        <v>3644</v>
      </c>
      <c r="FA16" s="63">
        <v>4.8090802508863301E-2</v>
      </c>
      <c r="FB16" s="63">
        <v>2.6793930442837E-2</v>
      </c>
      <c r="FC16" s="63">
        <v>80</v>
      </c>
      <c r="FE16" s="63" t="s">
        <v>1691</v>
      </c>
      <c r="FI16" s="63" t="s">
        <v>1799</v>
      </c>
      <c r="FJ16" s="63">
        <v>24</v>
      </c>
      <c r="FK16" s="63">
        <v>0.92629327610575096</v>
      </c>
      <c r="FL16" s="63">
        <v>19664</v>
      </c>
      <c r="FM16" s="63">
        <v>708242.85211214598</v>
      </c>
      <c r="FN16" s="63">
        <v>1596.45242122473</v>
      </c>
      <c r="FO16" s="63">
        <v>474.80596210062498</v>
      </c>
      <c r="FP16" s="63">
        <v>11.3846595294466</v>
      </c>
      <c r="FQ16" s="63">
        <v>1596.45242122473</v>
      </c>
      <c r="FR16" s="63">
        <v>0.3</v>
      </c>
      <c r="FS16" s="63">
        <v>3</v>
      </c>
      <c r="FT16" s="63">
        <v>3.3623259787255901</v>
      </c>
    </row>
    <row r="17" spans="1:176" ht="32.5" x14ac:dyDescent="0.7">
      <c r="A17" s="64">
        <v>15</v>
      </c>
      <c r="B17" s="70" t="s">
        <v>402</v>
      </c>
      <c r="D17" s="63" t="s">
        <v>888</v>
      </c>
      <c r="E17" s="63" t="s">
        <v>402</v>
      </c>
      <c r="G17" s="63">
        <v>0.241030655670329</v>
      </c>
      <c r="H17" s="63">
        <v>2.60337804357513E-3</v>
      </c>
      <c r="I17" s="63">
        <v>1.10052838499541E-3</v>
      </c>
      <c r="J17" s="63">
        <v>2.35932501186006E-3</v>
      </c>
      <c r="K17" s="63">
        <v>103.342834598602</v>
      </c>
      <c r="L17" s="63">
        <v>2.6517589132259499E-3</v>
      </c>
      <c r="M17" s="63">
        <v>4.8339632908778098E-4</v>
      </c>
      <c r="N17" s="63">
        <v>2.6134393997144798E-3</v>
      </c>
      <c r="O17" s="63">
        <v>12.042</v>
      </c>
      <c r="P17" s="63">
        <v>1325.0039999999999</v>
      </c>
      <c r="Q17" s="63" t="s">
        <v>522</v>
      </c>
      <c r="R17" s="63">
        <v>0.23480363433153401</v>
      </c>
      <c r="S17" s="63">
        <v>4.4487160725146298E-3</v>
      </c>
      <c r="T17" s="63">
        <v>0.241030655670329</v>
      </c>
      <c r="U17" s="63">
        <v>2.60337804357513E-3</v>
      </c>
      <c r="V17" s="63">
        <v>0.13755153447391399</v>
      </c>
      <c r="W17" s="63">
        <v>2.5339051363280499E-3</v>
      </c>
      <c r="X17" s="63" t="s">
        <v>523</v>
      </c>
      <c r="Y17" s="63">
        <v>103.58510871682201</v>
      </c>
      <c r="Z17" s="63">
        <v>2.6134393997144798E-3</v>
      </c>
      <c r="AA17" s="63">
        <v>1285.2090845759601</v>
      </c>
      <c r="AB17" s="63">
        <v>2.2497250690629599E-3</v>
      </c>
      <c r="AC17" s="63">
        <v>1561.2624050715799</v>
      </c>
      <c r="AD17" s="63">
        <v>1285.20913457846</v>
      </c>
      <c r="AE17" s="63">
        <v>3253.2412917910301</v>
      </c>
      <c r="AF17" s="63">
        <v>0.77121817321732999</v>
      </c>
      <c r="AG17" s="63">
        <v>4.9973375003001399</v>
      </c>
      <c r="AH17" s="63">
        <v>0.65838984779126397</v>
      </c>
      <c r="AI17" s="63">
        <v>1.54243634643466</v>
      </c>
      <c r="AJ17" s="63" t="s">
        <v>524</v>
      </c>
      <c r="AK17" s="63">
        <v>1388.7942932977901</v>
      </c>
      <c r="AL17" s="63">
        <v>1.32996338656733E-3</v>
      </c>
      <c r="AM17" s="63">
        <v>3071.35425897908</v>
      </c>
      <c r="AN17" s="63">
        <v>1388.79424329529</v>
      </c>
      <c r="AO17" s="63">
        <v>5054.3729579375304</v>
      </c>
      <c r="AP17" s="63">
        <v>0.60763123841730504</v>
      </c>
      <c r="AQ17" s="63">
        <v>0</v>
      </c>
      <c r="AR17" s="63">
        <v>6.5974345620395196</v>
      </c>
      <c r="AS17" s="63">
        <v>0.66396864983436299</v>
      </c>
      <c r="AT17" s="63">
        <v>1.2152624768346101</v>
      </c>
      <c r="AU17" s="63" t="s">
        <v>524</v>
      </c>
      <c r="AV17" s="63">
        <v>1265.04785204636</v>
      </c>
      <c r="AW17" s="63">
        <v>361.48424782165102</v>
      </c>
      <c r="AX17" s="63">
        <v>1.23419621632221</v>
      </c>
      <c r="AY17" s="63">
        <v>1410.2131074189199</v>
      </c>
      <c r="AZ17" s="63">
        <v>578.42893502253901</v>
      </c>
      <c r="BA17" s="63">
        <v>0.97423442879991096</v>
      </c>
      <c r="BH17" s="63" t="s">
        <v>795</v>
      </c>
      <c r="BI17" s="63" t="s">
        <v>796</v>
      </c>
      <c r="BJ17" s="63">
        <v>14</v>
      </c>
      <c r="BK17" s="63">
        <v>45</v>
      </c>
      <c r="BL17" s="63">
        <v>3</v>
      </c>
      <c r="BM17" s="63">
        <v>50</v>
      </c>
      <c r="BN17" s="63" t="s">
        <v>527</v>
      </c>
      <c r="BO17" s="63" t="s">
        <v>801</v>
      </c>
      <c r="BP17" s="63">
        <v>38783</v>
      </c>
      <c r="BV17" s="63">
        <v>38783</v>
      </c>
      <c r="BW17" s="63">
        <v>0.997661110547436</v>
      </c>
      <c r="BX17" s="63">
        <v>0.99765644388892605</v>
      </c>
      <c r="BY17" s="63">
        <v>0.99766577720594596</v>
      </c>
      <c r="CG17" s="63" t="s">
        <v>1376</v>
      </c>
      <c r="CH17" s="63">
        <v>20</v>
      </c>
      <c r="CI17" s="63">
        <v>40</v>
      </c>
      <c r="CJ17" s="63">
        <v>40.636400000000002</v>
      </c>
      <c r="CK17" s="63">
        <v>9.7019999999999995E-2</v>
      </c>
      <c r="CL17" s="63">
        <v>11.555300000000001</v>
      </c>
      <c r="CM17" s="63">
        <v>0.40875099999999998</v>
      </c>
      <c r="CN17" s="63">
        <v>0.14726900000000001</v>
      </c>
      <c r="CO17" s="63">
        <v>48.415399999999998</v>
      </c>
      <c r="CP17" s="63">
        <v>0.19755200000000001</v>
      </c>
      <c r="CQ17" s="63">
        <v>101.512</v>
      </c>
      <c r="CR17" s="63">
        <v>0.16636699999999999</v>
      </c>
      <c r="CS17" s="63">
        <v>9.2176899999999993</v>
      </c>
      <c r="CT17" s="63">
        <v>4.8951799999999999</v>
      </c>
      <c r="CU17" s="63">
        <v>0.33153700000000003</v>
      </c>
      <c r="CV17" s="63">
        <v>1.2367600000000001</v>
      </c>
      <c r="CW17" s="63">
        <v>3.28687</v>
      </c>
      <c r="CX17" s="63">
        <v>9.5626000000000003E-2</v>
      </c>
      <c r="CY17" s="63">
        <v>1.23577</v>
      </c>
      <c r="CZ17" s="63">
        <v>1298.0281323628601</v>
      </c>
      <c r="DC17" s="63" t="s">
        <v>851</v>
      </c>
      <c r="DD17" s="63" t="s">
        <v>850</v>
      </c>
      <c r="DE17" s="63" t="s">
        <v>848</v>
      </c>
      <c r="DF17" s="63">
        <v>8</v>
      </c>
      <c r="DG17" s="63">
        <v>622.75900000000001</v>
      </c>
      <c r="DH17" s="63">
        <v>30.440999999999999</v>
      </c>
      <c r="DI17" s="63">
        <v>26.047999999999998</v>
      </c>
      <c r="DJ17" s="72">
        <v>77.739000000000004</v>
      </c>
      <c r="DK17" s="72">
        <v>1</v>
      </c>
      <c r="DL17" s="63">
        <v>589.88400000000001</v>
      </c>
      <c r="DM17" s="63">
        <v>28.62</v>
      </c>
      <c r="DN17" s="63">
        <v>26.242000000000001</v>
      </c>
      <c r="DO17" s="63">
        <v>76.483999999999995</v>
      </c>
      <c r="DP17" s="63">
        <v>11726.4298977531</v>
      </c>
      <c r="DQ17" s="63">
        <v>10787.152613153199</v>
      </c>
      <c r="DR17" s="63">
        <v>91.990083147302698</v>
      </c>
      <c r="DS17" s="63">
        <v>13.7155</v>
      </c>
      <c r="DT17" s="63">
        <v>1.09061809313314</v>
      </c>
      <c r="DU17" s="63">
        <v>0.88191700167829101</v>
      </c>
      <c r="DV17" s="63" t="s">
        <v>3643</v>
      </c>
      <c r="DW17" s="63">
        <v>1298.0252864371</v>
      </c>
      <c r="DX17" s="63">
        <v>1868</v>
      </c>
      <c r="DZ17" s="63">
        <v>50</v>
      </c>
      <c r="EA17" s="63">
        <v>4.5559040340527601E-2</v>
      </c>
      <c r="EB17" s="63">
        <v>3.6735169219924</v>
      </c>
      <c r="EC17" s="63">
        <v>0.13930560496185601</v>
      </c>
      <c r="ED17" s="63">
        <v>0.90168744485768004</v>
      </c>
      <c r="EE17" s="63">
        <v>3.7318973820296197E-2</v>
      </c>
      <c r="EF17" s="63">
        <v>0</v>
      </c>
      <c r="EG17" s="63">
        <v>4.3476998784271803E-2</v>
      </c>
      <c r="EH17" s="63">
        <v>1.8836681627520599E-2</v>
      </c>
      <c r="EI17" s="63">
        <v>6.6565804773246903E-2</v>
      </c>
      <c r="EJ17" s="63">
        <v>0.241030655670329</v>
      </c>
      <c r="EK17" s="63">
        <v>3.6735169219924</v>
      </c>
      <c r="EL17" s="63">
        <v>0.90168744485768004</v>
      </c>
      <c r="EM17" s="63">
        <v>0.90238359379280697</v>
      </c>
      <c r="EN17" s="63">
        <v>0.90024283420331896</v>
      </c>
      <c r="EO17" s="63">
        <v>3.9336326960906401E-2</v>
      </c>
      <c r="EP17" s="63">
        <v>3.7318973820296197E-2</v>
      </c>
      <c r="EQ17" s="63">
        <v>3.67562905074027</v>
      </c>
      <c r="ER17" s="63">
        <v>3.6681223853167801</v>
      </c>
      <c r="ES17" s="72">
        <v>0.14669626832747501</v>
      </c>
      <c r="ET17" s="63">
        <v>0.13930560496185601</v>
      </c>
      <c r="EU17" s="63">
        <v>1571.1752864371001</v>
      </c>
      <c r="EV17" s="63">
        <v>50</v>
      </c>
      <c r="EW17" s="63">
        <v>0.241030655670329</v>
      </c>
      <c r="EX17" s="63">
        <v>2.60337804357513E-3</v>
      </c>
      <c r="EY17" s="63">
        <v>0</v>
      </c>
      <c r="EZ17" s="63" t="s">
        <v>3644</v>
      </c>
      <c r="FA17" s="63">
        <v>4.3476998784271803E-2</v>
      </c>
      <c r="FB17" s="63">
        <v>2.38645615728631E-2</v>
      </c>
      <c r="FC17" s="63">
        <v>80</v>
      </c>
      <c r="FE17" s="63" t="s">
        <v>1691</v>
      </c>
      <c r="FI17" s="63" t="s">
        <v>1799</v>
      </c>
      <c r="FJ17" s="63">
        <v>24</v>
      </c>
      <c r="FK17" s="63">
        <v>0.92629327610575096</v>
      </c>
      <c r="FL17" s="63">
        <v>19664</v>
      </c>
      <c r="FM17" s="63">
        <v>708242.85211214598</v>
      </c>
      <c r="FN17" s="63">
        <v>1596.45242122473</v>
      </c>
      <c r="FO17" s="63">
        <v>474.80596210062498</v>
      </c>
      <c r="FP17" s="63">
        <v>11.3846595294466</v>
      </c>
      <c r="FQ17" s="63">
        <v>1596.45242122473</v>
      </c>
      <c r="FR17" s="63">
        <v>0.3</v>
      </c>
      <c r="FS17" s="63">
        <v>3</v>
      </c>
      <c r="FT17" s="63">
        <v>3.3623259787255901</v>
      </c>
    </row>
    <row r="18" spans="1:176" ht="32.5" x14ac:dyDescent="0.7">
      <c r="A18" s="64">
        <v>16</v>
      </c>
      <c r="B18" s="70" t="s">
        <v>399</v>
      </c>
      <c r="D18" s="63" t="s">
        <v>889</v>
      </c>
      <c r="E18" s="63" t="s">
        <v>399</v>
      </c>
      <c r="G18" s="63">
        <v>0.15118346195283999</v>
      </c>
      <c r="H18" s="63">
        <v>4.1535632342819496E-3</v>
      </c>
      <c r="I18" s="63">
        <v>1.4192698146615599E-3</v>
      </c>
      <c r="J18" s="63">
        <v>3.9035574460188601E-3</v>
      </c>
      <c r="K18" s="63">
        <v>103.13180052280499</v>
      </c>
      <c r="L18" s="63">
        <v>3.58184257604874E-3</v>
      </c>
      <c r="M18" s="63">
        <v>4.8727990290586799E-4</v>
      </c>
      <c r="N18" s="63">
        <v>3.5568508044278402E-3</v>
      </c>
      <c r="O18" s="63">
        <v>11.959</v>
      </c>
      <c r="P18" s="63">
        <v>1325.0039999999999</v>
      </c>
      <c r="Q18" s="63" t="s">
        <v>554</v>
      </c>
      <c r="R18" s="63">
        <v>0.15118346195283999</v>
      </c>
      <c r="S18" s="63">
        <v>4.1535632342819496E-3</v>
      </c>
      <c r="T18" s="63">
        <v>0.154701561630645</v>
      </c>
      <c r="U18" s="63">
        <v>2.7826796173858201E-3</v>
      </c>
      <c r="V18" s="63">
        <v>-7.8281136420628103E-3</v>
      </c>
      <c r="W18" s="63">
        <v>3.1673915273039998E-3</v>
      </c>
      <c r="X18" s="63" t="s">
        <v>523</v>
      </c>
      <c r="Y18" s="63">
        <v>103.373263252812</v>
      </c>
      <c r="Z18" s="63">
        <v>3.5568508044278402E-3</v>
      </c>
      <c r="AA18" s="63">
        <v>1285.69983239512</v>
      </c>
      <c r="AB18" s="63">
        <v>3.1499883413978898E-3</v>
      </c>
      <c r="AC18" s="63">
        <v>929.32420010992303</v>
      </c>
      <c r="AD18" s="63">
        <v>1285.6998823976201</v>
      </c>
      <c r="AE18" s="63">
        <v>1539.3094464959599</v>
      </c>
      <c r="AF18" s="63">
        <v>0.64166681100151401</v>
      </c>
      <c r="AG18" s="63">
        <v>4.0168016919527396</v>
      </c>
      <c r="AH18" s="63">
        <v>0.54396351933463205</v>
      </c>
      <c r="AI18" s="63">
        <v>1.28333362200302</v>
      </c>
      <c r="AJ18" s="63" t="s">
        <v>524</v>
      </c>
      <c r="AK18" s="63">
        <v>1389.0731956529401</v>
      </c>
      <c r="AL18" s="63">
        <v>1.65189621163569E-3</v>
      </c>
      <c r="AM18" s="63">
        <v>1634.1620530405501</v>
      </c>
      <c r="AN18" s="63">
        <v>1389.07314565044</v>
      </c>
      <c r="AO18" s="63">
        <v>2337.4918372361399</v>
      </c>
      <c r="AP18" s="63">
        <v>0.55707142190810999</v>
      </c>
      <c r="AQ18" s="63">
        <v>0</v>
      </c>
      <c r="AR18" s="63">
        <v>3.82418287607983</v>
      </c>
      <c r="AS18" s="63">
        <v>0.53029102520458304</v>
      </c>
      <c r="AT18" s="63">
        <v>1.11414284381622</v>
      </c>
      <c r="AU18" s="63" t="s">
        <v>524</v>
      </c>
      <c r="AV18" s="63">
        <v>1265.4582889996</v>
      </c>
      <c r="AW18" s="63">
        <v>152.97003325756401</v>
      </c>
      <c r="AX18" s="63">
        <v>0.80698928107938595</v>
      </c>
      <c r="AY18" s="63">
        <v>1410.4753988994</v>
      </c>
      <c r="AZ18" s="63">
        <v>262.70043289733701</v>
      </c>
      <c r="BA18" s="63">
        <v>0.71295959996228597</v>
      </c>
      <c r="BH18" s="63" t="s">
        <v>795</v>
      </c>
      <c r="BI18" s="63" t="s">
        <v>796</v>
      </c>
      <c r="BJ18" s="63">
        <v>14</v>
      </c>
      <c r="BK18" s="63">
        <v>45</v>
      </c>
      <c r="BL18" s="63">
        <v>3</v>
      </c>
      <c r="BM18" s="63">
        <v>50</v>
      </c>
      <c r="BN18" s="63" t="s">
        <v>527</v>
      </c>
      <c r="BO18" s="63" t="s">
        <v>798</v>
      </c>
      <c r="BP18" s="63">
        <v>37614</v>
      </c>
      <c r="BV18" s="63">
        <v>37614</v>
      </c>
      <c r="BW18" s="63">
        <v>0.99766416651260803</v>
      </c>
      <c r="BX18" s="63">
        <v>0.99765945272214096</v>
      </c>
      <c r="BY18" s="63">
        <v>0.99766888030307599</v>
      </c>
      <c r="CG18" s="63" t="s">
        <v>1376</v>
      </c>
      <c r="CH18" s="63">
        <v>20</v>
      </c>
      <c r="CI18" s="63">
        <v>40</v>
      </c>
      <c r="CJ18" s="63">
        <v>40.723999999999997</v>
      </c>
      <c r="CK18" s="63">
        <v>0.105768</v>
      </c>
      <c r="CL18" s="63">
        <v>10.765599999999999</v>
      </c>
      <c r="CM18" s="63">
        <v>0.41298299999999999</v>
      </c>
      <c r="CN18" s="63">
        <v>0.147783</v>
      </c>
      <c r="CO18" s="63">
        <v>48.248699999999999</v>
      </c>
      <c r="CP18" s="63">
        <v>0.19442100000000001</v>
      </c>
      <c r="CQ18" s="63">
        <v>100.646</v>
      </c>
      <c r="CR18" s="63">
        <v>0.16606599999999999</v>
      </c>
      <c r="CS18" s="63">
        <v>12.0101</v>
      </c>
      <c r="CT18" s="63">
        <v>4.5521200000000004</v>
      </c>
      <c r="CU18" s="63">
        <v>0.34386899999999998</v>
      </c>
      <c r="CV18" s="63">
        <v>1.2210099999999999</v>
      </c>
      <c r="CW18" s="63">
        <v>3.2051099999999999</v>
      </c>
      <c r="CX18" s="63">
        <v>9.5450999999999994E-2</v>
      </c>
      <c r="CY18" s="63">
        <v>1.2356499999999999</v>
      </c>
      <c r="CZ18" s="63">
        <v>1315.38428689949</v>
      </c>
      <c r="DC18" s="63" t="s">
        <v>851</v>
      </c>
      <c r="DD18" s="63" t="s">
        <v>850</v>
      </c>
      <c r="DE18" s="63" t="s">
        <v>848</v>
      </c>
      <c r="DF18" s="63">
        <v>4</v>
      </c>
      <c r="DG18" s="63">
        <v>437.51600000000002</v>
      </c>
      <c r="DH18" s="63">
        <v>25.501000000000001</v>
      </c>
      <c r="DI18" s="63">
        <v>21.844999999999999</v>
      </c>
      <c r="DJ18" s="72">
        <v>89.960999999999999</v>
      </c>
      <c r="DK18" s="72">
        <v>5</v>
      </c>
      <c r="DL18" s="63">
        <v>406.935</v>
      </c>
      <c r="DM18" s="63">
        <v>23.513000000000002</v>
      </c>
      <c r="DN18" s="63">
        <v>22.035</v>
      </c>
      <c r="DO18" s="63">
        <v>88.715999999999994</v>
      </c>
      <c r="DP18" s="63">
        <v>6904.96021675064</v>
      </c>
      <c r="DQ18" s="63">
        <v>6178.15837821484</v>
      </c>
      <c r="DR18" s="63">
        <v>89.474206719212305</v>
      </c>
      <c r="DS18" s="63">
        <v>11.387</v>
      </c>
      <c r="DT18" s="63">
        <v>1.06707510778307</v>
      </c>
      <c r="DU18" s="63">
        <v>0.88875132652830902</v>
      </c>
      <c r="DV18" s="63" t="s">
        <v>3643</v>
      </c>
      <c r="DW18" s="63">
        <v>1315.3813958470901</v>
      </c>
      <c r="DX18" s="63">
        <v>1868</v>
      </c>
      <c r="DZ18" s="63">
        <v>50</v>
      </c>
      <c r="EA18" s="63">
        <v>6.4460212810907996E-2</v>
      </c>
      <c r="EB18" s="63">
        <v>2.2743272184583301</v>
      </c>
      <c r="EC18" s="63">
        <v>0.10869919240954599</v>
      </c>
      <c r="ED18" s="63">
        <v>0.53894468940942297</v>
      </c>
      <c r="EE18" s="63">
        <v>2.7279743351020801E-2</v>
      </c>
      <c r="EF18" s="63">
        <v>0</v>
      </c>
      <c r="EG18" s="63">
        <v>6.1146827936146897E-2</v>
      </c>
      <c r="EH18" s="63">
        <v>2.9053916871199702E-2</v>
      </c>
      <c r="EI18" s="63">
        <v>9.2276704795309097E-2</v>
      </c>
      <c r="EJ18" s="63">
        <v>0.15118346195283999</v>
      </c>
      <c r="EK18" s="63">
        <v>2.2743272184583301</v>
      </c>
      <c r="EL18" s="63">
        <v>0.53894468940942297</v>
      </c>
      <c r="EM18" s="63">
        <v>0.54401837001030595</v>
      </c>
      <c r="EN18" s="63">
        <v>0.53943448108005299</v>
      </c>
      <c r="EO18" s="63">
        <v>3.0472277048769002E-2</v>
      </c>
      <c r="EP18" s="63">
        <v>2.7279743351020801E-2</v>
      </c>
      <c r="EQ18" s="63">
        <v>2.2941995463329801</v>
      </c>
      <c r="ER18" s="63">
        <v>2.27628123097587</v>
      </c>
      <c r="ES18" s="72">
        <v>0.121318845984508</v>
      </c>
      <c r="ET18" s="63">
        <v>0.10869919240954599</v>
      </c>
      <c r="EU18" s="63">
        <v>1588.5313958470899</v>
      </c>
      <c r="EV18" s="63">
        <v>50</v>
      </c>
      <c r="EW18" s="63">
        <v>0.15118346195283999</v>
      </c>
      <c r="EX18" s="63">
        <v>4.1535632342819496E-3</v>
      </c>
      <c r="EY18" s="63">
        <v>0</v>
      </c>
      <c r="EZ18" s="63" t="s">
        <v>3644</v>
      </c>
      <c r="FA18" s="63">
        <v>6.1146827936146897E-2</v>
      </c>
      <c r="FB18" s="63">
        <v>3.1611393962054701E-2</v>
      </c>
      <c r="FC18" s="63">
        <v>81</v>
      </c>
      <c r="FE18" s="63" t="s">
        <v>1461</v>
      </c>
      <c r="FJ18" s="63">
        <v>63</v>
      </c>
      <c r="FK18" s="63">
        <v>0.16300064440776901</v>
      </c>
      <c r="FL18" s="63">
        <v>23284</v>
      </c>
      <c r="FM18" s="63">
        <v>839809.85054294195</v>
      </c>
      <c r="FN18" s="63">
        <v>208.852500440325</v>
      </c>
      <c r="FO18" s="63">
        <v>517.02976504486605</v>
      </c>
      <c r="FP18" s="63">
        <v>1.3687082462542399</v>
      </c>
      <c r="FQ18" s="63">
        <v>208.852500440325</v>
      </c>
      <c r="FR18" s="63">
        <v>0.3</v>
      </c>
      <c r="FS18" s="63">
        <v>3</v>
      </c>
      <c r="FT18" s="63">
        <v>0.40394676392025802</v>
      </c>
    </row>
    <row r="19" spans="1:176" ht="32.5" x14ac:dyDescent="0.7">
      <c r="A19" s="64">
        <v>17</v>
      </c>
      <c r="B19" s="70" t="s">
        <v>400</v>
      </c>
      <c r="D19" s="63" t="s">
        <v>889</v>
      </c>
      <c r="E19" s="63" t="s">
        <v>400</v>
      </c>
      <c r="G19" s="63">
        <v>0.15540129968983499</v>
      </c>
      <c r="H19" s="63">
        <v>4.1069821304306198E-3</v>
      </c>
      <c r="I19" s="63">
        <v>1.2333399514936601E-3</v>
      </c>
      <c r="J19" s="63">
        <v>3.9174194036030998E-3</v>
      </c>
      <c r="K19" s="63">
        <v>103.14244517305301</v>
      </c>
      <c r="L19" s="63">
        <v>3.1126072740863698E-3</v>
      </c>
      <c r="M19" s="63">
        <v>4.85626979184417E-4</v>
      </c>
      <c r="N19" s="63">
        <v>3.0816918516852901E-3</v>
      </c>
      <c r="O19" s="63">
        <v>11.996</v>
      </c>
      <c r="P19" s="63">
        <v>1325.0039999999999</v>
      </c>
      <c r="Q19" s="63" t="s">
        <v>554</v>
      </c>
      <c r="R19" s="63">
        <v>0.15540129968983499</v>
      </c>
      <c r="S19" s="63">
        <v>4.1069821304306198E-3</v>
      </c>
      <c r="T19" s="63">
        <v>0.15900100044382201</v>
      </c>
      <c r="U19" s="63">
        <v>2.6888664526612299E-3</v>
      </c>
      <c r="V19" s="63">
        <v>-2.6720291316451001E-4</v>
      </c>
      <c r="W19" s="63">
        <v>2.8979697764978901E-3</v>
      </c>
      <c r="X19" s="63" t="s">
        <v>523</v>
      </c>
      <c r="Y19" s="63">
        <v>103.384042211669</v>
      </c>
      <c r="Z19" s="63">
        <v>3.0816918516852901E-3</v>
      </c>
      <c r="AA19" s="63">
        <v>1285.6698712544301</v>
      </c>
      <c r="AB19" s="63">
        <v>2.7773949483618299E-3</v>
      </c>
      <c r="AC19" s="63">
        <v>1073.07950216739</v>
      </c>
      <c r="AD19" s="63">
        <v>1285.6699212569299</v>
      </c>
      <c r="AE19" s="63">
        <v>1831.55770994517</v>
      </c>
      <c r="AF19" s="63">
        <v>0.64723013829457998</v>
      </c>
      <c r="AG19" s="63">
        <v>3.9319284350921202</v>
      </c>
      <c r="AH19" s="63">
        <v>0.59804326291084597</v>
      </c>
      <c r="AI19" s="63">
        <v>1.29446027658916</v>
      </c>
      <c r="AJ19" s="63" t="s">
        <v>524</v>
      </c>
      <c r="AK19" s="63">
        <v>1389.0540134711</v>
      </c>
      <c r="AL19" s="63">
        <v>1.33525352257826E-3</v>
      </c>
      <c r="AM19" s="63">
        <v>1922.7851104020599</v>
      </c>
      <c r="AN19" s="63">
        <v>1389.0539634685999</v>
      </c>
      <c r="AO19" s="63">
        <v>2766.1640180999798</v>
      </c>
      <c r="AP19" s="63">
        <v>0.55254457289317105</v>
      </c>
      <c r="AQ19" s="63">
        <v>0</v>
      </c>
      <c r="AR19" s="63">
        <v>3.5788853959085598</v>
      </c>
      <c r="AS19" s="63">
        <v>0.56578046887480904</v>
      </c>
      <c r="AT19" s="63">
        <v>1.1050891457863401</v>
      </c>
      <c r="AU19" s="63" t="s">
        <v>524</v>
      </c>
      <c r="AV19" s="63">
        <v>1265.4063139146101</v>
      </c>
      <c r="AW19" s="63">
        <v>171.24906223203399</v>
      </c>
      <c r="AX19" s="63">
        <v>0.85744471046731696</v>
      </c>
      <c r="AY19" s="63">
        <v>1410.4178360257799</v>
      </c>
      <c r="AZ19" s="63">
        <v>278.72277384823201</v>
      </c>
      <c r="BA19" s="63">
        <v>0.67677996980726596</v>
      </c>
      <c r="BH19" s="63" t="s">
        <v>795</v>
      </c>
      <c r="BI19" s="63" t="s">
        <v>796</v>
      </c>
      <c r="BJ19" s="63">
        <v>14</v>
      </c>
      <c r="BK19" s="63">
        <v>45</v>
      </c>
      <c r="BL19" s="63">
        <v>3</v>
      </c>
      <c r="BM19" s="63">
        <v>50</v>
      </c>
      <c r="BN19" s="63" t="s">
        <v>527</v>
      </c>
      <c r="BO19" s="63" t="s">
        <v>799</v>
      </c>
      <c r="BP19" s="63">
        <v>38007</v>
      </c>
      <c r="BV19" s="63">
        <v>38007</v>
      </c>
      <c r="BW19" s="63">
        <v>0.99766311092652604</v>
      </c>
      <c r="BX19" s="63">
        <v>0.99765841361571495</v>
      </c>
      <c r="BY19" s="63">
        <v>0.99766780823733703</v>
      </c>
      <c r="CG19" s="63" t="s">
        <v>1376</v>
      </c>
      <c r="CH19" s="63">
        <v>20</v>
      </c>
      <c r="CI19" s="63">
        <v>40</v>
      </c>
      <c r="CJ19" s="63">
        <v>40.723999999999997</v>
      </c>
      <c r="CK19" s="63">
        <v>0.105768</v>
      </c>
      <c r="CL19" s="63">
        <v>10.765599999999999</v>
      </c>
      <c r="CM19" s="63">
        <v>0.41298299999999999</v>
      </c>
      <c r="CN19" s="63">
        <v>0.147783</v>
      </c>
      <c r="CO19" s="63">
        <v>48.248699999999999</v>
      </c>
      <c r="CP19" s="63">
        <v>0.19442100000000001</v>
      </c>
      <c r="CQ19" s="63">
        <v>100.646</v>
      </c>
      <c r="CR19" s="63">
        <v>0.16606599999999999</v>
      </c>
      <c r="CS19" s="63">
        <v>12.0101</v>
      </c>
      <c r="CT19" s="63">
        <v>4.5521200000000004</v>
      </c>
      <c r="CU19" s="63">
        <v>0.34386899999999998</v>
      </c>
      <c r="CV19" s="63">
        <v>1.2210099999999999</v>
      </c>
      <c r="CW19" s="63">
        <v>3.2051099999999999</v>
      </c>
      <c r="CX19" s="63">
        <v>9.5450999999999994E-2</v>
      </c>
      <c r="CY19" s="63">
        <v>1.2356499999999999</v>
      </c>
      <c r="CZ19" s="63">
        <v>1315.38428689949</v>
      </c>
      <c r="DC19" s="63" t="s">
        <v>850</v>
      </c>
      <c r="DD19" s="63" t="s">
        <v>850</v>
      </c>
      <c r="DE19" s="63" t="s">
        <v>848</v>
      </c>
      <c r="DK19" s="72">
        <v>6</v>
      </c>
      <c r="DL19" s="63">
        <v>347.93</v>
      </c>
      <c r="DM19" s="63">
        <v>22.302</v>
      </c>
      <c r="DN19" s="63">
        <v>19.864000000000001</v>
      </c>
      <c r="DO19" s="63">
        <v>90</v>
      </c>
      <c r="DQ19" s="63">
        <v>4890.3680911914698</v>
      </c>
      <c r="DR19" s="63">
        <v>100</v>
      </c>
      <c r="DS19" s="63">
        <v>10.541499999999999</v>
      </c>
      <c r="DT19" s="63">
        <v>1.1227345952476799</v>
      </c>
      <c r="DU19" s="63">
        <v>0.88875132652830902</v>
      </c>
      <c r="DV19" s="63" t="s">
        <v>3643</v>
      </c>
      <c r="DW19" s="63">
        <v>1315.3813958470901</v>
      </c>
      <c r="DX19" s="63">
        <v>1868</v>
      </c>
      <c r="DZ19" s="63">
        <v>50</v>
      </c>
      <c r="EA19" s="63">
        <v>6.2685779063195501E-2</v>
      </c>
      <c r="EB19" s="63">
        <v>2.3384842472085601</v>
      </c>
      <c r="EC19" s="63">
        <v>0.10826778519567</v>
      </c>
      <c r="ED19" s="63">
        <v>0.55505026580712402</v>
      </c>
      <c r="EE19" s="63">
        <v>2.72570823494767E-2</v>
      </c>
      <c r="EF19" s="63">
        <v>0</v>
      </c>
      <c r="EG19" s="63">
        <v>5.9686619321975103E-2</v>
      </c>
      <c r="EH19" s="63">
        <v>2.8201561277715802E-2</v>
      </c>
      <c r="EI19" s="63">
        <v>9.0311014597121306E-2</v>
      </c>
      <c r="EJ19" s="63">
        <v>0.15540129968983499</v>
      </c>
      <c r="EK19" s="63">
        <v>2.3384842472085601</v>
      </c>
      <c r="EL19" s="63">
        <v>0.55505026580712402</v>
      </c>
      <c r="EM19" s="63">
        <v>0.56018676747601504</v>
      </c>
      <c r="EN19" s="63">
        <v>0.55611493899573905</v>
      </c>
      <c r="EO19" s="63">
        <v>3.0951558517775601E-2</v>
      </c>
      <c r="EP19" s="63">
        <v>2.72570823494767E-2</v>
      </c>
      <c r="EQ19" s="63">
        <v>2.35853451250905</v>
      </c>
      <c r="ER19" s="63">
        <v>2.3427182390976302</v>
      </c>
      <c r="ES19" s="72">
        <v>0.122840887577689</v>
      </c>
      <c r="ET19" s="63">
        <v>0.10826778519567</v>
      </c>
      <c r="EU19" s="63">
        <v>1588.5313958470899</v>
      </c>
      <c r="EV19" s="63">
        <v>50</v>
      </c>
      <c r="EW19" s="63">
        <v>0.15540129968983499</v>
      </c>
      <c r="EX19" s="63">
        <v>4.1069821304306198E-3</v>
      </c>
      <c r="EY19" s="63">
        <v>0</v>
      </c>
      <c r="EZ19" s="63" t="s">
        <v>3644</v>
      </c>
      <c r="FA19" s="63">
        <v>5.9686619321975103E-2</v>
      </c>
      <c r="FB19" s="63">
        <v>3.10547266597027E-2</v>
      </c>
      <c r="FC19" s="63">
        <v>81</v>
      </c>
      <c r="FE19" s="63" t="s">
        <v>1461</v>
      </c>
      <c r="FJ19" s="63">
        <v>63</v>
      </c>
      <c r="FK19" s="63">
        <v>0.16300064440776901</v>
      </c>
      <c r="FL19" s="63">
        <v>23284</v>
      </c>
      <c r="FM19" s="63">
        <v>839809.85054294195</v>
      </c>
      <c r="FN19" s="63">
        <v>208.852500440325</v>
      </c>
      <c r="FO19" s="63">
        <v>517.02976504486605</v>
      </c>
      <c r="FP19" s="63">
        <v>1.3687082462542399</v>
      </c>
      <c r="FQ19" s="63">
        <v>208.852500440325</v>
      </c>
      <c r="FR19" s="63">
        <v>0.3</v>
      </c>
      <c r="FS19" s="63">
        <v>3</v>
      </c>
      <c r="FT19" s="63">
        <v>0.40394676392025802</v>
      </c>
    </row>
    <row r="20" spans="1:176" ht="32.5" x14ac:dyDescent="0.7">
      <c r="A20" s="64">
        <v>18</v>
      </c>
      <c r="B20" s="70" t="s">
        <v>403</v>
      </c>
      <c r="D20" s="63" t="s">
        <v>890</v>
      </c>
      <c r="E20" s="63" t="s">
        <v>802</v>
      </c>
      <c r="G20" s="63">
        <v>0.18116563590774601</v>
      </c>
      <c r="H20" s="63">
        <v>3.6826587549376498E-3</v>
      </c>
      <c r="I20" s="63">
        <v>2.81786062350875E-3</v>
      </c>
      <c r="J20" s="63">
        <v>2.3709991589618501E-3</v>
      </c>
      <c r="K20" s="63">
        <v>103.197107961485</v>
      </c>
      <c r="L20" s="63">
        <v>6.9262338717604299E-3</v>
      </c>
      <c r="M20" s="63">
        <v>4.7982272245405901E-4</v>
      </c>
      <c r="N20" s="63">
        <v>6.9258054611813702E-3</v>
      </c>
      <c r="O20" s="63">
        <v>12.05</v>
      </c>
      <c r="P20" s="63">
        <v>1325.0039999999999</v>
      </c>
      <c r="Q20" s="63" t="s">
        <v>522</v>
      </c>
      <c r="R20" s="63">
        <v>0.17706089079676701</v>
      </c>
      <c r="S20" s="63">
        <v>4.8522837704417102E-3</v>
      </c>
      <c r="T20" s="63">
        <v>0.18116563590774601</v>
      </c>
      <c r="U20" s="63">
        <v>3.6826587549376498E-3</v>
      </c>
      <c r="V20" s="63">
        <v>3.8178448585540502E-2</v>
      </c>
      <c r="W20" s="63">
        <v>5.1767610860819196E-3</v>
      </c>
      <c r="X20" s="63" t="s">
        <v>523</v>
      </c>
      <c r="Y20" s="63">
        <v>103.43923531151</v>
      </c>
      <c r="Z20" s="63">
        <v>6.9258054611813702E-3</v>
      </c>
      <c r="AA20" s="63">
        <v>1285.47143285318</v>
      </c>
      <c r="AB20" s="63">
        <v>6.7708258598197599E-3</v>
      </c>
      <c r="AC20" s="63">
        <v>1313.93839147737</v>
      </c>
      <c r="AD20" s="63">
        <v>1285.4714828556801</v>
      </c>
      <c r="AE20" s="63">
        <v>2589.61560287466</v>
      </c>
      <c r="AF20" s="63">
        <v>0.72839789792964305</v>
      </c>
      <c r="AG20" s="63">
        <v>5.5242177265533998</v>
      </c>
      <c r="AH20" s="63">
        <v>0.661753566379914</v>
      </c>
      <c r="AI20" s="63">
        <v>1.4567957958592801</v>
      </c>
      <c r="AJ20" s="63" t="s">
        <v>524</v>
      </c>
      <c r="AK20" s="63">
        <v>1388.9107681697001</v>
      </c>
      <c r="AL20" s="63">
        <v>1.4569483388664399E-3</v>
      </c>
      <c r="AM20" s="63">
        <v>2497.8138054084902</v>
      </c>
      <c r="AN20" s="63">
        <v>1388.9107181672</v>
      </c>
      <c r="AO20" s="63">
        <v>3978.10571021027</v>
      </c>
      <c r="AP20" s="63">
        <v>0.59108271563459602</v>
      </c>
      <c r="AQ20" s="63">
        <v>0</v>
      </c>
      <c r="AR20" s="63">
        <v>4.8537700984422498</v>
      </c>
      <c r="AS20" s="63">
        <v>0.65127331666495203</v>
      </c>
      <c r="AT20" s="63">
        <v>1.18216543126919</v>
      </c>
      <c r="AU20" s="63" t="s">
        <v>524</v>
      </c>
      <c r="AV20" s="63">
        <v>1265.2191201952</v>
      </c>
      <c r="AW20" s="63">
        <v>266.00110221106002</v>
      </c>
      <c r="AX20" s="63">
        <v>1.03506061663951</v>
      </c>
      <c r="AY20" s="63">
        <v>1410.25173750521</v>
      </c>
      <c r="AZ20" s="63">
        <v>404.546797140921</v>
      </c>
      <c r="BA20" s="63">
        <v>0.87327951345335397</v>
      </c>
      <c r="BH20" s="63" t="s">
        <v>795</v>
      </c>
      <c r="BI20" s="63" t="s">
        <v>796</v>
      </c>
      <c r="BJ20" s="63">
        <v>14</v>
      </c>
      <c r="BK20" s="63">
        <v>45</v>
      </c>
      <c r="BL20" s="63">
        <v>3</v>
      </c>
      <c r="BM20" s="63">
        <v>50</v>
      </c>
      <c r="BN20" s="63" t="s">
        <v>527</v>
      </c>
      <c r="BO20" s="63" t="s">
        <v>803</v>
      </c>
      <c r="BP20" s="63">
        <v>39555</v>
      </c>
      <c r="BQ20" s="63">
        <v>1150.76957944944</v>
      </c>
      <c r="BR20" s="63">
        <v>1222.4363042820601</v>
      </c>
      <c r="BS20" s="63">
        <v>765.36706959617698</v>
      </c>
      <c r="BU20" s="63">
        <v>0.18612791956421701</v>
      </c>
      <c r="BV20" s="63">
        <v>39555</v>
      </c>
      <c r="BW20" s="63">
        <v>0.99765923105197396</v>
      </c>
      <c r="BX20" s="63">
        <v>0.99765459236027298</v>
      </c>
      <c r="BY20" s="63">
        <v>0.99766386974367605</v>
      </c>
      <c r="BZ20" s="63" t="s">
        <v>529</v>
      </c>
      <c r="CB20" s="63">
        <v>8.9066639482117196E-2</v>
      </c>
      <c r="CC20" s="63">
        <v>8.6969166771957901E-2</v>
      </c>
      <c r="CD20" s="63">
        <v>8.80179031270375E-2</v>
      </c>
      <c r="CE20" s="63">
        <v>1.0487363550796399E-3</v>
      </c>
      <c r="CG20" s="63" t="s">
        <v>1376</v>
      </c>
      <c r="CH20" s="63">
        <v>20</v>
      </c>
      <c r="CI20" s="63">
        <v>40</v>
      </c>
      <c r="CJ20" s="63">
        <v>40.2791</v>
      </c>
      <c r="CK20" s="63">
        <v>0.11232499999999999</v>
      </c>
      <c r="CL20" s="63">
        <v>10.649699999999999</v>
      </c>
      <c r="CM20" s="63">
        <v>0.40615699999999999</v>
      </c>
      <c r="CN20" s="63">
        <v>0.138604</v>
      </c>
      <c r="CO20" s="63">
        <v>48.115699999999997</v>
      </c>
      <c r="CP20" s="63">
        <v>0.190937</v>
      </c>
      <c r="CQ20" s="63">
        <v>99.939400000000006</v>
      </c>
      <c r="CR20" s="63">
        <v>0.167154</v>
      </c>
      <c r="CS20" s="63">
        <v>10.588200000000001</v>
      </c>
      <c r="CT20" s="63">
        <v>4.3416600000000001</v>
      </c>
      <c r="CU20" s="63">
        <v>0.346051</v>
      </c>
      <c r="CV20" s="63">
        <v>1.2395499999999999</v>
      </c>
      <c r="CW20" s="63">
        <v>3.4485000000000001</v>
      </c>
      <c r="CX20" s="63">
        <v>9.5606999999999998E-2</v>
      </c>
      <c r="CY20" s="63">
        <v>1.2523</v>
      </c>
      <c r="CZ20" s="63">
        <v>1317.47944612212</v>
      </c>
      <c r="DA20" s="63">
        <v>4.3</v>
      </c>
      <c r="DC20" s="63" t="s">
        <v>850</v>
      </c>
      <c r="DD20" s="63" t="s">
        <v>850</v>
      </c>
      <c r="DE20" s="63" t="s">
        <v>848</v>
      </c>
      <c r="DK20" s="72">
        <v>1</v>
      </c>
      <c r="DL20" s="63">
        <v>232.02500000000001</v>
      </c>
      <c r="DM20" s="63">
        <v>17.187999999999999</v>
      </c>
      <c r="DN20" s="63">
        <v>17.187999999999999</v>
      </c>
      <c r="DO20" s="63">
        <v>0</v>
      </c>
      <c r="DQ20" s="63">
        <v>2658.7325795153401</v>
      </c>
      <c r="DR20" s="63">
        <v>100</v>
      </c>
      <c r="DS20" s="63">
        <v>8.5939999999999994</v>
      </c>
      <c r="DT20" s="63">
        <v>1</v>
      </c>
      <c r="DU20" s="63">
        <v>0.88954611657919003</v>
      </c>
      <c r="DV20" s="63" t="s">
        <v>3643</v>
      </c>
      <c r="DW20" s="63">
        <v>1317.4765508665901</v>
      </c>
      <c r="DX20" s="63">
        <v>1868</v>
      </c>
      <c r="DZ20" s="63">
        <v>50</v>
      </c>
      <c r="EA20" s="63">
        <v>5.4830931518859302E-2</v>
      </c>
      <c r="EB20" s="63">
        <v>2.7424630198775501</v>
      </c>
      <c r="EC20" s="63">
        <v>0.124915171602807</v>
      </c>
      <c r="ED20" s="63">
        <v>0.65762688893200105</v>
      </c>
      <c r="EE20" s="63">
        <v>3.2071622816099002E-2</v>
      </c>
      <c r="EF20" s="63">
        <v>7.4435137477053007E-2</v>
      </c>
      <c r="EG20" s="63">
        <v>5.3248327069622098E-2</v>
      </c>
      <c r="EH20" s="63">
        <v>2.4240890548380498E-2</v>
      </c>
      <c r="EI20" s="63">
        <v>8.1836520829871806E-2</v>
      </c>
      <c r="EJ20" s="63">
        <v>0.18116563590774601</v>
      </c>
      <c r="EK20" s="63">
        <v>2.7424630198775501</v>
      </c>
      <c r="EL20" s="63">
        <v>0.65762688893200105</v>
      </c>
      <c r="EM20" s="63">
        <v>0.66341342143709603</v>
      </c>
      <c r="EN20" s="63">
        <v>0.66028416780560395</v>
      </c>
      <c r="EO20" s="63">
        <v>3.43578930085447E-2</v>
      </c>
      <c r="EP20" s="63">
        <v>3.2071622816099002E-2</v>
      </c>
      <c r="EQ20" s="63">
        <v>2.76458916998113</v>
      </c>
      <c r="ER20" s="63">
        <v>2.75282394627884</v>
      </c>
      <c r="ES20" s="72">
        <v>0.13370447060108201</v>
      </c>
      <c r="ET20" s="63">
        <v>0.124915171602807</v>
      </c>
      <c r="EU20" s="63">
        <v>1590.6265508665899</v>
      </c>
      <c r="EV20" s="63">
        <v>50</v>
      </c>
      <c r="EW20" s="63">
        <v>0.18116563590774601</v>
      </c>
      <c r="EX20" s="63">
        <v>3.6826587549376498E-3</v>
      </c>
      <c r="EY20" s="63">
        <v>0</v>
      </c>
      <c r="EZ20" s="63" t="s">
        <v>3644</v>
      </c>
      <c r="FA20" s="63">
        <v>5.3248327069622098E-2</v>
      </c>
      <c r="FB20" s="63">
        <v>2.87978151407456E-2</v>
      </c>
      <c r="FC20" s="63">
        <v>83</v>
      </c>
      <c r="FE20" s="63" t="s">
        <v>1461</v>
      </c>
      <c r="FJ20" s="63">
        <v>28</v>
      </c>
      <c r="FK20" s="63">
        <v>7.8229584421559598E-2</v>
      </c>
      <c r="FL20" s="63">
        <v>12895</v>
      </c>
      <c r="FM20" s="63">
        <v>322801.62349224999</v>
      </c>
      <c r="FN20" s="63">
        <v>66.325312921807907</v>
      </c>
      <c r="FO20" s="63">
        <v>320.54788727078</v>
      </c>
      <c r="FP20" s="63">
        <v>0.58407502254761501</v>
      </c>
      <c r="FQ20" s="63">
        <v>66.325312921807907</v>
      </c>
      <c r="FR20" s="63">
        <v>0.3</v>
      </c>
      <c r="FS20" s="63">
        <v>3</v>
      </c>
      <c r="FT20" s="63">
        <v>0.206912338391986</v>
      </c>
    </row>
    <row r="21" spans="1:176" ht="32.5" x14ac:dyDescent="0.7">
      <c r="A21" s="64">
        <v>19</v>
      </c>
      <c r="B21" s="70" t="s">
        <v>404</v>
      </c>
      <c r="D21" s="63" t="s">
        <v>890</v>
      </c>
      <c r="E21" s="63" t="s">
        <v>804</v>
      </c>
      <c r="G21" s="63">
        <v>0.16490045054496899</v>
      </c>
      <c r="H21" s="63">
        <v>4.8594410419345703E-3</v>
      </c>
      <c r="I21" s="63">
        <v>2.82812989097891E-3</v>
      </c>
      <c r="J21" s="63">
        <v>3.9516893298676397E-3</v>
      </c>
      <c r="K21" s="63">
        <v>103.166418389857</v>
      </c>
      <c r="L21" s="63">
        <v>7.13741386556856E-3</v>
      </c>
      <c r="M21" s="63">
        <v>4.7890105514625199E-4</v>
      </c>
      <c r="N21" s="63">
        <v>7.1380414641391996E-3</v>
      </c>
      <c r="O21" s="63">
        <v>12.074</v>
      </c>
      <c r="P21" s="63">
        <v>1325.0039999999999</v>
      </c>
      <c r="Q21" s="63" t="s">
        <v>554</v>
      </c>
      <c r="R21" s="63">
        <v>0.16490045054496899</v>
      </c>
      <c r="S21" s="63">
        <v>4.8594410419345703E-3</v>
      </c>
      <c r="T21" s="63">
        <v>0.168703622639441</v>
      </c>
      <c r="U21" s="63">
        <v>3.7422382312066798E-3</v>
      </c>
      <c r="V21" s="63">
        <v>1.6672341360617699E-2</v>
      </c>
      <c r="W21" s="63">
        <v>5.3617239848795196E-3</v>
      </c>
      <c r="X21" s="63" t="s">
        <v>523</v>
      </c>
      <c r="Y21" s="63">
        <v>103.408527398196</v>
      </c>
      <c r="Z21" s="63">
        <v>7.1380414641391996E-3</v>
      </c>
      <c r="AA21" s="63">
        <v>1285.6025651766299</v>
      </c>
      <c r="AB21" s="63">
        <v>6.2887625616834704E-3</v>
      </c>
      <c r="AC21" s="63">
        <v>320.62921998294098</v>
      </c>
      <c r="AD21" s="63">
        <v>1285.60261517913</v>
      </c>
      <c r="AE21" s="63">
        <v>577.76248317494003</v>
      </c>
      <c r="AF21" s="63">
        <v>0.67815049688249096</v>
      </c>
      <c r="AG21" s="63">
        <v>2.6247789269808002</v>
      </c>
      <c r="AH21" s="63">
        <v>0.61712957799133406</v>
      </c>
      <c r="AI21" s="63">
        <v>1.3563009937649799</v>
      </c>
      <c r="AJ21" s="63" t="s">
        <v>524</v>
      </c>
      <c r="AK21" s="63">
        <v>1389.0111925798301</v>
      </c>
      <c r="AL21" s="63">
        <v>3.3768478477033698E-3</v>
      </c>
      <c r="AM21" s="63">
        <v>568.19758829688703</v>
      </c>
      <c r="AN21" s="63">
        <v>1389.01114257733</v>
      </c>
      <c r="AO21" s="63">
        <v>857.39087631858001</v>
      </c>
      <c r="AP21" s="63">
        <v>0.58514980135082095</v>
      </c>
      <c r="AQ21" s="63">
        <v>0</v>
      </c>
      <c r="AR21" s="63">
        <v>2.5571161380669598</v>
      </c>
      <c r="AS21" s="63">
        <v>0.54139396916842497</v>
      </c>
      <c r="AT21" s="63">
        <v>1.1702996027016399</v>
      </c>
      <c r="AU21" s="63" t="s">
        <v>524</v>
      </c>
      <c r="AV21" s="63">
        <v>1265.3528733502001</v>
      </c>
      <c r="AW21" s="63">
        <v>72.840211217642704</v>
      </c>
      <c r="AX21" s="63">
        <v>0.95770029849569904</v>
      </c>
      <c r="AY21" s="63">
        <v>1410.27669742891</v>
      </c>
      <c r="AZ21" s="63">
        <v>106.381074983313</v>
      </c>
      <c r="BA21" s="63">
        <v>0.68753537728298397</v>
      </c>
      <c r="BH21" s="63" t="s">
        <v>795</v>
      </c>
      <c r="BI21" s="63" t="s">
        <v>796</v>
      </c>
      <c r="BJ21" s="63">
        <v>14</v>
      </c>
      <c r="BK21" s="63">
        <v>45</v>
      </c>
      <c r="BL21" s="63">
        <v>3</v>
      </c>
      <c r="BM21" s="63">
        <v>50</v>
      </c>
      <c r="BN21" s="63" t="s">
        <v>527</v>
      </c>
      <c r="BO21" s="63" t="s">
        <v>805</v>
      </c>
      <c r="BP21" s="63">
        <v>39776</v>
      </c>
      <c r="BV21" s="63">
        <v>39776</v>
      </c>
      <c r="BW21" s="63">
        <v>0.99765871331473899</v>
      </c>
      <c r="BX21" s="63">
        <v>0.99765408215842</v>
      </c>
      <c r="BY21" s="63">
        <v>0.99766334447105898</v>
      </c>
      <c r="CG21" s="63" t="s">
        <v>1376</v>
      </c>
      <c r="CH21" s="63">
        <v>20</v>
      </c>
      <c r="CI21" s="63">
        <v>40</v>
      </c>
      <c r="CJ21" s="63">
        <v>40.072000000000003</v>
      </c>
      <c r="CK21" s="63">
        <v>0.10505100000000001</v>
      </c>
      <c r="CL21" s="63">
        <v>10.772</v>
      </c>
      <c r="CM21" s="63">
        <v>0.405086</v>
      </c>
      <c r="CN21" s="63">
        <v>0.14524699999999999</v>
      </c>
      <c r="CO21" s="63">
        <v>47.682000000000002</v>
      </c>
      <c r="CP21" s="63">
        <v>0.19267799999999999</v>
      </c>
      <c r="CQ21" s="63">
        <v>99.427099999999996</v>
      </c>
      <c r="CR21" s="63">
        <v>0.16752800000000001</v>
      </c>
      <c r="CS21" s="63">
        <v>10.4009</v>
      </c>
      <c r="CT21" s="63">
        <v>4.61646</v>
      </c>
      <c r="CU21" s="63">
        <v>0.34387899999999999</v>
      </c>
      <c r="CV21" s="63">
        <v>1.2429699999999999</v>
      </c>
      <c r="CW21" s="63">
        <v>3.2981500000000001</v>
      </c>
      <c r="CX21" s="63">
        <v>9.6126000000000003E-2</v>
      </c>
      <c r="CY21" s="63">
        <v>1.24922</v>
      </c>
      <c r="CZ21" s="63">
        <v>1312.16626997668</v>
      </c>
      <c r="DC21" s="63" t="s">
        <v>850</v>
      </c>
      <c r="DD21" s="63" t="s">
        <v>850</v>
      </c>
      <c r="DE21" s="63" t="s">
        <v>848</v>
      </c>
      <c r="DK21" s="72">
        <v>2</v>
      </c>
      <c r="DL21" s="63">
        <v>271.39699999999999</v>
      </c>
      <c r="DM21" s="63">
        <v>19.068999999999999</v>
      </c>
      <c r="DN21" s="63">
        <v>18.120999999999999</v>
      </c>
      <c r="DO21" s="63">
        <v>90</v>
      </c>
      <c r="DQ21" s="63">
        <v>3364.37877236029</v>
      </c>
      <c r="DR21" s="63">
        <v>100</v>
      </c>
      <c r="DS21" s="63">
        <v>9.2974999999999994</v>
      </c>
      <c r="DT21" s="63">
        <v>1.0523149936537699</v>
      </c>
      <c r="DU21" s="63">
        <v>0.88751846489084196</v>
      </c>
      <c r="DV21" s="63" t="s">
        <v>3643</v>
      </c>
      <c r="DW21" s="63">
        <v>1312.1633858868199</v>
      </c>
      <c r="DX21" s="63">
        <v>1868</v>
      </c>
      <c r="DZ21" s="63">
        <v>50</v>
      </c>
      <c r="EA21" s="63">
        <v>5.9346604836679299E-2</v>
      </c>
      <c r="EB21" s="63">
        <v>2.4796964176685501</v>
      </c>
      <c r="EC21" s="63">
        <v>0.116878586660073</v>
      </c>
      <c r="ED21" s="63">
        <v>0.59067767569755103</v>
      </c>
      <c r="EE21" s="63">
        <v>2.9624180106291299E-2</v>
      </c>
      <c r="EF21" s="63">
        <v>0</v>
      </c>
      <c r="EG21" s="63">
        <v>5.6947091278511101E-2</v>
      </c>
      <c r="EH21" s="63">
        <v>2.6564622494488599E-2</v>
      </c>
      <c r="EI21" s="63">
        <v>8.66614181395335E-2</v>
      </c>
      <c r="EJ21" s="63">
        <v>0.16490045054496899</v>
      </c>
      <c r="EK21" s="63">
        <v>2.4796964176685501</v>
      </c>
      <c r="EL21" s="63">
        <v>0.59067767569755103</v>
      </c>
      <c r="EM21" s="63">
        <v>0.59595810449618403</v>
      </c>
      <c r="EN21" s="63">
        <v>0.591567822714958</v>
      </c>
      <c r="EO21" s="63">
        <v>3.36269816845675E-2</v>
      </c>
      <c r="EP21" s="63">
        <v>2.9624180106291299E-2</v>
      </c>
      <c r="EQ21" s="63">
        <v>2.5001163935741499</v>
      </c>
      <c r="ER21" s="63">
        <v>2.4832119376163302</v>
      </c>
      <c r="ES21" s="72">
        <v>0.13253325091058499</v>
      </c>
      <c r="ET21" s="63">
        <v>0.116878586660073</v>
      </c>
      <c r="EU21" s="63">
        <v>1585.31338588682</v>
      </c>
      <c r="EV21" s="63">
        <v>50</v>
      </c>
      <c r="EW21" s="63">
        <v>0.16490045054496899</v>
      </c>
      <c r="EX21" s="63">
        <v>4.8594410419345703E-3</v>
      </c>
      <c r="EY21" s="63">
        <v>0</v>
      </c>
      <c r="EZ21" s="63" t="s">
        <v>3644</v>
      </c>
      <c r="FA21" s="63">
        <v>5.6947091278511101E-2</v>
      </c>
      <c r="FB21" s="63">
        <v>3.0048397822522398E-2</v>
      </c>
      <c r="FC21" s="63">
        <v>83</v>
      </c>
      <c r="FE21" s="63" t="s">
        <v>1461</v>
      </c>
      <c r="FJ21" s="63">
        <v>28</v>
      </c>
      <c r="FK21" s="63">
        <v>7.8229584421559598E-2</v>
      </c>
      <c r="FL21" s="63">
        <v>12895</v>
      </c>
      <c r="FM21" s="63">
        <v>322801.62349224999</v>
      </c>
      <c r="FN21" s="63">
        <v>66.325312921807907</v>
      </c>
      <c r="FO21" s="63">
        <v>320.54788727078</v>
      </c>
      <c r="FP21" s="63">
        <v>0.58407502254761501</v>
      </c>
      <c r="FQ21" s="63">
        <v>66.325312921807907</v>
      </c>
      <c r="FR21" s="63">
        <v>0.3</v>
      </c>
      <c r="FS21" s="63">
        <v>3</v>
      </c>
      <c r="FT21" s="63">
        <v>0.206912338391986</v>
      </c>
    </row>
    <row r="22" spans="1:176" ht="32.5" x14ac:dyDescent="0.7">
      <c r="A22" s="64">
        <v>20</v>
      </c>
      <c r="B22" s="70" t="s">
        <v>405</v>
      </c>
      <c r="D22" s="63" t="s">
        <v>891</v>
      </c>
      <c r="E22" s="63" t="s">
        <v>405</v>
      </c>
      <c r="G22" s="63">
        <v>0.159300790740417</v>
      </c>
      <c r="H22" s="63">
        <v>4.4987179371894599E-3</v>
      </c>
      <c r="I22" s="63">
        <v>2.1876607916517798E-3</v>
      </c>
      <c r="J22" s="63">
        <v>3.9309799464077302E-3</v>
      </c>
      <c r="K22" s="63">
        <v>103.15228640473801</v>
      </c>
      <c r="L22" s="63">
        <v>5.5210478547251998E-3</v>
      </c>
      <c r="M22" s="63">
        <v>4.7705035390776997E-4</v>
      </c>
      <c r="N22" s="63">
        <v>5.5133142083708701E-3</v>
      </c>
      <c r="O22" s="63">
        <v>12.074999999999999</v>
      </c>
      <c r="P22" s="63">
        <v>1325.0039999999999</v>
      </c>
      <c r="Q22" s="63" t="s">
        <v>554</v>
      </c>
      <c r="R22" s="63">
        <v>0.159300790740417</v>
      </c>
      <c r="S22" s="63">
        <v>4.4987179371894599E-3</v>
      </c>
      <c r="T22" s="63">
        <v>0.162980684523063</v>
      </c>
      <c r="U22" s="63">
        <v>3.26085014452982E-3</v>
      </c>
      <c r="V22" s="63">
        <v>6.7014987632774102E-3</v>
      </c>
      <c r="W22" s="63">
        <v>4.3304748369702196E-3</v>
      </c>
      <c r="X22" s="63" t="s">
        <v>523</v>
      </c>
      <c r="Y22" s="63">
        <v>103.39448757187201</v>
      </c>
      <c r="Z22" s="63">
        <v>5.5133142083708701E-3</v>
      </c>
      <c r="AA22" s="63">
        <v>1285.6281370757199</v>
      </c>
      <c r="AB22" s="63">
        <v>4.8612438122615101E-3</v>
      </c>
      <c r="AC22" s="63">
        <v>346.30307095169798</v>
      </c>
      <c r="AD22" s="63">
        <v>1285.62818707822</v>
      </c>
      <c r="AE22" s="63">
        <v>609.78892269575101</v>
      </c>
      <c r="AF22" s="63">
        <v>0.68572298669136</v>
      </c>
      <c r="AG22" s="63">
        <v>2.20440336157756</v>
      </c>
      <c r="AH22" s="63">
        <v>0.53034900261815199</v>
      </c>
      <c r="AI22" s="63">
        <v>1.37144597338272</v>
      </c>
      <c r="AJ22" s="63" t="s">
        <v>524</v>
      </c>
      <c r="AK22" s="63">
        <v>1389.0227246525901</v>
      </c>
      <c r="AL22" s="63">
        <v>2.6009502413489901E-3</v>
      </c>
      <c r="AM22" s="63">
        <v>620.00622032048</v>
      </c>
      <c r="AN22" s="63">
        <v>1389.02267465009</v>
      </c>
      <c r="AO22" s="63">
        <v>939.89061862037101</v>
      </c>
      <c r="AP22" s="63">
        <v>0.58921262483342896</v>
      </c>
      <c r="AQ22" s="63">
        <v>0</v>
      </c>
      <c r="AR22" s="63">
        <v>2.1188502027924501</v>
      </c>
      <c r="AS22" s="63">
        <v>0.53551355881626495</v>
      </c>
      <c r="AT22" s="63">
        <v>1.1784252496668499</v>
      </c>
      <c r="AU22" s="63" t="s">
        <v>524</v>
      </c>
      <c r="AV22" s="63">
        <v>1265.4853704873201</v>
      </c>
      <c r="AW22" s="63">
        <v>63.648092875208903</v>
      </c>
      <c r="AX22" s="63">
        <v>1.21302974244844</v>
      </c>
      <c r="AY22" s="63">
        <v>1410.3738850086099</v>
      </c>
      <c r="AZ22" s="63">
        <v>122.100763293527</v>
      </c>
      <c r="BA22" s="63">
        <v>0.79889339042312502</v>
      </c>
      <c r="BH22" s="63" t="s">
        <v>795</v>
      </c>
      <c r="BI22" s="63" t="s">
        <v>796</v>
      </c>
      <c r="BJ22" s="63">
        <v>14</v>
      </c>
      <c r="BK22" s="63">
        <v>45</v>
      </c>
      <c r="BL22" s="63">
        <v>3</v>
      </c>
      <c r="BM22" s="63">
        <v>50</v>
      </c>
      <c r="BN22" s="63" t="s">
        <v>527</v>
      </c>
      <c r="BO22" s="63" t="s">
        <v>806</v>
      </c>
      <c r="BP22" s="63">
        <v>40308</v>
      </c>
      <c r="BV22" s="63">
        <v>40308</v>
      </c>
      <c r="BW22" s="63">
        <v>0.99765750406214304</v>
      </c>
      <c r="BX22" s="63">
        <v>0.99765289017638203</v>
      </c>
      <c r="BY22" s="63">
        <v>0.99766211794790305</v>
      </c>
      <c r="CG22" s="63" t="s">
        <v>1376</v>
      </c>
      <c r="CH22" s="63">
        <v>20</v>
      </c>
      <c r="CI22" s="63">
        <v>40</v>
      </c>
      <c r="CJ22" s="63">
        <v>40.196399999999997</v>
      </c>
      <c r="CK22" s="63">
        <v>9.3724000000000002E-2</v>
      </c>
      <c r="CL22" s="63">
        <v>12.7873</v>
      </c>
      <c r="CM22" s="63">
        <v>0.33468999999999999</v>
      </c>
      <c r="CN22" s="63">
        <v>0.17929999999999999</v>
      </c>
      <c r="CO22" s="63">
        <v>47.723799999999997</v>
      </c>
      <c r="CP22" s="63">
        <v>0.19674900000000001</v>
      </c>
      <c r="CQ22" s="63">
        <v>101.56399999999999</v>
      </c>
      <c r="CR22" s="63">
        <v>0.167347</v>
      </c>
      <c r="CS22" s="63">
        <v>11.1922</v>
      </c>
      <c r="CT22" s="63">
        <v>5.0386800000000003</v>
      </c>
      <c r="CU22" s="63">
        <v>0.31487799999999999</v>
      </c>
      <c r="CV22" s="63">
        <v>1.42475</v>
      </c>
      <c r="CW22" s="63">
        <v>2.8115600000000001</v>
      </c>
      <c r="CX22" s="63">
        <v>9.6851000000000007E-2</v>
      </c>
      <c r="CY22" s="63">
        <v>1.23671</v>
      </c>
      <c r="CZ22" s="63">
        <v>1269.0389708421101</v>
      </c>
      <c r="DC22" s="63" t="s">
        <v>850</v>
      </c>
      <c r="DD22" s="63" t="s">
        <v>850</v>
      </c>
      <c r="DE22" s="63" t="s">
        <v>848</v>
      </c>
      <c r="DK22" s="72">
        <v>3</v>
      </c>
      <c r="DL22" s="63">
        <v>64.912999999999997</v>
      </c>
      <c r="DM22" s="63">
        <v>9.8699999999999992</v>
      </c>
      <c r="DN22" s="63">
        <v>8.3740000000000006</v>
      </c>
      <c r="DO22" s="63">
        <v>0</v>
      </c>
      <c r="DQ22" s="63">
        <v>394.76514401266701</v>
      </c>
      <c r="DR22" s="63">
        <v>100</v>
      </c>
      <c r="DS22" s="63">
        <v>4.5609999999999999</v>
      </c>
      <c r="DT22" s="63">
        <v>1.1786481967996101</v>
      </c>
      <c r="DU22" s="63">
        <v>0.86932618916298099</v>
      </c>
      <c r="DV22" s="63" t="s">
        <v>3643</v>
      </c>
      <c r="DW22" s="63">
        <v>1269.03624603299</v>
      </c>
      <c r="DX22" s="63">
        <v>1868</v>
      </c>
      <c r="DZ22" s="63">
        <v>50</v>
      </c>
      <c r="EA22" s="63">
        <v>6.2885382517931396E-2</v>
      </c>
      <c r="EB22" s="63">
        <v>2.3316306171565899</v>
      </c>
      <c r="EC22" s="63">
        <v>0.110765323321107</v>
      </c>
      <c r="ED22" s="63">
        <v>0.55332735932288701</v>
      </c>
      <c r="EE22" s="63">
        <v>2.7874430080216499E-2</v>
      </c>
      <c r="EF22" s="63">
        <v>0</v>
      </c>
      <c r="EG22" s="63">
        <v>5.9842143119534799E-2</v>
      </c>
      <c r="EH22" s="63">
        <v>2.82930085892182E-2</v>
      </c>
      <c r="EI22" s="63">
        <v>9.0520284252652905E-2</v>
      </c>
      <c r="EJ22" s="63">
        <v>0.159300790740417</v>
      </c>
      <c r="EK22" s="63">
        <v>2.3316306171565899</v>
      </c>
      <c r="EL22" s="63">
        <v>0.55332735932288701</v>
      </c>
      <c r="EM22" s="63">
        <v>0.55849630754175705</v>
      </c>
      <c r="EN22" s="63">
        <v>0.55415755938579103</v>
      </c>
      <c r="EO22" s="63">
        <v>3.1883236350024102E-2</v>
      </c>
      <c r="EP22" s="63">
        <v>2.7874430080216499E-2</v>
      </c>
      <c r="EQ22" s="63">
        <v>2.3517938099181501</v>
      </c>
      <c r="ER22" s="63">
        <v>2.3349333381976898</v>
      </c>
      <c r="ES22" s="72">
        <v>0.12657794637955</v>
      </c>
      <c r="ET22" s="63">
        <v>0.110765323321107</v>
      </c>
      <c r="EU22" s="63">
        <v>1542.1862460329901</v>
      </c>
      <c r="EV22" s="63">
        <v>50</v>
      </c>
      <c r="EW22" s="63">
        <v>0.159300790740417</v>
      </c>
      <c r="EX22" s="63">
        <v>4.4987179371894599E-3</v>
      </c>
      <c r="EY22" s="63">
        <v>0</v>
      </c>
      <c r="EZ22" s="63" t="s">
        <v>3644</v>
      </c>
      <c r="FA22" s="63">
        <v>5.9842143119534799E-2</v>
      </c>
      <c r="FB22" s="63">
        <v>3.1113637831717299E-2</v>
      </c>
      <c r="FC22" s="63">
        <v>84</v>
      </c>
      <c r="FE22" s="63" t="s">
        <v>1691</v>
      </c>
      <c r="FJ22" s="63">
        <v>47</v>
      </c>
      <c r="FK22" s="63">
        <v>0.185404519124301</v>
      </c>
      <c r="FL22" s="63">
        <v>10109</v>
      </c>
      <c r="FM22" s="63">
        <v>145734.693652608</v>
      </c>
      <c r="FN22" s="63">
        <v>76.972746624074304</v>
      </c>
      <c r="FO22" s="63">
        <v>215.38057885889199</v>
      </c>
      <c r="FP22" s="63">
        <v>0.76556643723090201</v>
      </c>
      <c r="FQ22" s="63">
        <v>76.972746624074304</v>
      </c>
      <c r="FR22" s="63">
        <v>0.3</v>
      </c>
      <c r="FS22" s="63">
        <v>3</v>
      </c>
      <c r="FT22" s="63">
        <v>0.35738016413496299</v>
      </c>
    </row>
    <row r="23" spans="1:176" ht="32.5" x14ac:dyDescent="0.7">
      <c r="A23" s="64">
        <v>21</v>
      </c>
      <c r="B23" s="70" t="s">
        <v>406</v>
      </c>
      <c r="D23" s="63" t="s">
        <v>891</v>
      </c>
      <c r="E23" s="63" t="s">
        <v>406</v>
      </c>
      <c r="G23" s="63">
        <v>0.17249843353238201</v>
      </c>
      <c r="H23" s="63">
        <v>2.5040897046740801E-3</v>
      </c>
      <c r="I23" s="63">
        <v>7.9941952844819698E-4</v>
      </c>
      <c r="J23" s="63">
        <v>2.3730557655879899E-3</v>
      </c>
      <c r="K23" s="63">
        <v>103.17577591432401</v>
      </c>
      <c r="L23" s="63">
        <v>1.97014730749096E-3</v>
      </c>
      <c r="M23" s="63">
        <v>4.7588246418683801E-4</v>
      </c>
      <c r="N23" s="63">
        <v>1.91630031735611E-3</v>
      </c>
      <c r="O23" s="63">
        <v>12.08</v>
      </c>
      <c r="P23" s="63">
        <v>1325.0039999999999</v>
      </c>
      <c r="Q23" s="63" t="s">
        <v>522</v>
      </c>
      <c r="R23" s="63">
        <v>0.16860827737848799</v>
      </c>
      <c r="S23" s="63">
        <v>4.0422908094065804E-3</v>
      </c>
      <c r="T23" s="63">
        <v>0.17249843353238201</v>
      </c>
      <c r="U23" s="63">
        <v>2.5040897046740801E-3</v>
      </c>
      <c r="V23" s="63">
        <v>2.32510724467829E-2</v>
      </c>
      <c r="W23" s="63">
        <v>2.3235809888189798E-3</v>
      </c>
      <c r="X23" s="63" t="s">
        <v>523</v>
      </c>
      <c r="Y23" s="63">
        <v>103.418124245708</v>
      </c>
      <c r="Z23" s="63">
        <v>1.91630031735611E-3</v>
      </c>
      <c r="AA23" s="63">
        <v>1285.58198442753</v>
      </c>
      <c r="AB23" s="63">
        <v>1.5822395591821501E-3</v>
      </c>
      <c r="AC23" s="63">
        <v>1392.5428661947001</v>
      </c>
      <c r="AD23" s="63">
        <v>1285.58203443003</v>
      </c>
      <c r="AE23" s="63">
        <v>2457.8894205906799</v>
      </c>
      <c r="AF23" s="63">
        <v>0.66443871513230901</v>
      </c>
      <c r="AG23" s="63">
        <v>3.0881327094694999</v>
      </c>
      <c r="AH23" s="63">
        <v>0.61640547021930103</v>
      </c>
      <c r="AI23" s="63">
        <v>1.32887743026461</v>
      </c>
      <c r="AJ23" s="63" t="s">
        <v>524</v>
      </c>
      <c r="AK23" s="63">
        <v>1389.0002086782399</v>
      </c>
      <c r="AL23" s="63">
        <v>1.0810757992195501E-3</v>
      </c>
      <c r="AM23" s="63">
        <v>2529.4618764378902</v>
      </c>
      <c r="AN23" s="63">
        <v>1389.0001586757401</v>
      </c>
      <c r="AO23" s="63">
        <v>3765.0454240437298</v>
      </c>
      <c r="AP23" s="63">
        <v>0.56168508262288197</v>
      </c>
      <c r="AQ23" s="63">
        <v>0</v>
      </c>
      <c r="AR23" s="63">
        <v>4.1694929835897403</v>
      </c>
      <c r="AS23" s="63">
        <v>0.61025302768706602</v>
      </c>
      <c r="AT23" s="63">
        <v>1.1233701652457599</v>
      </c>
      <c r="AU23" s="63" t="s">
        <v>524</v>
      </c>
      <c r="AV23" s="63">
        <v>1265.3598583713101</v>
      </c>
      <c r="AW23" s="63">
        <v>296.07834696539999</v>
      </c>
      <c r="AX23" s="63">
        <v>0.88812556121861497</v>
      </c>
      <c r="AY23" s="63">
        <v>1410.35975036275</v>
      </c>
      <c r="AZ23" s="63">
        <v>467.067365416511</v>
      </c>
      <c r="BA23" s="63">
        <v>0.82049695894358698</v>
      </c>
      <c r="BH23" s="63" t="s">
        <v>795</v>
      </c>
      <c r="BI23" s="63" t="s">
        <v>796</v>
      </c>
      <c r="BJ23" s="63">
        <v>14</v>
      </c>
      <c r="BK23" s="63">
        <v>45</v>
      </c>
      <c r="BL23" s="63">
        <v>3</v>
      </c>
      <c r="BM23" s="63">
        <v>50</v>
      </c>
      <c r="BN23" s="63" t="s">
        <v>527</v>
      </c>
      <c r="BO23" s="63" t="s">
        <v>807</v>
      </c>
      <c r="BP23" s="63">
        <v>40714</v>
      </c>
      <c r="BV23" s="63">
        <v>40714</v>
      </c>
      <c r="BW23" s="63">
        <v>0.997656616447536</v>
      </c>
      <c r="BX23" s="63">
        <v>0.99765201490919198</v>
      </c>
      <c r="BY23" s="63">
        <v>0.99766121798588003</v>
      </c>
      <c r="CG23" s="63" t="s">
        <v>1376</v>
      </c>
      <c r="CH23" s="63">
        <v>20</v>
      </c>
      <c r="CI23" s="63">
        <v>40</v>
      </c>
      <c r="CJ23" s="63">
        <v>41.799700000000001</v>
      </c>
      <c r="CK23" s="63">
        <v>0.14472299999999999</v>
      </c>
      <c r="CL23" s="63">
        <v>12.787100000000001</v>
      </c>
      <c r="CM23" s="63">
        <v>0.32941500000000001</v>
      </c>
      <c r="CN23" s="63">
        <v>0.17940500000000001</v>
      </c>
      <c r="CO23" s="63">
        <v>47.601100000000002</v>
      </c>
      <c r="CP23" s="63">
        <v>0.196906</v>
      </c>
      <c r="CQ23" s="63">
        <v>103.092</v>
      </c>
      <c r="CR23" s="63">
        <v>0.163746</v>
      </c>
      <c r="CS23" s="63">
        <v>10.3582</v>
      </c>
      <c r="CT23" s="63">
        <v>3.5376300000000001</v>
      </c>
      <c r="CU23" s="63">
        <v>0.31497000000000003</v>
      </c>
      <c r="CV23" s="63">
        <v>1.4515199999999999</v>
      </c>
      <c r="CW23" s="63">
        <v>2.7815300000000001</v>
      </c>
      <c r="CX23" s="63">
        <v>9.6959000000000004E-2</v>
      </c>
      <c r="CY23" s="63">
        <v>1.2398499999999999</v>
      </c>
      <c r="CZ23" s="63">
        <v>1268.4132253538501</v>
      </c>
      <c r="DC23" s="63" t="s">
        <v>850</v>
      </c>
      <c r="DD23" s="63" t="s">
        <v>850</v>
      </c>
      <c r="DE23" s="63" t="s">
        <v>848</v>
      </c>
      <c r="DK23" s="72">
        <v>6</v>
      </c>
      <c r="DL23" s="63">
        <v>988.53700000000003</v>
      </c>
      <c r="DM23" s="63">
        <v>37.633000000000003</v>
      </c>
      <c r="DN23" s="63">
        <v>33.445</v>
      </c>
      <c r="DO23" s="63">
        <v>0</v>
      </c>
      <c r="DQ23" s="63">
        <v>23420.915461496599</v>
      </c>
      <c r="DR23" s="63">
        <v>100</v>
      </c>
      <c r="DS23" s="63">
        <v>17.769500000000001</v>
      </c>
      <c r="DT23" s="63">
        <v>1.12522051128718</v>
      </c>
      <c r="DU23" s="63">
        <v>0.86903524912168395</v>
      </c>
      <c r="DV23" s="63" t="s">
        <v>3643</v>
      </c>
      <c r="DW23" s="63">
        <v>1268.4105038643299</v>
      </c>
      <c r="DX23" s="63">
        <v>1868</v>
      </c>
      <c r="DZ23" s="63">
        <v>50</v>
      </c>
      <c r="EA23" s="63">
        <v>5.8362330722443997E-2</v>
      </c>
      <c r="EB23" s="63">
        <v>2.5288393199338701</v>
      </c>
      <c r="EC23" s="63">
        <v>0.116649580677353</v>
      </c>
      <c r="ED23" s="63">
        <v>0.60313388356355102</v>
      </c>
      <c r="EE23" s="63">
        <v>2.9633249466960901E-2</v>
      </c>
      <c r="EF23" s="63">
        <v>0</v>
      </c>
      <c r="EG23" s="63">
        <v>5.6135707816533799E-2</v>
      </c>
      <c r="EH23" s="63">
        <v>2.6067631699290699E-2</v>
      </c>
      <c r="EI23" s="63">
        <v>8.5593255698074494E-2</v>
      </c>
      <c r="EJ23" s="63">
        <v>0.17249843353238201</v>
      </c>
      <c r="EK23" s="63">
        <v>2.5288393199338701</v>
      </c>
      <c r="EL23" s="63">
        <v>0.60313388356355102</v>
      </c>
      <c r="EM23" s="63">
        <v>0.60859926582187296</v>
      </c>
      <c r="EN23" s="63">
        <v>0.60657187044725502</v>
      </c>
      <c r="EO23" s="63">
        <v>3.1350194260875597E-2</v>
      </c>
      <c r="EP23" s="63">
        <v>2.9633249466960901E-2</v>
      </c>
      <c r="EQ23" s="63">
        <v>2.5499959626277899</v>
      </c>
      <c r="ER23" s="63">
        <v>2.5423824085839599</v>
      </c>
      <c r="ES23" s="72">
        <v>0.123281125178</v>
      </c>
      <c r="ET23" s="63">
        <v>0.116649580677353</v>
      </c>
      <c r="EU23" s="63">
        <v>1541.56050386433</v>
      </c>
      <c r="EV23" s="63">
        <v>50</v>
      </c>
      <c r="EW23" s="63">
        <v>0.17249843353238201</v>
      </c>
      <c r="EX23" s="63">
        <v>2.5040897046740801E-3</v>
      </c>
      <c r="EY23" s="63">
        <v>0</v>
      </c>
      <c r="EZ23" s="63" t="s">
        <v>3644</v>
      </c>
      <c r="FA23" s="63">
        <v>5.6135707816533799E-2</v>
      </c>
      <c r="FB23" s="63">
        <v>2.9762811999391899E-2</v>
      </c>
      <c r="FC23" s="63">
        <v>84</v>
      </c>
      <c r="FE23" s="63" t="s">
        <v>1691</v>
      </c>
      <c r="FJ23" s="63">
        <v>47</v>
      </c>
      <c r="FK23" s="63">
        <v>0.185404519124301</v>
      </c>
      <c r="FL23" s="63">
        <v>10109</v>
      </c>
      <c r="FM23" s="63">
        <v>145734.693652608</v>
      </c>
      <c r="FN23" s="63">
        <v>76.972746624074304</v>
      </c>
      <c r="FO23" s="63">
        <v>215.38057885889199</v>
      </c>
      <c r="FP23" s="63">
        <v>0.76556643723090201</v>
      </c>
      <c r="FQ23" s="63">
        <v>76.972746624074304</v>
      </c>
      <c r="FR23" s="63">
        <v>0.3</v>
      </c>
      <c r="FS23" s="63">
        <v>3</v>
      </c>
      <c r="FT23" s="63">
        <v>0.35738016413496299</v>
      </c>
    </row>
    <row r="24" spans="1:176" ht="32.5" x14ac:dyDescent="0.7">
      <c r="A24" s="64">
        <v>22</v>
      </c>
      <c r="B24" s="70" t="s">
        <v>407</v>
      </c>
      <c r="D24" s="63" t="s">
        <v>891</v>
      </c>
      <c r="E24" s="63" t="s">
        <v>407</v>
      </c>
      <c r="G24" s="63">
        <v>0.18443873652904499</v>
      </c>
      <c r="H24" s="63">
        <v>1.9746829215471301E-2</v>
      </c>
      <c r="I24" s="63">
        <v>1.96040606497263E-2</v>
      </c>
      <c r="J24" s="63">
        <v>2.3702468451291801E-3</v>
      </c>
      <c r="K24" s="63">
        <v>103.205149107721</v>
      </c>
      <c r="L24" s="63">
        <v>4.8134370498862697E-2</v>
      </c>
      <c r="M24" s="63">
        <v>4.7537809809483601E-4</v>
      </c>
      <c r="N24" s="63">
        <v>4.8245101664949497E-2</v>
      </c>
      <c r="O24" s="63">
        <v>12.073</v>
      </c>
      <c r="P24" s="63">
        <v>1325.0039999999999</v>
      </c>
      <c r="Q24" s="63" t="s">
        <v>522</v>
      </c>
      <c r="R24" s="63">
        <v>0.180247115731447</v>
      </c>
      <c r="S24" s="63">
        <v>1.94909397072618E-2</v>
      </c>
      <c r="T24" s="63">
        <v>0.18443873652904499</v>
      </c>
      <c r="U24" s="63">
        <v>1.9746829215471301E-2</v>
      </c>
      <c r="V24" s="63">
        <v>4.37801097173178E-2</v>
      </c>
      <c r="W24" s="63">
        <v>3.3541729610046499E-2</v>
      </c>
      <c r="X24" s="63" t="s">
        <v>523</v>
      </c>
      <c r="Y24" s="63">
        <v>103.447613454083</v>
      </c>
      <c r="Z24" s="63">
        <v>4.8245101664949497E-2</v>
      </c>
      <c r="AA24" s="63">
        <v>1285.4763105217</v>
      </c>
      <c r="AB24" s="63">
        <v>4.7740349292233801E-2</v>
      </c>
      <c r="AC24" s="63">
        <v>93.389783647498504</v>
      </c>
      <c r="AD24" s="63">
        <v>1285.4763105217</v>
      </c>
      <c r="AE24" s="63">
        <v>167.306485656034</v>
      </c>
      <c r="AF24" s="63">
        <v>0.68638112515707606</v>
      </c>
      <c r="AG24" s="63">
        <v>1.8904310390288099</v>
      </c>
      <c r="AH24" s="63">
        <v>0.58423142036388798</v>
      </c>
      <c r="AI24" s="63">
        <v>1.3727622503141499</v>
      </c>
      <c r="AJ24" s="63" t="s">
        <v>524</v>
      </c>
      <c r="AK24" s="63">
        <v>1388.9239739782799</v>
      </c>
      <c r="AL24" s="63">
        <v>6.9605232645847904E-3</v>
      </c>
      <c r="AM24" s="63">
        <v>175.08857578788999</v>
      </c>
      <c r="AN24" s="63">
        <v>1388.9239239757801</v>
      </c>
      <c r="AO24" s="63">
        <v>270.552977531328</v>
      </c>
      <c r="AP24" s="63">
        <v>0.56604944310184702</v>
      </c>
      <c r="AQ24" s="63">
        <v>0</v>
      </c>
      <c r="AR24" s="63">
        <v>1.7146406080027801</v>
      </c>
      <c r="AS24" s="63">
        <v>0.68306005192350905</v>
      </c>
      <c r="AT24" s="63">
        <v>1.13209888620369</v>
      </c>
      <c r="AU24" s="63" t="s">
        <v>524</v>
      </c>
      <c r="AY24" s="63">
        <v>1410.4651547636599</v>
      </c>
      <c r="AZ24" s="63">
        <v>26.0131774542301</v>
      </c>
      <c r="BA24" s="63">
        <v>0.90032548337391405</v>
      </c>
      <c r="BH24" s="63" t="s">
        <v>795</v>
      </c>
      <c r="BI24" s="63" t="s">
        <v>796</v>
      </c>
      <c r="BJ24" s="63">
        <v>14</v>
      </c>
      <c r="BK24" s="63">
        <v>45</v>
      </c>
      <c r="BL24" s="63">
        <v>3</v>
      </c>
      <c r="BM24" s="63">
        <v>100</v>
      </c>
      <c r="BN24" s="63" t="s">
        <v>527</v>
      </c>
      <c r="BO24" s="63" t="s">
        <v>808</v>
      </c>
      <c r="BP24" s="63">
        <v>40927</v>
      </c>
      <c r="BV24" s="63">
        <v>40927</v>
      </c>
      <c r="BW24" s="63">
        <v>0.99765616297693105</v>
      </c>
      <c r="BX24" s="63">
        <v>0.99765156762589002</v>
      </c>
      <c r="BY24" s="63">
        <v>0.99766075832797096</v>
      </c>
      <c r="CG24" s="63" t="s">
        <v>1376</v>
      </c>
      <c r="CH24" s="63">
        <v>20</v>
      </c>
      <c r="CI24" s="63">
        <v>40</v>
      </c>
      <c r="CJ24" s="63">
        <v>41.799700000000001</v>
      </c>
      <c r="CK24" s="63">
        <v>0.14472299999999999</v>
      </c>
      <c r="CL24" s="63">
        <v>12.787100000000001</v>
      </c>
      <c r="CM24" s="63">
        <v>0.32941500000000001</v>
      </c>
      <c r="CN24" s="63">
        <v>0.17940500000000001</v>
      </c>
      <c r="CO24" s="63">
        <v>47.601100000000002</v>
      </c>
      <c r="CP24" s="63">
        <v>0.196906</v>
      </c>
      <c r="CQ24" s="63">
        <v>103.092</v>
      </c>
      <c r="CR24" s="63">
        <v>0.163746</v>
      </c>
      <c r="CS24" s="63">
        <v>10.3582</v>
      </c>
      <c r="CT24" s="63">
        <v>3.5376300000000001</v>
      </c>
      <c r="CU24" s="63">
        <v>0.31497000000000003</v>
      </c>
      <c r="CV24" s="63">
        <v>1.4515199999999999</v>
      </c>
      <c r="CW24" s="63">
        <v>2.7815300000000001</v>
      </c>
      <c r="CX24" s="63">
        <v>9.6959000000000004E-2</v>
      </c>
      <c r="CY24" s="63">
        <v>1.2398499999999999</v>
      </c>
      <c r="CZ24" s="63">
        <v>1268.4132253538501</v>
      </c>
      <c r="DC24" s="63" t="s">
        <v>850</v>
      </c>
      <c r="DD24" s="63" t="s">
        <v>850</v>
      </c>
      <c r="DE24" s="63" t="s">
        <v>848</v>
      </c>
      <c r="DK24" s="72">
        <v>4</v>
      </c>
      <c r="DL24" s="63">
        <v>54.877000000000002</v>
      </c>
      <c r="DM24" s="63">
        <v>8.6</v>
      </c>
      <c r="DN24" s="63">
        <v>8.125</v>
      </c>
      <c r="DO24" s="63">
        <v>0</v>
      </c>
      <c r="DQ24" s="63">
        <v>305.95430892073603</v>
      </c>
      <c r="DR24" s="63">
        <v>100</v>
      </c>
      <c r="DS24" s="63">
        <v>4.1812500000000004</v>
      </c>
      <c r="DT24" s="63">
        <v>1.0584615384615299</v>
      </c>
      <c r="DU24" s="63">
        <v>0.86903524912168395</v>
      </c>
      <c r="DV24" s="63" t="s">
        <v>3643</v>
      </c>
      <c r="DW24" s="63">
        <v>1268.4105038643299</v>
      </c>
      <c r="DX24" s="63">
        <v>1868</v>
      </c>
      <c r="DZ24" s="63">
        <v>50</v>
      </c>
      <c r="EA24" s="63">
        <v>5.5283647556807702E-2</v>
      </c>
      <c r="EB24" s="63">
        <v>2.7114895118172702</v>
      </c>
      <c r="EC24" s="63">
        <v>0.30162166858307599</v>
      </c>
      <c r="ED24" s="63">
        <v>0.64969101149904096</v>
      </c>
      <c r="EE24" s="63">
        <v>7.7210462508517499E-2</v>
      </c>
      <c r="EF24" s="63">
        <v>0</v>
      </c>
      <c r="EG24" s="63">
        <v>5.3612709816283403E-2</v>
      </c>
      <c r="EH24" s="63">
        <v>2.44779347738831E-2</v>
      </c>
      <c r="EI24" s="63">
        <v>8.2305571376117298E-2</v>
      </c>
      <c r="EJ24" s="63">
        <v>0.18443873652904499</v>
      </c>
      <c r="EK24" s="63">
        <v>2.7114895118172702</v>
      </c>
      <c r="EL24" s="63">
        <v>0.64969101149904096</v>
      </c>
      <c r="EM24" s="63">
        <v>0.65597120276867504</v>
      </c>
      <c r="EN24" s="63">
        <v>0.66043190994174905</v>
      </c>
      <c r="EO24" s="63">
        <v>8.2728629869268197E-2</v>
      </c>
      <c r="EP24" s="63">
        <v>7.7210462508517499E-2</v>
      </c>
      <c r="EQ24" s="63">
        <v>2.7335159487512999</v>
      </c>
      <c r="ER24" s="63">
        <v>2.7533995056890501</v>
      </c>
      <c r="ES24" s="72">
        <v>0.32177864274015699</v>
      </c>
      <c r="ET24" s="63">
        <v>0.30162166858307599</v>
      </c>
      <c r="EU24" s="63">
        <v>1541.56050386433</v>
      </c>
      <c r="EV24" s="63">
        <v>50</v>
      </c>
      <c r="EW24" s="63">
        <v>0.18443873652904499</v>
      </c>
      <c r="EX24" s="63">
        <v>1.9746829215471301E-2</v>
      </c>
      <c r="EY24" s="63">
        <v>0</v>
      </c>
      <c r="EZ24" s="63" t="s">
        <v>3644</v>
      </c>
      <c r="FA24" s="63">
        <v>5.3612709816283403E-2</v>
      </c>
      <c r="FB24" s="63">
        <v>2.8913818301117101E-2</v>
      </c>
      <c r="FC24" s="63">
        <v>84</v>
      </c>
      <c r="FE24" s="63" t="s">
        <v>1691</v>
      </c>
      <c r="FJ24" s="63">
        <v>47</v>
      </c>
      <c r="FK24" s="63">
        <v>0.185404519124301</v>
      </c>
      <c r="FL24" s="63">
        <v>10109</v>
      </c>
      <c r="FM24" s="63">
        <v>145734.693652608</v>
      </c>
      <c r="FN24" s="63">
        <v>76.972746624074304</v>
      </c>
      <c r="FO24" s="63">
        <v>215.38057885889199</v>
      </c>
      <c r="FP24" s="63">
        <v>0.76556643723090201</v>
      </c>
      <c r="FQ24" s="63">
        <v>76.972746624074304</v>
      </c>
      <c r="FR24" s="63">
        <v>0.3</v>
      </c>
      <c r="FS24" s="63">
        <v>3</v>
      </c>
      <c r="FT24" s="63">
        <v>0.35738016413496299</v>
      </c>
    </row>
    <row r="25" spans="1:176" ht="32.5" x14ac:dyDescent="0.7">
      <c r="A25" s="64">
        <v>23</v>
      </c>
      <c r="B25" s="70" t="s">
        <v>408</v>
      </c>
      <c r="D25" s="63" t="s">
        <v>892</v>
      </c>
      <c r="E25" s="63" t="s">
        <v>408</v>
      </c>
      <c r="G25" s="63">
        <v>0.22497753914103599</v>
      </c>
      <c r="H25" s="63">
        <v>2.6210429049933299E-3</v>
      </c>
      <c r="I25" s="63">
        <v>1.1360895259713199E-3</v>
      </c>
      <c r="J25" s="63">
        <v>2.36202593101644E-3</v>
      </c>
      <c r="K25" s="63">
        <v>103.30404467765599</v>
      </c>
      <c r="L25" s="63">
        <v>2.75285632032097E-3</v>
      </c>
      <c r="M25" s="63">
        <v>4.6662861424806497E-4</v>
      </c>
      <c r="N25" s="63">
        <v>2.7194206239308399E-3</v>
      </c>
      <c r="O25" s="63">
        <v>12.106</v>
      </c>
      <c r="P25" s="63">
        <v>1325.0039999999999</v>
      </c>
      <c r="Q25" s="63" t="s">
        <v>522</v>
      </c>
      <c r="R25" s="63">
        <v>0.21943351050766999</v>
      </c>
      <c r="S25" s="63">
        <v>4.3631956973857102E-3</v>
      </c>
      <c r="T25" s="63">
        <v>0.22497753914103599</v>
      </c>
      <c r="U25" s="63">
        <v>2.6210429049933299E-3</v>
      </c>
      <c r="V25" s="63">
        <v>0.11154331093803101</v>
      </c>
      <c r="W25" s="63">
        <v>2.60561983552272E-3</v>
      </c>
      <c r="X25" s="63" t="s">
        <v>523</v>
      </c>
      <c r="Y25" s="63">
        <v>103.547775245976</v>
      </c>
      <c r="Z25" s="63">
        <v>2.7194206239308399E-3</v>
      </c>
      <c r="AA25" s="63">
        <v>1285.26095852347</v>
      </c>
      <c r="AB25" s="63">
        <v>2.4114490590804302E-3</v>
      </c>
      <c r="AC25" s="63">
        <v>1543.3635565575901</v>
      </c>
      <c r="AD25" s="63">
        <v>1285.2610085259701</v>
      </c>
      <c r="AE25" s="63">
        <v>3146.0142480183099</v>
      </c>
      <c r="AF25" s="63">
        <v>0.74496277196060201</v>
      </c>
      <c r="AG25" s="63">
        <v>5.2758925339185998</v>
      </c>
      <c r="AH25" s="63">
        <v>0.68899001761744405</v>
      </c>
      <c r="AI25" s="63">
        <v>1.4899255439212</v>
      </c>
      <c r="AJ25" s="63" t="s">
        <v>524</v>
      </c>
      <c r="AK25" s="63">
        <v>1388.80883377445</v>
      </c>
      <c r="AL25" s="63">
        <v>1.2570449336919199E-3</v>
      </c>
      <c r="AM25" s="63">
        <v>2938.9269629859</v>
      </c>
      <c r="AN25" s="63">
        <v>1388.8087837719499</v>
      </c>
      <c r="AO25" s="63">
        <v>4809.8913344049597</v>
      </c>
      <c r="AP25" s="63">
        <v>0.603841036525543</v>
      </c>
      <c r="AQ25" s="63">
        <v>0</v>
      </c>
      <c r="AR25" s="63">
        <v>6.1808654555849998</v>
      </c>
      <c r="AS25" s="63">
        <v>0.66578412778166596</v>
      </c>
      <c r="AT25" s="63">
        <v>1.20768207305108</v>
      </c>
      <c r="AU25" s="63" t="s">
        <v>524</v>
      </c>
      <c r="AV25" s="63">
        <v>1265.10594513763</v>
      </c>
      <c r="AW25" s="63">
        <v>327.125917403323</v>
      </c>
      <c r="AX25" s="63">
        <v>1.03068480306475</v>
      </c>
      <c r="AY25" s="63">
        <v>1410.18094959476</v>
      </c>
      <c r="AZ25" s="63">
        <v>556.57130885735603</v>
      </c>
      <c r="BA25" s="63">
        <v>0.91032150742554097</v>
      </c>
      <c r="BH25" s="63" t="s">
        <v>795</v>
      </c>
      <c r="BI25" s="63" t="s">
        <v>796</v>
      </c>
      <c r="BJ25" s="63">
        <v>14</v>
      </c>
      <c r="BK25" s="63">
        <v>45</v>
      </c>
      <c r="BL25" s="63">
        <v>3</v>
      </c>
      <c r="BM25" s="63">
        <v>50</v>
      </c>
      <c r="BN25" s="63" t="s">
        <v>527</v>
      </c>
      <c r="BO25" s="63" t="s">
        <v>809</v>
      </c>
      <c r="BP25" s="63">
        <v>47607</v>
      </c>
      <c r="BV25" s="63">
        <v>47607</v>
      </c>
      <c r="BW25" s="63">
        <v>0.99764620178713503</v>
      </c>
      <c r="BX25" s="63">
        <v>0.99764169537825098</v>
      </c>
      <c r="BY25" s="63">
        <v>0.99765070819601898</v>
      </c>
      <c r="CG25" s="63" t="s">
        <v>1376</v>
      </c>
      <c r="CH25" s="63">
        <v>20</v>
      </c>
      <c r="CI25" s="63">
        <v>40</v>
      </c>
      <c r="CJ25" s="63">
        <v>40.3718</v>
      </c>
      <c r="CK25" s="63">
        <v>9.8614999999999994E-2</v>
      </c>
      <c r="CL25" s="63">
        <v>10.7554</v>
      </c>
      <c r="CM25" s="63">
        <v>0.39977800000000002</v>
      </c>
      <c r="CN25" s="63">
        <v>0.14641399999999999</v>
      </c>
      <c r="CO25" s="63">
        <v>48.646000000000001</v>
      </c>
      <c r="CP25" s="63">
        <v>0.19839699999999999</v>
      </c>
      <c r="CQ25" s="63">
        <v>100.66</v>
      </c>
      <c r="CR25" s="63">
        <v>0.16698399999999999</v>
      </c>
      <c r="CS25" s="63">
        <v>11.6187</v>
      </c>
      <c r="CT25" s="63">
        <v>4.9601800000000003</v>
      </c>
      <c r="CU25" s="63">
        <v>0.34422599999999998</v>
      </c>
      <c r="CV25" s="63">
        <v>1.2472700000000001</v>
      </c>
      <c r="CW25" s="63">
        <v>3.2525900000000001</v>
      </c>
      <c r="CX25" s="63">
        <v>9.5047000000000006E-2</v>
      </c>
      <c r="CY25" s="63">
        <v>1.22685</v>
      </c>
      <c r="CZ25" s="63">
        <v>1317.76153872891</v>
      </c>
      <c r="DC25" s="63" t="s">
        <v>850</v>
      </c>
      <c r="DD25" s="63" t="s">
        <v>850</v>
      </c>
      <c r="DE25" s="63" t="s">
        <v>855</v>
      </c>
      <c r="DK25" s="72">
        <v>8</v>
      </c>
      <c r="DL25" s="63">
        <v>144.928</v>
      </c>
      <c r="DM25" s="63">
        <v>14.397</v>
      </c>
      <c r="DN25" s="63">
        <v>12.817</v>
      </c>
      <c r="DO25" s="63">
        <v>0</v>
      </c>
      <c r="DQ25" s="63">
        <v>1314.6780018603399</v>
      </c>
      <c r="DR25" s="63">
        <v>100</v>
      </c>
      <c r="DS25" s="63">
        <v>6.8034999999999997</v>
      </c>
      <c r="DT25" s="63">
        <v>1.1232737770148999</v>
      </c>
      <c r="DU25" s="63">
        <v>0.889652659929561</v>
      </c>
      <c r="DV25" s="63" t="s">
        <v>3643</v>
      </c>
      <c r="DW25" s="63">
        <v>1317.75864292713</v>
      </c>
      <c r="DX25" s="63">
        <v>1868</v>
      </c>
      <c r="DZ25" s="63">
        <v>50</v>
      </c>
      <c r="EA25" s="63">
        <v>4.8019077547865198E-2</v>
      </c>
      <c r="EB25" s="63">
        <v>3.4540419183123499</v>
      </c>
      <c r="EC25" s="63">
        <v>0.15028552902401501</v>
      </c>
      <c r="ED25" s="63">
        <v>0.84319835104770702</v>
      </c>
      <c r="EE25" s="63">
        <v>3.9905872527672498E-2</v>
      </c>
      <c r="EF25" s="63">
        <v>0</v>
      </c>
      <c r="EG25" s="63">
        <v>4.65977691284876E-2</v>
      </c>
      <c r="EH25" s="63">
        <v>2.0240862991021E-2</v>
      </c>
      <c r="EI25" s="63">
        <v>7.2092828709012499E-2</v>
      </c>
      <c r="EJ25" s="63">
        <v>0.22497753914103599</v>
      </c>
      <c r="EK25" s="63">
        <v>3.4540419183123499</v>
      </c>
      <c r="EL25" s="63">
        <v>0.84319835104770702</v>
      </c>
      <c r="EM25" s="63">
        <v>0.85016295119955598</v>
      </c>
      <c r="EN25" s="63">
        <v>0.84876051577568301</v>
      </c>
      <c r="EO25" s="63">
        <v>4.1177897947230001E-2</v>
      </c>
      <c r="EP25" s="63">
        <v>3.9905872527672498E-2</v>
      </c>
      <c r="EQ25" s="63">
        <v>3.47974018807923</v>
      </c>
      <c r="ER25" s="63">
        <v>3.4750083505823</v>
      </c>
      <c r="ES25" s="72">
        <v>0.15493964223737999</v>
      </c>
      <c r="ET25" s="63">
        <v>0.15028552902401501</v>
      </c>
      <c r="EU25" s="63">
        <v>1590.9086429271299</v>
      </c>
      <c r="EV25" s="63">
        <v>50</v>
      </c>
      <c r="EW25" s="63">
        <v>0.22497753914103599</v>
      </c>
      <c r="EX25" s="63">
        <v>2.6210429049933299E-3</v>
      </c>
      <c r="EY25" s="63">
        <v>0</v>
      </c>
      <c r="EZ25" s="63" t="s">
        <v>3644</v>
      </c>
      <c r="FA25" s="63">
        <v>4.65977691284876E-2</v>
      </c>
      <c r="FB25" s="63">
        <v>2.5925982858995701E-2</v>
      </c>
      <c r="FC25" s="63">
        <v>88</v>
      </c>
      <c r="FE25" s="63" t="s">
        <v>1461</v>
      </c>
      <c r="FJ25" s="63">
        <v>315</v>
      </c>
      <c r="FK25" s="63">
        <v>0.14392770852139999</v>
      </c>
      <c r="FL25" s="63">
        <v>18298</v>
      </c>
      <c r="FM25" s="63">
        <v>667632.12041008798</v>
      </c>
      <c r="FN25" s="63">
        <v>248.59793682434801</v>
      </c>
      <c r="FO25" s="63">
        <v>460.99230390579999</v>
      </c>
      <c r="FP25" s="63">
        <v>1.8377892565462399</v>
      </c>
      <c r="FQ25" s="63">
        <v>248.59793682434801</v>
      </c>
      <c r="FR25" s="63">
        <v>0.3</v>
      </c>
      <c r="FS25" s="63">
        <v>3</v>
      </c>
      <c r="FT25" s="63">
        <v>0.53926700016047702</v>
      </c>
    </row>
    <row r="26" spans="1:176" ht="32.5" x14ac:dyDescent="0.7">
      <c r="A26" s="64">
        <v>24</v>
      </c>
      <c r="B26" s="70" t="s">
        <v>414</v>
      </c>
      <c r="D26" s="63" t="s">
        <v>893</v>
      </c>
      <c r="E26" s="63" t="s">
        <v>414</v>
      </c>
      <c r="G26" s="63">
        <v>0.19431083485323999</v>
      </c>
      <c r="H26" s="63">
        <v>2.9884943450482798E-3</v>
      </c>
      <c r="I26" s="63">
        <v>1.82301896256831E-3</v>
      </c>
      <c r="J26" s="63">
        <v>2.36805834229267E-3</v>
      </c>
      <c r="K26" s="63">
        <v>103.22935245585001</v>
      </c>
      <c r="L26" s="63">
        <v>4.46250125794268E-3</v>
      </c>
      <c r="M26" s="63">
        <v>4.7056000320822001E-4</v>
      </c>
      <c r="N26" s="63">
        <v>4.4481009036243298E-3</v>
      </c>
      <c r="O26" s="63">
        <v>12.093999999999999</v>
      </c>
      <c r="P26" s="63">
        <v>1325.0039999999999</v>
      </c>
      <c r="Q26" s="63" t="s">
        <v>522</v>
      </c>
      <c r="R26" s="63">
        <v>0.18983745385575901</v>
      </c>
      <c r="S26" s="63">
        <v>4.4292805501069503E-3</v>
      </c>
      <c r="T26" s="63">
        <v>0.19431083485323999</v>
      </c>
      <c r="U26" s="63">
        <v>2.9884943450482798E-3</v>
      </c>
      <c r="V26" s="63">
        <v>6.0557379229749103E-2</v>
      </c>
      <c r="W26" s="63">
        <v>3.5945755942969602E-3</v>
      </c>
      <c r="X26" s="63" t="s">
        <v>523</v>
      </c>
      <c r="Y26" s="63">
        <v>103.47311140690201</v>
      </c>
      <c r="Z26" s="63">
        <v>4.4481009036243298E-3</v>
      </c>
      <c r="AA26" s="63">
        <v>1285.3690222633099</v>
      </c>
      <c r="AB26" s="63">
        <v>4.0135182624805301E-3</v>
      </c>
      <c r="AC26" s="63">
        <v>491.78617193622802</v>
      </c>
      <c r="AD26" s="63">
        <v>1285.36907226581</v>
      </c>
      <c r="AE26" s="63">
        <v>1028.2775033160301</v>
      </c>
      <c r="AF26" s="63">
        <v>0.77049495260485501</v>
      </c>
      <c r="AG26" s="63">
        <v>2.41096620828371</v>
      </c>
      <c r="AH26" s="63">
        <v>0.66883389288224004</v>
      </c>
      <c r="AI26" s="63">
        <v>1.54098990520971</v>
      </c>
      <c r="AJ26" s="63" t="s">
        <v>524</v>
      </c>
      <c r="AK26" s="63">
        <v>1388.8422336752101</v>
      </c>
      <c r="AL26" s="63">
        <v>1.91762165339226E-3</v>
      </c>
      <c r="AM26" s="63">
        <v>997.030941468577</v>
      </c>
      <c r="AN26" s="63">
        <v>1388.84218367271</v>
      </c>
      <c r="AO26" s="63">
        <v>1605.2561455579701</v>
      </c>
      <c r="AP26" s="63">
        <v>0.60164237948682098</v>
      </c>
      <c r="AQ26" s="63">
        <v>0</v>
      </c>
      <c r="AR26" s="63">
        <v>2.8511292555035901</v>
      </c>
      <c r="AS26" s="63">
        <v>0.63452237452296201</v>
      </c>
      <c r="AT26" s="63">
        <v>1.20328475897364</v>
      </c>
      <c r="AU26" s="63" t="s">
        <v>524</v>
      </c>
      <c r="AV26" s="63">
        <v>1265.13181931705</v>
      </c>
      <c r="AW26" s="63">
        <v>94.606801315312197</v>
      </c>
      <c r="AX26" s="63">
        <v>1.03950622000923</v>
      </c>
      <c r="AY26" s="63">
        <v>1410.2623871636199</v>
      </c>
      <c r="AZ26" s="63">
        <v>170.76501473602099</v>
      </c>
      <c r="BA26" s="63">
        <v>0.830525048034087</v>
      </c>
      <c r="BH26" s="63" t="s">
        <v>795</v>
      </c>
      <c r="BI26" s="63" t="s">
        <v>796</v>
      </c>
      <c r="BJ26" s="63">
        <v>14</v>
      </c>
      <c r="BK26" s="63">
        <v>45</v>
      </c>
      <c r="BL26" s="63">
        <v>3</v>
      </c>
      <c r="BM26" s="63">
        <v>50</v>
      </c>
      <c r="BN26" s="63" t="s">
        <v>527</v>
      </c>
      <c r="BO26" s="63" t="s">
        <v>815</v>
      </c>
      <c r="BP26" s="63">
        <v>51355</v>
      </c>
      <c r="BQ26" s="63">
        <v>1150.76957944944</v>
      </c>
      <c r="BR26" s="63">
        <v>312.58631753352898</v>
      </c>
      <c r="BS26" s="63">
        <v>203.55278216736701</v>
      </c>
      <c r="BU26" s="63">
        <v>0.118694635881025</v>
      </c>
      <c r="BV26" s="63">
        <v>51355</v>
      </c>
      <c r="BW26" s="63">
        <v>0.99764422903943295</v>
      </c>
      <c r="BX26" s="63">
        <v>0.99763968138452197</v>
      </c>
      <c r="BY26" s="63">
        <v>0.99764877669434404</v>
      </c>
      <c r="BZ26" s="63" t="s">
        <v>529</v>
      </c>
      <c r="CB26" s="63">
        <v>5.7356647682972502E-2</v>
      </c>
      <c r="CC26" s="63">
        <v>5.5111345290184903E-2</v>
      </c>
      <c r="CD26" s="63">
        <v>5.6233996486578702E-2</v>
      </c>
      <c r="CE26" s="63">
        <v>1.1226511963938E-3</v>
      </c>
      <c r="CG26" s="63" t="s">
        <v>1376</v>
      </c>
      <c r="CH26" s="63">
        <v>20</v>
      </c>
      <c r="CI26" s="63">
        <v>40</v>
      </c>
      <c r="CJ26" s="63">
        <v>39.9876</v>
      </c>
      <c r="CK26" s="63">
        <v>0.13662099999999999</v>
      </c>
      <c r="CL26" s="63">
        <v>10.628500000000001</v>
      </c>
      <c r="CM26" s="63">
        <v>0.40244999999999997</v>
      </c>
      <c r="CN26" s="63">
        <v>0.14615400000000001</v>
      </c>
      <c r="CO26" s="63">
        <v>48.022199999999998</v>
      </c>
      <c r="CP26" s="63">
        <v>0.197356</v>
      </c>
      <c r="CQ26" s="63">
        <v>99.578800000000001</v>
      </c>
      <c r="CR26" s="63">
        <v>0.16766300000000001</v>
      </c>
      <c r="CS26" s="63">
        <v>9.2432200000000009</v>
      </c>
      <c r="CT26" s="63">
        <v>3.7429800000000002</v>
      </c>
      <c r="CU26" s="63">
        <v>0.34607700000000002</v>
      </c>
      <c r="CV26" s="63">
        <v>1.24868</v>
      </c>
      <c r="CW26" s="63">
        <v>3.2886000000000002</v>
      </c>
      <c r="CX26" s="63">
        <v>9.5642000000000005E-2</v>
      </c>
      <c r="CY26" s="63">
        <v>1.2339899999999999</v>
      </c>
      <c r="CZ26" s="63">
        <v>1317.4918037320299</v>
      </c>
      <c r="DA26" s="63">
        <v>2.8</v>
      </c>
      <c r="DC26" s="63" t="s">
        <v>850</v>
      </c>
      <c r="DD26" s="63" t="s">
        <v>850</v>
      </c>
      <c r="DE26" s="63" t="s">
        <v>848</v>
      </c>
      <c r="DK26" s="72">
        <v>2</v>
      </c>
      <c r="DL26" s="63">
        <v>3413.9720000000002</v>
      </c>
      <c r="DM26" s="63">
        <v>73.522000000000006</v>
      </c>
      <c r="DN26" s="63">
        <v>59.122999999999998</v>
      </c>
      <c r="DO26" s="63">
        <v>0</v>
      </c>
      <c r="DQ26" s="63">
        <v>150950.058626452</v>
      </c>
      <c r="DR26" s="63">
        <v>100</v>
      </c>
      <c r="DS26" s="63">
        <v>33.161250000000003</v>
      </c>
      <c r="DT26" s="63">
        <v>1.24354312196607</v>
      </c>
      <c r="DU26" s="63">
        <v>0.88955078622391204</v>
      </c>
      <c r="DV26" s="63" t="s">
        <v>3643</v>
      </c>
      <c r="DW26" s="63">
        <v>1317.48890845247</v>
      </c>
      <c r="DX26" s="63">
        <v>1868</v>
      </c>
      <c r="DZ26" s="63">
        <v>50</v>
      </c>
      <c r="EA26" s="63">
        <v>5.2373376695203901E-2</v>
      </c>
      <c r="EB26" s="63">
        <v>2.9529297381770898</v>
      </c>
      <c r="EC26" s="63">
        <v>0.13200473672693699</v>
      </c>
      <c r="ED26" s="63">
        <v>0.71186498473370396</v>
      </c>
      <c r="EE26" s="63">
        <v>3.42457840513955E-2</v>
      </c>
      <c r="EF26" s="63">
        <v>4.8783192756143803E-2</v>
      </c>
      <c r="EG26" s="63">
        <v>5.11618675711299E-2</v>
      </c>
      <c r="EH26" s="63">
        <v>2.2872436384230699E-2</v>
      </c>
      <c r="EI26" s="63">
        <v>7.9110091230082794E-2</v>
      </c>
      <c r="EJ26" s="63">
        <v>0.19431083485323999</v>
      </c>
      <c r="EK26" s="63">
        <v>2.9529297381770898</v>
      </c>
      <c r="EL26" s="63">
        <v>0.71186498473370396</v>
      </c>
      <c r="EM26" s="63">
        <v>0.71820009589002598</v>
      </c>
      <c r="EN26" s="63">
        <v>0.71486128932638004</v>
      </c>
      <c r="EO26" s="63">
        <v>3.49873154882199E-2</v>
      </c>
      <c r="EP26" s="63">
        <v>3.42457840513955E-2</v>
      </c>
      <c r="EQ26" s="63">
        <v>2.9769429935922598</v>
      </c>
      <c r="ER26" s="63">
        <v>2.9644952302227701</v>
      </c>
      <c r="ES26" s="72">
        <v>0.134885176288735</v>
      </c>
      <c r="ET26" s="63">
        <v>0.13200473672693699</v>
      </c>
      <c r="EU26" s="63">
        <v>1590.6389084524701</v>
      </c>
      <c r="EV26" s="63">
        <v>50</v>
      </c>
      <c r="EW26" s="63">
        <v>0.19431083485323999</v>
      </c>
      <c r="EX26" s="63">
        <v>2.9884943450482798E-3</v>
      </c>
      <c r="EY26" s="63">
        <v>0</v>
      </c>
      <c r="EZ26" s="63" t="s">
        <v>3644</v>
      </c>
      <c r="FA26" s="63">
        <v>5.11618675711299E-2</v>
      </c>
      <c r="FB26" s="63">
        <v>2.8118827422925999E-2</v>
      </c>
      <c r="FE26" s="63" t="s">
        <v>1461</v>
      </c>
      <c r="FI26" s="63" t="s">
        <v>1818</v>
      </c>
      <c r="FJ26" s="63">
        <v>132</v>
      </c>
      <c r="FK26" s="63">
        <v>0.251935262510046</v>
      </c>
      <c r="FL26" s="63">
        <v>20817</v>
      </c>
      <c r="FM26" s="63">
        <v>1336599.8268971301</v>
      </c>
      <c r="FN26" s="63">
        <v>256.347105241767</v>
      </c>
      <c r="FO26" s="63">
        <v>652.26753619423596</v>
      </c>
      <c r="FP26" s="63">
        <v>1.77672145398035</v>
      </c>
      <c r="FQ26" s="63">
        <v>256.347105241767</v>
      </c>
      <c r="FR26" s="63">
        <v>0.3</v>
      </c>
      <c r="FS26" s="63">
        <v>2</v>
      </c>
      <c r="FT26" s="63">
        <v>0.39300914274757098</v>
      </c>
    </row>
    <row r="27" spans="1:176" ht="32.5" x14ac:dyDescent="0.7">
      <c r="A27" s="64">
        <v>25</v>
      </c>
      <c r="B27" s="70" t="s">
        <v>415</v>
      </c>
      <c r="D27" s="63" t="s">
        <v>893</v>
      </c>
      <c r="E27" s="63" t="s">
        <v>415</v>
      </c>
      <c r="G27" s="63">
        <v>0.175938403599502</v>
      </c>
      <c r="H27" s="63">
        <v>2.61747987251556E-3</v>
      </c>
      <c r="I27" s="63">
        <v>1.1062250277973299E-3</v>
      </c>
      <c r="J27" s="63">
        <v>2.3722282923232499E-3</v>
      </c>
      <c r="K27" s="63">
        <v>103.184249229668</v>
      </c>
      <c r="L27" s="63">
        <v>2.7234287612199499E-3</v>
      </c>
      <c r="M27" s="63">
        <v>4.7078590723970099E-4</v>
      </c>
      <c r="N27" s="63">
        <v>2.6887631074245999E-3</v>
      </c>
      <c r="O27" s="63">
        <v>12.098000000000001</v>
      </c>
      <c r="P27" s="63">
        <v>1325.0039999999999</v>
      </c>
      <c r="Q27" s="63" t="s">
        <v>522</v>
      </c>
      <c r="R27" s="63">
        <v>0.171965745062443</v>
      </c>
      <c r="S27" s="63">
        <v>4.1235743459161599E-3</v>
      </c>
      <c r="T27" s="63">
        <v>0.175938403599502</v>
      </c>
      <c r="U27" s="63">
        <v>2.61747987251556E-3</v>
      </c>
      <c r="V27" s="63">
        <v>2.9192025437850998E-2</v>
      </c>
      <c r="W27" s="63">
        <v>2.6669748528502799E-3</v>
      </c>
      <c r="X27" s="63" t="s">
        <v>523</v>
      </c>
      <c r="Y27" s="63">
        <v>103.427905119391</v>
      </c>
      <c r="Z27" s="63">
        <v>2.6887631074245999E-3</v>
      </c>
      <c r="AA27" s="63">
        <v>1285.50798024613</v>
      </c>
      <c r="AB27" s="63">
        <v>2.4187617443620899E-3</v>
      </c>
      <c r="AC27" s="63">
        <v>945.62883397982705</v>
      </c>
      <c r="AD27" s="63">
        <v>1285.5080302486299</v>
      </c>
      <c r="AE27" s="63">
        <v>1773.2234240923001</v>
      </c>
      <c r="AF27" s="63">
        <v>0.68791676877345098</v>
      </c>
      <c r="AG27" s="63">
        <v>3.3344003904905399</v>
      </c>
      <c r="AH27" s="63">
        <v>0.67980913850274405</v>
      </c>
      <c r="AI27" s="63">
        <v>1.3758335375469</v>
      </c>
      <c r="AJ27" s="63" t="s">
        <v>524</v>
      </c>
      <c r="AK27" s="63">
        <v>1388.93598537052</v>
      </c>
      <c r="AL27" s="63">
        <v>1.17432477273455E-3</v>
      </c>
      <c r="AM27" s="63">
        <v>1755.5181712491401</v>
      </c>
      <c r="AN27" s="63">
        <v>1388.93593536802</v>
      </c>
      <c r="AO27" s="63">
        <v>2694.01413405418</v>
      </c>
      <c r="AP27" s="63">
        <v>0.58315245321393305</v>
      </c>
      <c r="AQ27" s="63">
        <v>0</v>
      </c>
      <c r="AR27" s="63">
        <v>3.06905910058178</v>
      </c>
      <c r="AS27" s="63">
        <v>0.59278014604060802</v>
      </c>
      <c r="AT27" s="63">
        <v>1.1663049064278601</v>
      </c>
      <c r="AU27" s="63" t="s">
        <v>524</v>
      </c>
      <c r="AV27" s="63">
        <v>1265.25676028978</v>
      </c>
      <c r="AW27" s="63">
        <v>208.786091525335</v>
      </c>
      <c r="AX27" s="63">
        <v>1.0257108476507799</v>
      </c>
      <c r="AY27" s="63">
        <v>1410.3122764551099</v>
      </c>
      <c r="AZ27" s="63">
        <v>310.03813571837497</v>
      </c>
      <c r="BA27" s="63">
        <v>0.79122346609047201</v>
      </c>
      <c r="BH27" s="63" t="s">
        <v>795</v>
      </c>
      <c r="BI27" s="63" t="s">
        <v>796</v>
      </c>
      <c r="BJ27" s="63">
        <v>14</v>
      </c>
      <c r="BK27" s="63">
        <v>45</v>
      </c>
      <c r="BL27" s="63">
        <v>3</v>
      </c>
      <c r="BM27" s="63">
        <v>50</v>
      </c>
      <c r="BN27" s="63" t="s">
        <v>527</v>
      </c>
      <c r="BO27" s="63" t="s">
        <v>816</v>
      </c>
      <c r="BP27" s="63">
        <v>51562</v>
      </c>
      <c r="BQ27" s="63">
        <v>1150.8285741621601</v>
      </c>
      <c r="BR27" s="63">
        <v>491.08432364174598</v>
      </c>
      <c r="BS27" s="63">
        <v>310.62152347167699</v>
      </c>
      <c r="BU27" s="63">
        <v>0.109930201214887</v>
      </c>
      <c r="BV27" s="63">
        <v>51562</v>
      </c>
      <c r="BW27" s="63">
        <v>0.99764419583437103</v>
      </c>
      <c r="BX27" s="63">
        <v>0.99763964400760197</v>
      </c>
      <c r="BY27" s="63">
        <v>0.99764874766114098</v>
      </c>
      <c r="BZ27" s="63" t="s">
        <v>529</v>
      </c>
      <c r="CB27" s="63">
        <v>5.22536631854367E-2</v>
      </c>
      <c r="CC27" s="63">
        <v>5.1590720173175598E-2</v>
      </c>
      <c r="CD27" s="63">
        <v>5.1922191679306201E-2</v>
      </c>
      <c r="CE27" s="63">
        <v>3.3147150613056699E-4</v>
      </c>
      <c r="CG27" s="63" t="s">
        <v>1376</v>
      </c>
      <c r="CH27" s="63">
        <v>20</v>
      </c>
      <c r="CI27" s="63">
        <v>40</v>
      </c>
      <c r="CJ27" s="63">
        <v>39.9876</v>
      </c>
      <c r="CK27" s="63">
        <v>0.13662099999999999</v>
      </c>
      <c r="CL27" s="63">
        <v>10.628500000000001</v>
      </c>
      <c r="CM27" s="63">
        <v>0.40244999999999997</v>
      </c>
      <c r="CN27" s="63">
        <v>0.14615400000000001</v>
      </c>
      <c r="CO27" s="63">
        <v>48.022199999999998</v>
      </c>
      <c r="CP27" s="63">
        <v>0.197356</v>
      </c>
      <c r="CQ27" s="63">
        <v>99.578800000000001</v>
      </c>
      <c r="CR27" s="63">
        <v>0.16766300000000001</v>
      </c>
      <c r="CS27" s="63">
        <v>9.2432200000000009</v>
      </c>
      <c r="CT27" s="63">
        <v>3.7429800000000002</v>
      </c>
      <c r="CU27" s="63">
        <v>0.34607700000000002</v>
      </c>
      <c r="CV27" s="63">
        <v>1.24868</v>
      </c>
      <c r="CW27" s="63">
        <v>3.2886000000000002</v>
      </c>
      <c r="CX27" s="63">
        <v>9.5642000000000005E-2</v>
      </c>
      <c r="CY27" s="63">
        <v>1.2339899999999999</v>
      </c>
      <c r="CZ27" s="63">
        <v>1317.4918037320299</v>
      </c>
      <c r="DA27" s="63">
        <v>2.6</v>
      </c>
      <c r="DC27" s="63" t="s">
        <v>850</v>
      </c>
      <c r="DD27" s="63" t="s">
        <v>850</v>
      </c>
      <c r="DE27" s="63" t="s">
        <v>855</v>
      </c>
      <c r="DK27" s="72">
        <v>3</v>
      </c>
      <c r="DL27" s="63">
        <v>338.82499999999999</v>
      </c>
      <c r="DM27" s="63">
        <v>21.724</v>
      </c>
      <c r="DN27" s="63">
        <v>19.859000000000002</v>
      </c>
      <c r="DO27" s="63">
        <v>0</v>
      </c>
      <c r="DQ27" s="63">
        <v>4696.5788153554604</v>
      </c>
      <c r="DR27" s="63">
        <v>100</v>
      </c>
      <c r="DS27" s="63">
        <v>10.39575</v>
      </c>
      <c r="DT27" s="63">
        <v>1.0939120801651601</v>
      </c>
      <c r="DU27" s="63">
        <v>0.88955078622391204</v>
      </c>
      <c r="DV27" s="63" t="s">
        <v>3643</v>
      </c>
      <c r="DW27" s="63">
        <v>1317.48890845247</v>
      </c>
      <c r="DX27" s="63">
        <v>1868</v>
      </c>
      <c r="DZ27" s="63">
        <v>50</v>
      </c>
      <c r="EA27" s="63">
        <v>5.6044039647149699E-2</v>
      </c>
      <c r="EB27" s="63">
        <v>2.6598236949122498</v>
      </c>
      <c r="EC27" s="63">
        <v>0.12229249904023901</v>
      </c>
      <c r="ED27" s="63">
        <v>0.636479784821255</v>
      </c>
      <c r="EE27" s="63">
        <v>3.12746106531607E-2</v>
      </c>
      <c r="EF27" s="63">
        <v>4.5344370141888801E-2</v>
      </c>
      <c r="EG27" s="63">
        <v>5.4248611819017002E-2</v>
      </c>
      <c r="EH27" s="63">
        <v>2.4884030847907201E-2</v>
      </c>
      <c r="EI27" s="63">
        <v>8.3132410543428598E-2</v>
      </c>
      <c r="EJ27" s="63">
        <v>0.175938403599502</v>
      </c>
      <c r="EK27" s="63">
        <v>2.6598236949122498</v>
      </c>
      <c r="EL27" s="63">
        <v>0.636479784821255</v>
      </c>
      <c r="EM27" s="63">
        <v>0.64212444177236805</v>
      </c>
      <c r="EN27" s="63">
        <v>0.63879323841765001</v>
      </c>
      <c r="EO27" s="63">
        <v>3.1524988736901897E-2</v>
      </c>
      <c r="EP27" s="63">
        <v>3.12746106531607E-2</v>
      </c>
      <c r="EQ27" s="63">
        <v>2.6815478306348202</v>
      </c>
      <c r="ER27" s="63">
        <v>2.66888034121187</v>
      </c>
      <c r="ES27" s="72">
        <v>0.12326636379230201</v>
      </c>
      <c r="ET27" s="63">
        <v>0.12229249904023901</v>
      </c>
      <c r="EU27" s="63">
        <v>1590.6389084524701</v>
      </c>
      <c r="EV27" s="63">
        <v>50</v>
      </c>
      <c r="EW27" s="63">
        <v>0.175938403599502</v>
      </c>
      <c r="EX27" s="63">
        <v>2.61747987251556E-3</v>
      </c>
      <c r="EY27" s="63">
        <v>0</v>
      </c>
      <c r="EZ27" s="63" t="s">
        <v>3644</v>
      </c>
      <c r="FA27" s="63">
        <v>5.4248611819017002E-2</v>
      </c>
      <c r="FB27" s="63">
        <v>2.91241898477607E-2</v>
      </c>
      <c r="FE27" s="63" t="s">
        <v>1461</v>
      </c>
      <c r="FI27" s="63" t="s">
        <v>1818</v>
      </c>
      <c r="FJ27" s="63">
        <v>132</v>
      </c>
      <c r="FK27" s="63">
        <v>0.251935262510046</v>
      </c>
      <c r="FL27" s="63">
        <v>20817</v>
      </c>
      <c r="FM27" s="63">
        <v>1336599.8268971301</v>
      </c>
      <c r="FN27" s="63">
        <v>256.347105241767</v>
      </c>
      <c r="FO27" s="63">
        <v>652.26753619423596</v>
      </c>
      <c r="FP27" s="63">
        <v>1.77672145398035</v>
      </c>
      <c r="FQ27" s="63">
        <v>256.347105241767</v>
      </c>
      <c r="FR27" s="63">
        <v>0.3</v>
      </c>
      <c r="FS27" s="63">
        <v>2</v>
      </c>
      <c r="FT27" s="63">
        <v>0.39300914274757098</v>
      </c>
    </row>
    <row r="28" spans="1:176" ht="32.5" x14ac:dyDescent="0.7">
      <c r="A28" s="64">
        <v>26</v>
      </c>
      <c r="B28" s="70" t="s">
        <v>416</v>
      </c>
      <c r="D28" s="63" t="s">
        <v>893</v>
      </c>
      <c r="E28" s="63" t="s">
        <v>416</v>
      </c>
      <c r="G28" s="63">
        <v>0.13496345871172299</v>
      </c>
      <c r="H28" s="63">
        <v>5.4070264264833101E-3</v>
      </c>
      <c r="I28" s="63">
        <v>3.7881639220458401E-3</v>
      </c>
      <c r="J28" s="63">
        <v>3.85820539582837E-3</v>
      </c>
      <c r="K28" s="63">
        <v>103.09086574240401</v>
      </c>
      <c r="L28" s="63">
        <v>9.5602729522639603E-3</v>
      </c>
      <c r="M28" s="63">
        <v>4.7221014224163501E-4</v>
      </c>
      <c r="N28" s="63">
        <v>9.5711521785019401E-3</v>
      </c>
      <c r="O28" s="63">
        <v>12.12</v>
      </c>
      <c r="P28" s="63">
        <v>1325.0039999999999</v>
      </c>
      <c r="Q28" s="63" t="s">
        <v>554</v>
      </c>
      <c r="R28" s="63">
        <v>0.13496345871172299</v>
      </c>
      <c r="S28" s="63">
        <v>5.4070264264833101E-3</v>
      </c>
      <c r="T28" s="63">
        <v>0.13821598841605001</v>
      </c>
      <c r="U28" s="63">
        <v>4.5201267450049303E-3</v>
      </c>
      <c r="V28" s="63">
        <v>-3.7129730058040801E-2</v>
      </c>
      <c r="W28" s="63">
        <v>7.1410561162733397E-3</v>
      </c>
      <c r="X28" s="63" t="s">
        <v>523</v>
      </c>
      <c r="Y28" s="63">
        <v>103.33430669235101</v>
      </c>
      <c r="Z28" s="63">
        <v>9.5711521785019401E-3</v>
      </c>
      <c r="AA28" s="63">
        <v>1285.7505758455</v>
      </c>
      <c r="AB28" s="63">
        <v>8.4300541624686993E-3</v>
      </c>
      <c r="AC28" s="63">
        <v>183.05866357284199</v>
      </c>
      <c r="AD28" s="63">
        <v>1285.750625848</v>
      </c>
      <c r="AE28" s="63">
        <v>301.13200548337102</v>
      </c>
      <c r="AF28" s="63">
        <v>0.61116262010591604</v>
      </c>
      <c r="AG28" s="63">
        <v>1.7645137374131901</v>
      </c>
      <c r="AH28" s="63">
        <v>0.64872800903356698</v>
      </c>
      <c r="AI28" s="63">
        <v>1.2223252402118301</v>
      </c>
      <c r="AJ28" s="63" t="s">
        <v>524</v>
      </c>
      <c r="AK28" s="63">
        <v>1389.08498254285</v>
      </c>
      <c r="AL28" s="63">
        <v>4.5322335378802604E-3</v>
      </c>
      <c r="AM28" s="63">
        <v>315.08314546672199</v>
      </c>
      <c r="AN28" s="63">
        <v>1389.0849325403501</v>
      </c>
      <c r="AO28" s="63">
        <v>445.79012956052702</v>
      </c>
      <c r="AP28" s="63">
        <v>0.55568115750588998</v>
      </c>
      <c r="AQ28" s="63">
        <v>0</v>
      </c>
      <c r="AR28" s="63">
        <v>1.8457133144859299</v>
      </c>
      <c r="AS28" s="63">
        <v>0.50854091573728899</v>
      </c>
      <c r="AT28" s="63">
        <v>1.11136231501178</v>
      </c>
      <c r="AU28" s="63" t="s">
        <v>524</v>
      </c>
      <c r="AV28" s="63">
        <v>1265.4522989643301</v>
      </c>
      <c r="AW28" s="63">
        <v>32.3402681519051</v>
      </c>
      <c r="AX28" s="63">
        <v>0.72504368508144401</v>
      </c>
      <c r="AY28" s="63">
        <v>1410.46160832997</v>
      </c>
      <c r="AZ28" s="63">
        <v>53.0900955358142</v>
      </c>
      <c r="BA28" s="63">
        <v>0.73044983976407296</v>
      </c>
      <c r="BH28" s="63" t="s">
        <v>795</v>
      </c>
      <c r="BI28" s="63" t="s">
        <v>796</v>
      </c>
      <c r="BJ28" s="63">
        <v>14</v>
      </c>
      <c r="BK28" s="63">
        <v>45</v>
      </c>
      <c r="BL28" s="63">
        <v>3</v>
      </c>
      <c r="BM28" s="63">
        <v>50</v>
      </c>
      <c r="BN28" s="63" t="s">
        <v>527</v>
      </c>
      <c r="BO28" s="63" t="s">
        <v>817</v>
      </c>
      <c r="BP28" s="63">
        <v>52360</v>
      </c>
      <c r="BV28" s="63">
        <v>52360</v>
      </c>
      <c r="BW28" s="63">
        <v>0.99764414203047003</v>
      </c>
      <c r="BX28" s="63">
        <v>0.99763957229794498</v>
      </c>
      <c r="BY28" s="63">
        <v>0.99764871176299497</v>
      </c>
      <c r="CG28" s="63" t="s">
        <v>1376</v>
      </c>
      <c r="CH28" s="63">
        <v>20</v>
      </c>
      <c r="CI28" s="63">
        <v>40</v>
      </c>
      <c r="CJ28" s="63">
        <v>40.445300000000003</v>
      </c>
      <c r="CK28" s="63">
        <v>9.7185999999999995E-2</v>
      </c>
      <c r="CL28" s="63">
        <v>11.1226</v>
      </c>
      <c r="CM28" s="63">
        <v>0.40168199999999998</v>
      </c>
      <c r="CN28" s="63">
        <v>0.15317500000000001</v>
      </c>
      <c r="CO28" s="63">
        <v>47.784100000000002</v>
      </c>
      <c r="CP28" s="63">
        <v>0.18901599999999999</v>
      </c>
      <c r="CQ28" s="63">
        <v>100.236</v>
      </c>
      <c r="CR28" s="63">
        <v>0.16661000000000001</v>
      </c>
      <c r="CS28" s="63">
        <v>11.9468</v>
      </c>
      <c r="CT28" s="63">
        <v>4.8726399999999996</v>
      </c>
      <c r="CU28" s="63">
        <v>0.33819900000000003</v>
      </c>
      <c r="CV28" s="63">
        <v>1.2552000000000001</v>
      </c>
      <c r="CW28" s="63">
        <v>3.1598000000000002</v>
      </c>
      <c r="CX28" s="63">
        <v>9.6091999999999997E-2</v>
      </c>
      <c r="CY28" s="63">
        <v>1.27098</v>
      </c>
      <c r="CZ28" s="63">
        <v>1304.4496200527999</v>
      </c>
      <c r="DC28" s="63" t="s">
        <v>850</v>
      </c>
      <c r="DD28" s="63" t="s">
        <v>850</v>
      </c>
      <c r="DE28" s="63" t="s">
        <v>855</v>
      </c>
      <c r="DK28" s="72">
        <v>4</v>
      </c>
      <c r="DL28" s="63">
        <v>1800.248</v>
      </c>
      <c r="DM28" s="63">
        <v>54.822000000000003</v>
      </c>
      <c r="DN28" s="63">
        <v>41.811</v>
      </c>
      <c r="DO28" s="63">
        <v>0</v>
      </c>
      <c r="DQ28" s="63">
        <v>57988.185464989903</v>
      </c>
      <c r="DR28" s="63">
        <v>100</v>
      </c>
      <c r="DS28" s="63">
        <v>24.158249999999999</v>
      </c>
      <c r="DT28" s="63">
        <v>1.31118605151754</v>
      </c>
      <c r="DU28" s="63">
        <v>0.88449983120086895</v>
      </c>
      <c r="DV28" s="63" t="s">
        <v>3643</v>
      </c>
      <c r="DW28" s="63">
        <v>1304.44675522791</v>
      </c>
      <c r="DX28" s="63">
        <v>1868</v>
      </c>
      <c r="DZ28" s="63">
        <v>50</v>
      </c>
      <c r="EA28" s="63">
        <v>7.3412506036783398E-2</v>
      </c>
      <c r="EB28" s="63">
        <v>2.0181602539706001</v>
      </c>
      <c r="EC28" s="63">
        <v>0.115337617300227</v>
      </c>
      <c r="ED28" s="63">
        <v>0.47514173998313303</v>
      </c>
      <c r="EE28" s="63">
        <v>2.85946306497806E-2</v>
      </c>
      <c r="EF28" s="63">
        <v>0</v>
      </c>
      <c r="EG28" s="63">
        <v>6.8561475547727693E-2</v>
      </c>
      <c r="EH28" s="63">
        <v>3.3242994525763903E-2</v>
      </c>
      <c r="EI28" s="63">
        <v>0.10239688510678099</v>
      </c>
      <c r="EJ28" s="63">
        <v>0.13496345871172299</v>
      </c>
      <c r="EK28" s="63">
        <v>2.0181602539706001</v>
      </c>
      <c r="EL28" s="63">
        <v>0.47514173998313303</v>
      </c>
      <c r="EM28" s="63">
        <v>0.481819481635824</v>
      </c>
      <c r="EN28" s="63">
        <v>0.47972424958604498</v>
      </c>
      <c r="EO28" s="63">
        <v>2.9580389975584698E-2</v>
      </c>
      <c r="EP28" s="63">
        <v>2.85946306497806E-2</v>
      </c>
      <c r="EQ28" s="63">
        <v>2.0447717316501599</v>
      </c>
      <c r="ER28" s="63">
        <v>2.03666696333981</v>
      </c>
      <c r="ES28" s="72">
        <v>0.119321067706312</v>
      </c>
      <c r="ET28" s="63">
        <v>0.115337617300227</v>
      </c>
      <c r="EU28" s="63">
        <v>1577.5967552279101</v>
      </c>
      <c r="EV28" s="63">
        <v>50</v>
      </c>
      <c r="EW28" s="63">
        <v>0.13496345871172299</v>
      </c>
      <c r="EX28" s="63">
        <v>5.4070264264833101E-3</v>
      </c>
      <c r="EY28" s="63">
        <v>0</v>
      </c>
      <c r="EZ28" s="63" t="s">
        <v>3644</v>
      </c>
      <c r="FA28" s="63">
        <v>6.8561475547727693E-2</v>
      </c>
      <c r="FB28" s="63">
        <v>3.4576945290508899E-2</v>
      </c>
      <c r="FE28" s="63" t="s">
        <v>1461</v>
      </c>
      <c r="FI28" s="63" t="s">
        <v>1818</v>
      </c>
      <c r="FJ28" s="63">
        <v>81</v>
      </c>
      <c r="FK28" s="63">
        <v>6.8011431954411006E-2</v>
      </c>
      <c r="FL28" s="63">
        <v>5065</v>
      </c>
      <c r="FM28" s="63">
        <v>324287.57644850301</v>
      </c>
      <c r="FN28" s="63">
        <v>126.586736385066</v>
      </c>
      <c r="FO28" s="63">
        <v>321.28482931837999</v>
      </c>
      <c r="FP28" s="63">
        <v>1.77868268904724</v>
      </c>
      <c r="FQ28" s="63">
        <v>126.586736385066</v>
      </c>
      <c r="FR28" s="63">
        <v>0.3</v>
      </c>
      <c r="FS28" s="63">
        <v>2</v>
      </c>
      <c r="FT28" s="63">
        <v>0.39400159868620399</v>
      </c>
    </row>
    <row r="29" spans="1:176" ht="32.5" x14ac:dyDescent="0.7">
      <c r="A29" s="64">
        <v>27</v>
      </c>
      <c r="B29" s="70" t="s">
        <v>379</v>
      </c>
      <c r="C29" s="63" t="s">
        <v>1078</v>
      </c>
      <c r="D29" s="63" t="s">
        <v>894</v>
      </c>
      <c r="E29" s="63" t="s">
        <v>731</v>
      </c>
      <c r="G29" s="63">
        <v>0.23444090682278301</v>
      </c>
      <c r="H29" s="63">
        <v>5.1757655932679501E-3</v>
      </c>
      <c r="I29" s="63">
        <v>4.6062001511017999E-3</v>
      </c>
      <c r="J29" s="63">
        <v>2.3603960778746601E-3</v>
      </c>
      <c r="K29" s="63">
        <v>103.326937842853</v>
      </c>
      <c r="L29" s="63">
        <v>1.11246194500606E-2</v>
      </c>
      <c r="M29" s="63">
        <v>5.4805445145689104E-4</v>
      </c>
      <c r="N29" s="63">
        <v>1.11374050818112E-2</v>
      </c>
      <c r="O29" s="63">
        <v>11.989000000000001</v>
      </c>
      <c r="P29" s="63">
        <v>1325.0039999999999</v>
      </c>
      <c r="Q29" s="63" t="s">
        <v>522</v>
      </c>
      <c r="R29" s="63">
        <v>0.228504701559849</v>
      </c>
      <c r="S29" s="63">
        <v>6.1451200793188401E-3</v>
      </c>
      <c r="T29" s="63">
        <v>0.23444090682278301</v>
      </c>
      <c r="U29" s="63">
        <v>5.1757655932679501E-3</v>
      </c>
      <c r="V29" s="63">
        <v>0.126931813287228</v>
      </c>
      <c r="W29" s="63">
        <v>7.66988745975396E-3</v>
      </c>
      <c r="X29" s="63" t="s">
        <v>523</v>
      </c>
      <c r="Y29" s="63">
        <v>103.57145491445699</v>
      </c>
      <c r="Z29" s="63">
        <v>1.11374050818112E-2</v>
      </c>
      <c r="AA29" s="63">
        <v>1285.0005908825999</v>
      </c>
      <c r="AB29" s="63">
        <v>1.02097072886556E-2</v>
      </c>
      <c r="AC29" s="63">
        <v>162.96052434580099</v>
      </c>
      <c r="AD29" s="63">
        <v>1285.0006408851</v>
      </c>
      <c r="AE29" s="63">
        <v>322.65906243726198</v>
      </c>
      <c r="AF29" s="63">
        <v>0.76024910713997096</v>
      </c>
      <c r="AG29" s="63">
        <v>1.8061326675123199</v>
      </c>
      <c r="AH29" s="63">
        <v>0.56682134451254496</v>
      </c>
      <c r="AI29" s="63">
        <v>1.5204982142799399</v>
      </c>
      <c r="AJ29" s="63" t="s">
        <v>524</v>
      </c>
      <c r="AK29" s="63">
        <v>1388.57214580206</v>
      </c>
      <c r="AL29" s="63">
        <v>4.4501313504577604E-3</v>
      </c>
      <c r="AM29" s="63">
        <v>312.775190377233</v>
      </c>
      <c r="AN29" s="63">
        <v>1388.57209579956</v>
      </c>
      <c r="AO29" s="63">
        <v>501.84031536505597</v>
      </c>
      <c r="AP29" s="63">
        <v>0.608432841328023</v>
      </c>
      <c r="AQ29" s="63">
        <v>0</v>
      </c>
      <c r="AR29" s="63">
        <v>1.8269172511882199</v>
      </c>
      <c r="AS29" s="63">
        <v>0.59805875157574595</v>
      </c>
      <c r="AT29" s="63">
        <v>1.21686568265604</v>
      </c>
      <c r="AU29" s="63" t="s">
        <v>524</v>
      </c>
      <c r="AV29" s="63">
        <v>1264.88906382441</v>
      </c>
      <c r="AW29" s="63">
        <v>38.446037975633899</v>
      </c>
      <c r="AX29" s="63">
        <v>0.99237499134342</v>
      </c>
      <c r="AY29" s="63">
        <v>1409.9174004885299</v>
      </c>
      <c r="AZ29" s="63">
        <v>57.193963467622702</v>
      </c>
      <c r="BA29" s="63">
        <v>0.87582311545751101</v>
      </c>
      <c r="BH29" s="63" t="s">
        <v>699</v>
      </c>
      <c r="BI29" s="63" t="s">
        <v>700</v>
      </c>
      <c r="BJ29" s="63">
        <v>4</v>
      </c>
      <c r="BK29" s="63">
        <v>45</v>
      </c>
      <c r="BL29" s="63">
        <v>3</v>
      </c>
      <c r="BM29" s="63">
        <v>100</v>
      </c>
      <c r="BN29" s="63" t="s">
        <v>527</v>
      </c>
      <c r="BO29" s="63" t="s">
        <v>732</v>
      </c>
      <c r="BP29" s="63">
        <v>52392</v>
      </c>
      <c r="BV29" s="63">
        <v>52392</v>
      </c>
      <c r="BW29" s="63">
        <v>0.99763914611601801</v>
      </c>
      <c r="BX29" s="63">
        <v>0.99763385455714304</v>
      </c>
      <c r="BY29" s="63">
        <v>0.99764443767489297</v>
      </c>
      <c r="CG29" s="63" t="s">
        <v>1376</v>
      </c>
      <c r="CH29" s="63">
        <v>20</v>
      </c>
      <c r="CI29" s="63">
        <v>40</v>
      </c>
      <c r="CJ29" s="63">
        <v>40.177900000000001</v>
      </c>
      <c r="CK29" s="63">
        <v>0.10213700000000001</v>
      </c>
      <c r="CL29" s="63">
        <v>11.0771</v>
      </c>
      <c r="CM29" s="63">
        <v>0.38958199999999998</v>
      </c>
      <c r="CN29" s="63">
        <v>0.13952500000000001</v>
      </c>
      <c r="CO29" s="63">
        <v>48.082700000000003</v>
      </c>
      <c r="CP29" s="63">
        <v>0.20167399999999999</v>
      </c>
      <c r="CQ29" s="63">
        <v>100.21299999999999</v>
      </c>
      <c r="CR29" s="63">
        <v>0.16814599999999999</v>
      </c>
      <c r="CS29" s="63">
        <v>11.9244</v>
      </c>
      <c r="CT29" s="63">
        <v>4.6462500000000002</v>
      </c>
      <c r="CU29" s="63">
        <v>0.34043699999999999</v>
      </c>
      <c r="CV29" s="63">
        <v>1.27688</v>
      </c>
      <c r="CW29" s="63">
        <v>3.4126300000000001</v>
      </c>
      <c r="CX29" s="63">
        <v>9.6172999999999995E-2</v>
      </c>
      <c r="CY29" s="63">
        <v>1.2128699999999999</v>
      </c>
      <c r="CZ29" s="63">
        <v>1307.11025674388</v>
      </c>
      <c r="DC29" s="63" t="s">
        <v>847</v>
      </c>
      <c r="DD29" s="63" t="s">
        <v>851</v>
      </c>
      <c r="DE29" s="63" t="s">
        <v>848</v>
      </c>
      <c r="DF29" s="63">
        <v>3</v>
      </c>
      <c r="DG29" s="63">
        <v>256.18599999999998</v>
      </c>
      <c r="DH29" s="63">
        <v>20.300999999999998</v>
      </c>
      <c r="DI29" s="63">
        <v>16.067</v>
      </c>
      <c r="DJ29" s="72">
        <v>126.706</v>
      </c>
      <c r="DK29" s="72">
        <v>4</v>
      </c>
      <c r="DL29" s="63">
        <v>192.959</v>
      </c>
      <c r="DM29" s="63">
        <v>16.004999999999999</v>
      </c>
      <c r="DN29" s="63">
        <v>15.35</v>
      </c>
      <c r="DO29" s="63">
        <v>152.09</v>
      </c>
      <c r="DP29" s="63">
        <v>3105.5624713372099</v>
      </c>
      <c r="DQ29" s="63">
        <v>2016.69160321602</v>
      </c>
      <c r="DR29" s="63">
        <v>64.938046548059503</v>
      </c>
      <c r="DS29" s="63">
        <v>7.8387499999999903</v>
      </c>
      <c r="DT29" s="63">
        <v>1.04267100977198</v>
      </c>
      <c r="DU29" s="63">
        <v>0.88555082235496196</v>
      </c>
      <c r="DV29" s="63" t="s">
        <v>3643</v>
      </c>
      <c r="DW29" s="63">
        <v>1307.1073848599001</v>
      </c>
      <c r="DX29" s="63">
        <v>1868</v>
      </c>
      <c r="DZ29" s="63">
        <v>50</v>
      </c>
      <c r="EA29" s="63">
        <v>4.66450528258021E-2</v>
      </c>
      <c r="EB29" s="63">
        <v>3.5866244442990598</v>
      </c>
      <c r="EC29" s="63">
        <v>0.15226258335021201</v>
      </c>
      <c r="ED29" s="63">
        <v>0.87846085033473398</v>
      </c>
      <c r="EE29" s="63">
        <v>4.0686490692554797E-2</v>
      </c>
      <c r="EF29" s="63">
        <v>0</v>
      </c>
      <c r="EG29" s="63">
        <v>4.4865100955629102E-2</v>
      </c>
      <c r="EH29" s="63">
        <v>1.94414526619444E-2</v>
      </c>
      <c r="EI29" s="63">
        <v>6.90453653716257E-2</v>
      </c>
      <c r="EJ29" s="63">
        <v>0.23444090682278301</v>
      </c>
      <c r="EK29" s="63">
        <v>3.5866244442990598</v>
      </c>
      <c r="EL29" s="63">
        <v>0.87846085033473398</v>
      </c>
      <c r="EM29" s="63">
        <v>0.88693730473089605</v>
      </c>
      <c r="EN29" s="63">
        <v>0.88224988418639305</v>
      </c>
      <c r="EO29" s="63">
        <v>4.3481504680937401E-2</v>
      </c>
      <c r="EP29" s="63">
        <v>4.0686490692554797E-2</v>
      </c>
      <c r="EQ29" s="63">
        <v>3.61777296867665</v>
      </c>
      <c r="ER29" s="63">
        <v>3.6008223760477698</v>
      </c>
      <c r="ES29" s="72">
        <v>0.16273227946966401</v>
      </c>
      <c r="ET29" s="63">
        <v>0.15226258335021201</v>
      </c>
      <c r="EU29" s="63">
        <v>1580.2573848599</v>
      </c>
      <c r="EV29" s="63">
        <v>50</v>
      </c>
      <c r="EW29" s="63">
        <v>0.23444090682278301</v>
      </c>
      <c r="EX29" s="63">
        <v>5.1757655932679501E-3</v>
      </c>
      <c r="EY29" s="63">
        <v>0</v>
      </c>
      <c r="EZ29" s="63" t="s">
        <v>3644</v>
      </c>
      <c r="FA29" s="63">
        <v>4.4865100955629102E-2</v>
      </c>
      <c r="FB29" s="63">
        <v>2.4801956354840601E-2</v>
      </c>
      <c r="FC29" s="63">
        <v>82</v>
      </c>
      <c r="FE29" s="63" t="s">
        <v>1691</v>
      </c>
      <c r="FI29" s="63" t="s">
        <v>1804</v>
      </c>
      <c r="FJ29" s="63">
        <v>120</v>
      </c>
      <c r="FK29" s="63">
        <v>1.03917226886248</v>
      </c>
      <c r="FL29" s="63">
        <v>70967</v>
      </c>
      <c r="FM29" s="63">
        <v>4548373.2327598603</v>
      </c>
      <c r="FN29" s="63">
        <v>8440.0551352703806</v>
      </c>
      <c r="FO29" s="63">
        <v>1203.2423554883601</v>
      </c>
      <c r="FP29" s="63">
        <v>31.682326145543399</v>
      </c>
      <c r="FQ29" s="63">
        <v>8440.0551352703806</v>
      </c>
      <c r="FR29" s="63">
        <v>0.3</v>
      </c>
      <c r="FS29" s="63">
        <v>3</v>
      </c>
      <c r="FT29" s="63">
        <v>7.0144265590158801</v>
      </c>
    </row>
    <row r="30" spans="1:176" ht="32.5" x14ac:dyDescent="0.7">
      <c r="A30" s="64">
        <v>28</v>
      </c>
      <c r="B30" s="70" t="s">
        <v>412</v>
      </c>
      <c r="C30" s="63" t="s">
        <v>1078</v>
      </c>
      <c r="D30" s="63" t="s">
        <v>895</v>
      </c>
      <c r="E30" s="63" t="s">
        <v>412</v>
      </c>
      <c r="G30" s="63">
        <v>0.200328688386434</v>
      </c>
      <c r="H30" s="63">
        <v>2.6007127940706901E-3</v>
      </c>
      <c r="I30" s="63">
        <v>1.0779810390886199E-3</v>
      </c>
      <c r="J30" s="63">
        <v>2.3667834536789298E-3</v>
      </c>
      <c r="K30" s="63">
        <v>103.244069134553</v>
      </c>
      <c r="L30" s="63">
        <v>2.63364793568473E-3</v>
      </c>
      <c r="M30" s="63">
        <v>4.6920941304762198E-4</v>
      </c>
      <c r="N30" s="63">
        <v>2.5976327698335202E-3</v>
      </c>
      <c r="O30" s="63">
        <v>12.090999999999999</v>
      </c>
      <c r="P30" s="63">
        <v>1325.0039999999999</v>
      </c>
      <c r="Q30" s="63" t="s">
        <v>522</v>
      </c>
      <c r="R30" s="63">
        <v>0.19566879273031601</v>
      </c>
      <c r="S30" s="63">
        <v>4.2214828690560098E-3</v>
      </c>
      <c r="T30" s="63">
        <v>0.200328688386434</v>
      </c>
      <c r="U30" s="63">
        <v>2.6007127940706901E-3</v>
      </c>
      <c r="V30" s="63">
        <v>7.0697486850804098E-2</v>
      </c>
      <c r="W30" s="63">
        <v>2.58549317185832E-3</v>
      </c>
      <c r="X30" s="63" t="s">
        <v>523</v>
      </c>
      <c r="Y30" s="63">
        <v>103.487843003726</v>
      </c>
      <c r="Z30" s="63">
        <v>2.5976327698335202E-3</v>
      </c>
      <c r="AA30" s="63">
        <v>1285.4059819418801</v>
      </c>
      <c r="AB30" s="63">
        <v>2.3033209515199498E-3</v>
      </c>
      <c r="AC30" s="63">
        <v>993.12961219129397</v>
      </c>
      <c r="AD30" s="63">
        <v>1285.4060319443799</v>
      </c>
      <c r="AE30" s="63">
        <v>1936.80460531827</v>
      </c>
      <c r="AF30" s="63">
        <v>0.72950385868775003</v>
      </c>
      <c r="AG30" s="63">
        <v>3.3144604716236299</v>
      </c>
      <c r="AH30" s="63">
        <v>0.63222998221174298</v>
      </c>
      <c r="AI30" s="63">
        <v>1.4590077173755001</v>
      </c>
      <c r="AJ30" s="63" t="s">
        <v>524</v>
      </c>
      <c r="AK30" s="63">
        <v>1388.89392495061</v>
      </c>
      <c r="AL30" s="63">
        <v>1.2010031645262899E-3</v>
      </c>
      <c r="AM30" s="63">
        <v>1918.03065299022</v>
      </c>
      <c r="AN30" s="63">
        <v>1388.8938749481099</v>
      </c>
      <c r="AO30" s="63">
        <v>3017.6747532551799</v>
      </c>
      <c r="AP30" s="63">
        <v>0.58825908480711997</v>
      </c>
      <c r="AQ30" s="63">
        <v>0</v>
      </c>
      <c r="AR30" s="63">
        <v>3.5906879878236402</v>
      </c>
      <c r="AS30" s="63">
        <v>0.63312519590195504</v>
      </c>
      <c r="AT30" s="63">
        <v>1.1765181696142399</v>
      </c>
      <c r="AU30" s="63" t="s">
        <v>524</v>
      </c>
      <c r="AV30" s="63">
        <v>1265.2141299795901</v>
      </c>
      <c r="AW30" s="63">
        <v>233.47152412603299</v>
      </c>
      <c r="AX30" s="63">
        <v>1.0741310925782199</v>
      </c>
      <c r="AY30" s="63">
        <v>1410.25064261025</v>
      </c>
      <c r="AZ30" s="63">
        <v>350.98874353336902</v>
      </c>
      <c r="BA30" s="63">
        <v>0.86270679275579798</v>
      </c>
      <c r="BH30" s="63" t="s">
        <v>795</v>
      </c>
      <c r="BI30" s="63" t="s">
        <v>796</v>
      </c>
      <c r="BJ30" s="63">
        <v>14</v>
      </c>
      <c r="BK30" s="63">
        <v>45</v>
      </c>
      <c r="BL30" s="63">
        <v>3</v>
      </c>
      <c r="BM30" s="63">
        <v>50</v>
      </c>
      <c r="BN30" s="63" t="s">
        <v>527</v>
      </c>
      <c r="BO30" s="63" t="s">
        <v>813</v>
      </c>
      <c r="BP30" s="63">
        <v>50591</v>
      </c>
      <c r="BV30" s="63">
        <v>50591</v>
      </c>
      <c r="BW30" s="63">
        <v>0.99764442023239797</v>
      </c>
      <c r="BX30" s="63">
        <v>0.99763988627556299</v>
      </c>
      <c r="BY30" s="63">
        <v>0.99764895418923205</v>
      </c>
      <c r="CG30" s="63" t="s">
        <v>1376</v>
      </c>
      <c r="CH30" s="63">
        <v>20</v>
      </c>
      <c r="CI30" s="63">
        <v>40</v>
      </c>
      <c r="CJ30" s="63">
        <v>40.103700000000003</v>
      </c>
      <c r="CK30" s="63">
        <v>0.103072</v>
      </c>
      <c r="CL30" s="63">
        <v>11.3331</v>
      </c>
      <c r="CM30" s="63">
        <v>0.38605699999999998</v>
      </c>
      <c r="CN30" s="63">
        <v>0.16211999999999999</v>
      </c>
      <c r="CO30" s="63">
        <v>47.358199999999997</v>
      </c>
      <c r="CP30" s="63">
        <v>0.193297</v>
      </c>
      <c r="CQ30" s="63">
        <v>99.695599999999999</v>
      </c>
      <c r="CR30" s="63">
        <v>0.167378</v>
      </c>
      <c r="CS30" s="63">
        <v>9.8679900000000007</v>
      </c>
      <c r="CT30" s="63">
        <v>4.6615099999999998</v>
      </c>
      <c r="CU30" s="63">
        <v>0.33515499999999998</v>
      </c>
      <c r="CV30" s="63">
        <v>1.28369</v>
      </c>
      <c r="CW30" s="63">
        <v>2.9698699999999998</v>
      </c>
      <c r="CX30" s="63">
        <v>9.6674999999999997E-2</v>
      </c>
      <c r="CY30" s="63">
        <v>1.24786</v>
      </c>
      <c r="CZ30" s="63">
        <v>1297.34818782102</v>
      </c>
      <c r="DC30" s="63" t="s">
        <v>851</v>
      </c>
      <c r="DD30" s="63" t="s">
        <v>850</v>
      </c>
      <c r="DE30" s="63" t="s">
        <v>848</v>
      </c>
      <c r="DF30" s="63">
        <v>12</v>
      </c>
      <c r="DG30" s="63">
        <v>659.55899999999997</v>
      </c>
      <c r="DH30" s="63">
        <v>31.01</v>
      </c>
      <c r="DI30" s="63">
        <v>27.081</v>
      </c>
      <c r="DJ30" s="72">
        <v>69.906000000000006</v>
      </c>
      <c r="DK30" s="72">
        <v>13</v>
      </c>
      <c r="DL30" s="63">
        <v>566.77599999999995</v>
      </c>
      <c r="DM30" s="63">
        <v>27.155999999999999</v>
      </c>
      <c r="DN30" s="63">
        <v>26.574000000000002</v>
      </c>
      <c r="DO30" s="63">
        <v>40.332000000000001</v>
      </c>
      <c r="DP30" s="63">
        <v>12771.5598441865</v>
      </c>
      <c r="DQ30" s="63">
        <v>10150.9852772663</v>
      </c>
      <c r="DR30" s="63">
        <v>79.481170672249306</v>
      </c>
      <c r="DS30" s="63">
        <v>13.432499999999999</v>
      </c>
      <c r="DT30" s="63">
        <v>1.02190110634454</v>
      </c>
      <c r="DU30" s="63">
        <v>0.88163956290513201</v>
      </c>
      <c r="DV30" s="63" t="s">
        <v>3643</v>
      </c>
      <c r="DW30" s="63">
        <v>1297.3453440538799</v>
      </c>
      <c r="DX30" s="63">
        <v>1868</v>
      </c>
      <c r="DZ30" s="63">
        <v>50</v>
      </c>
      <c r="EA30" s="63">
        <v>5.1800302729185899E-2</v>
      </c>
      <c r="EB30" s="63">
        <v>3.0133628028940098</v>
      </c>
      <c r="EC30" s="63">
        <v>0.13267647284949299</v>
      </c>
      <c r="ED30" s="63">
        <v>0.72753974431226598</v>
      </c>
      <c r="EE30" s="63">
        <v>3.4518467851649401E-2</v>
      </c>
      <c r="EF30" s="63">
        <v>0</v>
      </c>
      <c r="EG30" s="63">
        <v>5.0642129908486398E-2</v>
      </c>
      <c r="EH30" s="63">
        <v>2.2534862323454301E-2</v>
      </c>
      <c r="EI30" s="63">
        <v>7.8403961587391699E-2</v>
      </c>
      <c r="EJ30" s="63">
        <v>0.200328688386434</v>
      </c>
      <c r="EK30" s="63">
        <v>3.0133628028940098</v>
      </c>
      <c r="EL30" s="63">
        <v>0.72753974431226598</v>
      </c>
      <c r="EM30" s="63">
        <v>0.73363051855919503</v>
      </c>
      <c r="EN30" s="63">
        <v>0.72989015813799996</v>
      </c>
      <c r="EO30" s="63">
        <v>3.5800557898303297E-2</v>
      </c>
      <c r="EP30" s="63">
        <v>3.4518467851649401E-2</v>
      </c>
      <c r="EQ30" s="63">
        <v>3.0363502134933</v>
      </c>
      <c r="ER30" s="63">
        <v>3.0224097266539398</v>
      </c>
      <c r="ES30" s="72">
        <v>0.13762718380991901</v>
      </c>
      <c r="ET30" s="63">
        <v>0.13267647284949299</v>
      </c>
      <c r="EU30" s="63">
        <v>1570.49534405388</v>
      </c>
      <c r="EV30" s="63">
        <v>50</v>
      </c>
      <c r="EW30" s="63">
        <v>0.200328688386434</v>
      </c>
      <c r="EX30" s="63">
        <v>2.6007127940706901E-3</v>
      </c>
      <c r="EY30" s="63">
        <v>0</v>
      </c>
      <c r="EZ30" s="63" t="s">
        <v>3644</v>
      </c>
      <c r="FA30" s="63">
        <v>5.0642129908486398E-2</v>
      </c>
      <c r="FB30" s="63">
        <v>2.7934549631968598E-2</v>
      </c>
      <c r="FC30" s="63">
        <v>36</v>
      </c>
      <c r="FE30" s="63" t="s">
        <v>521</v>
      </c>
      <c r="FF30" s="63" t="s">
        <v>521</v>
      </c>
      <c r="FG30" s="63" t="s">
        <v>1681</v>
      </c>
      <c r="FH30" s="63" t="s">
        <v>1461</v>
      </c>
      <c r="FJ30" s="63">
        <v>33</v>
      </c>
      <c r="FK30" s="63">
        <v>0.41050794037056199</v>
      </c>
      <c r="FL30" s="63">
        <v>43798</v>
      </c>
      <c r="FM30" s="63">
        <v>2146891.6730525699</v>
      </c>
      <c r="FN30" s="63">
        <v>3870.6682212585702</v>
      </c>
      <c r="FO30" s="63">
        <v>826.66610194097802</v>
      </c>
      <c r="FP30" s="63">
        <v>18.4951904294822</v>
      </c>
      <c r="FQ30" s="63">
        <v>3870.6682212585702</v>
      </c>
      <c r="FR30" s="63">
        <v>0.3</v>
      </c>
      <c r="FS30" s="63">
        <v>3</v>
      </c>
      <c r="FT30" s="63">
        <v>4.6822631436929596</v>
      </c>
    </row>
    <row r="31" spans="1:176" ht="32.5" x14ac:dyDescent="0.7">
      <c r="A31" s="64">
        <v>29</v>
      </c>
      <c r="B31" s="70" t="s">
        <v>413</v>
      </c>
      <c r="C31" s="63" t="s">
        <v>1078</v>
      </c>
      <c r="D31" s="63" t="s">
        <v>895</v>
      </c>
      <c r="E31" s="63" t="s">
        <v>413</v>
      </c>
      <c r="G31" s="63">
        <v>0.19969320755262701</v>
      </c>
      <c r="H31" s="63">
        <v>2.74865075187919E-3</v>
      </c>
      <c r="I31" s="63">
        <v>1.3974225375932201E-3</v>
      </c>
      <c r="J31" s="63">
        <v>2.36691596961796E-3</v>
      </c>
      <c r="K31" s="63">
        <v>103.242516412048</v>
      </c>
      <c r="L31" s="63">
        <v>3.4147874043498399E-3</v>
      </c>
      <c r="M31" s="63">
        <v>4.6979898995402799E-4</v>
      </c>
      <c r="N31" s="63">
        <v>3.3903025211524601E-3</v>
      </c>
      <c r="O31" s="63">
        <v>12.095000000000001</v>
      </c>
      <c r="P31" s="63">
        <v>1325.0039999999999</v>
      </c>
      <c r="Q31" s="63" t="s">
        <v>522</v>
      </c>
      <c r="R31" s="63">
        <v>0.19505354174249501</v>
      </c>
      <c r="S31" s="63">
        <v>4.30543511470452E-3</v>
      </c>
      <c r="T31" s="63">
        <v>0.19969320755262701</v>
      </c>
      <c r="U31" s="63">
        <v>2.74865075187919E-3</v>
      </c>
      <c r="V31" s="63">
        <v>6.9629811515596801E-2</v>
      </c>
      <c r="W31" s="63">
        <v>2.98741894858294E-3</v>
      </c>
      <c r="X31" s="63" t="s">
        <v>523</v>
      </c>
      <c r="Y31" s="63">
        <v>103.486296824634</v>
      </c>
      <c r="Z31" s="63">
        <v>3.3903025211524601E-3</v>
      </c>
      <c r="AA31" s="63">
        <v>1285.4028601270199</v>
      </c>
      <c r="AB31" s="63">
        <v>3.01880412160991E-3</v>
      </c>
      <c r="AC31" s="63">
        <v>592.281783800639</v>
      </c>
      <c r="AD31" s="63">
        <v>1285.40291012952</v>
      </c>
      <c r="AE31" s="63">
        <v>1108.1821761976</v>
      </c>
      <c r="AF31" s="63">
        <v>0.71755633034388899</v>
      </c>
      <c r="AG31" s="63">
        <v>2.2834064803837002</v>
      </c>
      <c r="AH31" s="63">
        <v>0.56979094231192895</v>
      </c>
      <c r="AI31" s="63">
        <v>1.43511266068777</v>
      </c>
      <c r="AJ31" s="63" t="s">
        <v>524</v>
      </c>
      <c r="AK31" s="63">
        <v>1388.8892569566599</v>
      </c>
      <c r="AL31" s="63">
        <v>1.5430401356684401E-3</v>
      </c>
      <c r="AM31" s="63">
        <v>1111.24756338263</v>
      </c>
      <c r="AN31" s="63">
        <v>1388.88920695416</v>
      </c>
      <c r="AO31" s="63">
        <v>1778.5893430436399</v>
      </c>
      <c r="AP31" s="63">
        <v>0.60707184146096904</v>
      </c>
      <c r="AQ31" s="63">
        <v>0</v>
      </c>
      <c r="AR31" s="63">
        <v>2.5511663721251101</v>
      </c>
      <c r="AS31" s="63">
        <v>0.59746812214172995</v>
      </c>
      <c r="AT31" s="63">
        <v>1.2141436829219401</v>
      </c>
      <c r="AU31" s="63" t="s">
        <v>524</v>
      </c>
      <c r="AV31" s="63">
        <v>1265.2657875407999</v>
      </c>
      <c r="AW31" s="63">
        <v>126.57663963541</v>
      </c>
      <c r="AX31" s="63">
        <v>0.92878147500451402</v>
      </c>
      <c r="AY31" s="63">
        <v>1410.2501290350899</v>
      </c>
      <c r="AZ31" s="63">
        <v>207.44147074936399</v>
      </c>
      <c r="BA31" s="63">
        <v>0.93780658370532699</v>
      </c>
      <c r="BH31" s="63" t="s">
        <v>795</v>
      </c>
      <c r="BI31" s="63" t="s">
        <v>796</v>
      </c>
      <c r="BJ31" s="63">
        <v>14</v>
      </c>
      <c r="BK31" s="63">
        <v>45</v>
      </c>
      <c r="BL31" s="63">
        <v>3</v>
      </c>
      <c r="BM31" s="63">
        <v>50</v>
      </c>
      <c r="BN31" s="63" t="s">
        <v>527</v>
      </c>
      <c r="BO31" s="63" t="s">
        <v>814</v>
      </c>
      <c r="BP31" s="63">
        <v>50931</v>
      </c>
      <c r="BV31" s="63">
        <v>50931</v>
      </c>
      <c r="BW31" s="63">
        <v>0.997644321808139</v>
      </c>
      <c r="BX31" s="63">
        <v>0.99763978208641302</v>
      </c>
      <c r="BY31" s="63">
        <v>0.99764886152986398</v>
      </c>
      <c r="CG31" s="63" t="s">
        <v>1376</v>
      </c>
      <c r="CH31" s="63">
        <v>20</v>
      </c>
      <c r="CI31" s="63">
        <v>40</v>
      </c>
      <c r="CJ31" s="63">
        <v>40.103700000000003</v>
      </c>
      <c r="CK31" s="63">
        <v>0.103072</v>
      </c>
      <c r="CL31" s="63">
        <v>11.3331</v>
      </c>
      <c r="CM31" s="63">
        <v>0.38605699999999998</v>
      </c>
      <c r="CN31" s="63">
        <v>0.16211999999999999</v>
      </c>
      <c r="CO31" s="63">
        <v>47.358199999999997</v>
      </c>
      <c r="CP31" s="63">
        <v>0.193297</v>
      </c>
      <c r="CQ31" s="63">
        <v>99.695599999999999</v>
      </c>
      <c r="CR31" s="63">
        <v>0.167378</v>
      </c>
      <c r="CS31" s="63">
        <v>9.8679900000000007</v>
      </c>
      <c r="CT31" s="63">
        <v>4.6615099999999998</v>
      </c>
      <c r="CU31" s="63">
        <v>0.33515499999999998</v>
      </c>
      <c r="CV31" s="63">
        <v>1.28369</v>
      </c>
      <c r="CW31" s="63">
        <v>2.9698699999999998</v>
      </c>
      <c r="CX31" s="63">
        <v>9.6674999999999997E-2</v>
      </c>
      <c r="CY31" s="63">
        <v>1.24786</v>
      </c>
      <c r="CZ31" s="63">
        <v>1297.34818782102</v>
      </c>
      <c r="DC31" s="63" t="s">
        <v>851</v>
      </c>
      <c r="DD31" s="63" t="s">
        <v>850</v>
      </c>
      <c r="DE31" s="63" t="s">
        <v>848</v>
      </c>
      <c r="DF31" s="63">
        <v>15</v>
      </c>
      <c r="DG31" s="63">
        <v>434.846</v>
      </c>
      <c r="DH31" s="63">
        <v>25.562999999999999</v>
      </c>
      <c r="DI31" s="63">
        <v>21.658000000000001</v>
      </c>
      <c r="DJ31" s="72">
        <v>56.091000000000001</v>
      </c>
      <c r="DK31" s="72">
        <v>16</v>
      </c>
      <c r="DL31" s="63">
        <v>314.91300000000001</v>
      </c>
      <c r="DM31" s="63">
        <v>20.856000000000002</v>
      </c>
      <c r="DN31" s="63">
        <v>19.225000000000001</v>
      </c>
      <c r="DO31" s="63">
        <v>72.599000000000004</v>
      </c>
      <c r="DP31" s="63">
        <v>6844.3778311885899</v>
      </c>
      <c r="DQ31" s="63">
        <v>4207.31028214667</v>
      </c>
      <c r="DR31" s="63">
        <v>61.471040698172999</v>
      </c>
      <c r="DS31" s="63">
        <v>10.020250000000001</v>
      </c>
      <c r="DT31" s="63">
        <v>1.08483745123537</v>
      </c>
      <c r="DU31" s="63">
        <v>0.88163956290513201</v>
      </c>
      <c r="DV31" s="63" t="s">
        <v>3643</v>
      </c>
      <c r="DW31" s="63">
        <v>1297.3453440538799</v>
      </c>
      <c r="DX31" s="63">
        <v>1868</v>
      </c>
      <c r="DZ31" s="63">
        <v>50</v>
      </c>
      <c r="EA31" s="63">
        <v>5.1895462099598097E-2</v>
      </c>
      <c r="EB31" s="63">
        <v>3.0031695095941</v>
      </c>
      <c r="EC31" s="63">
        <v>0.13300784105417801</v>
      </c>
      <c r="ED31" s="63">
        <v>0.724892714829384</v>
      </c>
      <c r="EE31" s="63">
        <v>3.4587999828459497E-2</v>
      </c>
      <c r="EF31" s="63">
        <v>0</v>
      </c>
      <c r="EG31" s="63">
        <v>5.0728638224914899E-2</v>
      </c>
      <c r="EH31" s="63">
        <v>2.2590971635066098E-2</v>
      </c>
      <c r="EI31" s="63">
        <v>7.8522243569071407E-2</v>
      </c>
      <c r="EJ31" s="63">
        <v>0.19969320755262701</v>
      </c>
      <c r="EK31" s="63">
        <v>3.0031695095941</v>
      </c>
      <c r="EL31" s="63">
        <v>0.724892714829384</v>
      </c>
      <c r="EM31" s="63">
        <v>0.73106575094693704</v>
      </c>
      <c r="EN31" s="63">
        <v>0.72787717876526803</v>
      </c>
      <c r="EO31" s="63">
        <v>3.5736403455303697E-2</v>
      </c>
      <c r="EP31" s="63">
        <v>3.4587999828459497E-2</v>
      </c>
      <c r="EQ31" s="63">
        <v>3.0264856616018001</v>
      </c>
      <c r="ER31" s="63">
        <v>3.0146617736162802</v>
      </c>
      <c r="ES31" s="72">
        <v>0.13744689002562599</v>
      </c>
      <c r="ET31" s="63">
        <v>0.13300784105417801</v>
      </c>
      <c r="EU31" s="63">
        <v>1570.49534405388</v>
      </c>
      <c r="EV31" s="63">
        <v>50</v>
      </c>
      <c r="EW31" s="63">
        <v>0.19969320755262701</v>
      </c>
      <c r="EX31" s="63">
        <v>2.74865075187919E-3</v>
      </c>
      <c r="EY31" s="63">
        <v>0</v>
      </c>
      <c r="EZ31" s="63" t="s">
        <v>3644</v>
      </c>
      <c r="FA31" s="63">
        <v>5.0728638224914899E-2</v>
      </c>
      <c r="FB31" s="63">
        <v>2.7965635967002599E-2</v>
      </c>
      <c r="FC31" s="63">
        <v>36</v>
      </c>
      <c r="FE31" s="63" t="s">
        <v>521</v>
      </c>
      <c r="FF31" s="63" t="s">
        <v>521</v>
      </c>
      <c r="FG31" s="63" t="s">
        <v>1681</v>
      </c>
      <c r="FH31" s="63" t="s">
        <v>1461</v>
      </c>
      <c r="FJ31" s="63">
        <v>33</v>
      </c>
      <c r="FK31" s="63">
        <v>0.41050794037056199</v>
      </c>
      <c r="FL31" s="63">
        <v>43798</v>
      </c>
      <c r="FM31" s="63">
        <v>2146891.6730525699</v>
      </c>
      <c r="FN31" s="63">
        <v>3870.6682212585702</v>
      </c>
      <c r="FO31" s="63">
        <v>826.66610194097802</v>
      </c>
      <c r="FP31" s="63">
        <v>18.4951904294822</v>
      </c>
      <c r="FQ31" s="63">
        <v>3870.6682212585702</v>
      </c>
      <c r="FR31" s="63">
        <v>0.3</v>
      </c>
      <c r="FS31" s="63">
        <v>3</v>
      </c>
      <c r="FT31" s="63">
        <v>4.6822631436929596</v>
      </c>
    </row>
    <row r="32" spans="1:176" ht="32.5" x14ac:dyDescent="0.7">
      <c r="A32" s="64">
        <v>30</v>
      </c>
      <c r="B32" s="70" t="s">
        <v>411</v>
      </c>
      <c r="C32" s="63" t="s">
        <v>1078</v>
      </c>
      <c r="D32" s="63" t="s">
        <v>896</v>
      </c>
      <c r="E32" s="63" t="s">
        <v>411</v>
      </c>
      <c r="G32" s="63">
        <v>0.25954543664010998</v>
      </c>
      <c r="H32" s="63">
        <v>2.6625385789590399E-3</v>
      </c>
      <c r="I32" s="63">
        <v>1.2391838336043199E-3</v>
      </c>
      <c r="J32" s="63">
        <v>2.3565939639613098E-3</v>
      </c>
      <c r="K32" s="63">
        <v>103.387298165163</v>
      </c>
      <c r="L32" s="63">
        <v>2.9658888496285202E-3</v>
      </c>
      <c r="M32" s="63">
        <v>4.6932266251076201E-4</v>
      </c>
      <c r="N32" s="63">
        <v>2.9354349031044898E-3</v>
      </c>
      <c r="O32" s="63">
        <v>12.089</v>
      </c>
      <c r="P32" s="63">
        <v>1325.0039999999999</v>
      </c>
      <c r="Q32" s="63" t="s">
        <v>522</v>
      </c>
      <c r="R32" s="63">
        <v>0.25242188430549101</v>
      </c>
      <c r="S32" s="63">
        <v>4.5982698905632302E-3</v>
      </c>
      <c r="T32" s="63">
        <v>0.25954543664010998</v>
      </c>
      <c r="U32" s="63">
        <v>2.6625385789590399E-3</v>
      </c>
      <c r="V32" s="63">
        <v>0.166968380676735</v>
      </c>
      <c r="W32" s="63">
        <v>2.65464277155227E-3</v>
      </c>
      <c r="X32" s="63" t="s">
        <v>523</v>
      </c>
      <c r="Y32" s="63">
        <v>103.631397891878</v>
      </c>
      <c r="Z32" s="63">
        <v>2.9354349031044898E-3</v>
      </c>
      <c r="AA32" s="63">
        <v>1285.10107749808</v>
      </c>
      <c r="AB32" s="63">
        <v>2.52630464350027E-3</v>
      </c>
      <c r="AC32" s="63">
        <v>1159.10785590772</v>
      </c>
      <c r="AD32" s="63">
        <v>1285.1011275005801</v>
      </c>
      <c r="AE32" s="63">
        <v>2500.6652821297298</v>
      </c>
      <c r="AF32" s="63">
        <v>0.81456562379317698</v>
      </c>
      <c r="AG32" s="63">
        <v>3.59961283841377</v>
      </c>
      <c r="AH32" s="63">
        <v>0.609221326707024</v>
      </c>
      <c r="AI32" s="63">
        <v>1.62913124758635</v>
      </c>
      <c r="AJ32" s="63" t="s">
        <v>524</v>
      </c>
      <c r="AK32" s="63">
        <v>1388.7325753949599</v>
      </c>
      <c r="AL32" s="63">
        <v>1.4948454497348601E-3</v>
      </c>
      <c r="AM32" s="63">
        <v>2296.2455579621101</v>
      </c>
      <c r="AN32" s="63">
        <v>1388.73252539246</v>
      </c>
      <c r="AO32" s="63">
        <v>3925.8842777660002</v>
      </c>
      <c r="AP32" s="63">
        <v>0.63012202652807303</v>
      </c>
      <c r="AQ32" s="63">
        <v>0</v>
      </c>
      <c r="AR32" s="63">
        <v>4.7035093103138799</v>
      </c>
      <c r="AS32" s="63">
        <v>0.66846747777750903</v>
      </c>
      <c r="AT32" s="63">
        <v>1.2602440530561401</v>
      </c>
      <c r="AU32" s="63" t="s">
        <v>524</v>
      </c>
      <c r="AV32" s="63">
        <v>1264.9225436578099</v>
      </c>
      <c r="AW32" s="63">
        <v>282.41034390117301</v>
      </c>
      <c r="AX32" s="63">
        <v>1.25763388618758</v>
      </c>
      <c r="AY32" s="63">
        <v>1410.1525121730299</v>
      </c>
      <c r="AZ32" s="63">
        <v>453.341114393802</v>
      </c>
      <c r="BA32" s="63">
        <v>1.01539179257223</v>
      </c>
      <c r="BH32" s="63" t="s">
        <v>795</v>
      </c>
      <c r="BI32" s="63" t="s">
        <v>796</v>
      </c>
      <c r="BJ32" s="63">
        <v>14</v>
      </c>
      <c r="BK32" s="63">
        <v>45</v>
      </c>
      <c r="BL32" s="63">
        <v>3</v>
      </c>
      <c r="BM32" s="63">
        <v>50</v>
      </c>
      <c r="BN32" s="63" t="s">
        <v>527</v>
      </c>
      <c r="BO32" s="63" t="s">
        <v>812</v>
      </c>
      <c r="BP32" s="63">
        <v>50254</v>
      </c>
      <c r="BV32" s="63">
        <v>50254</v>
      </c>
      <c r="BW32" s="63">
        <v>0.99764453889766302</v>
      </c>
      <c r="BX32" s="63">
        <v>0.99764001012865999</v>
      </c>
      <c r="BY32" s="63">
        <v>0.99764906766666595</v>
      </c>
      <c r="CG32" s="63" t="s">
        <v>1376</v>
      </c>
      <c r="CH32" s="63">
        <v>20</v>
      </c>
      <c r="CI32" s="63">
        <v>40</v>
      </c>
      <c r="CJ32" s="63">
        <v>40.089100000000002</v>
      </c>
      <c r="CK32" s="63">
        <v>0.113541</v>
      </c>
      <c r="CL32" s="63">
        <v>11.2111</v>
      </c>
      <c r="CM32" s="63">
        <v>0.407472</v>
      </c>
      <c r="CN32" s="63">
        <v>0.15662999999999999</v>
      </c>
      <c r="CO32" s="63">
        <v>47.478900000000003</v>
      </c>
      <c r="CP32" s="63">
        <v>0.194359</v>
      </c>
      <c r="CQ32" s="63">
        <v>99.706199999999995</v>
      </c>
      <c r="CR32" s="63">
        <v>0.167405</v>
      </c>
      <c r="CS32" s="63">
        <v>10.1409</v>
      </c>
      <c r="CT32" s="63">
        <v>4.3798599999999999</v>
      </c>
      <c r="CU32" s="63">
        <v>0.33697100000000002</v>
      </c>
      <c r="CV32" s="63">
        <v>1.2365900000000001</v>
      </c>
      <c r="CW32" s="63">
        <v>3.1072199999999999</v>
      </c>
      <c r="CX32" s="63">
        <v>9.6506999999999996E-2</v>
      </c>
      <c r="CY32" s="63">
        <v>1.24437</v>
      </c>
      <c r="CZ32" s="63">
        <v>1300.76877949493</v>
      </c>
      <c r="DC32" s="63" t="s">
        <v>850</v>
      </c>
      <c r="DD32" s="63" t="s">
        <v>850</v>
      </c>
      <c r="DE32" s="63" t="s">
        <v>848</v>
      </c>
      <c r="DK32" s="72">
        <v>11</v>
      </c>
      <c r="DL32" s="63">
        <v>325.45600000000002</v>
      </c>
      <c r="DM32" s="63">
        <v>21.991</v>
      </c>
      <c r="DN32" s="63">
        <v>18.843</v>
      </c>
      <c r="DO32" s="63">
        <v>73.131</v>
      </c>
      <c r="DQ32" s="63">
        <v>4429.81488136796</v>
      </c>
      <c r="DR32" s="63">
        <v>100</v>
      </c>
      <c r="DS32" s="63">
        <v>10.208500000000001</v>
      </c>
      <c r="DT32" s="63">
        <v>1.16706469245873</v>
      </c>
      <c r="DU32" s="63">
        <v>0.88302750216567205</v>
      </c>
      <c r="DV32" s="63" t="s">
        <v>3643</v>
      </c>
      <c r="DW32" s="63">
        <v>1300.7659251766399</v>
      </c>
      <c r="DX32" s="63">
        <v>1868</v>
      </c>
      <c r="DZ32" s="63">
        <v>50</v>
      </c>
      <c r="EA32" s="63">
        <v>3.99323753754212E-2</v>
      </c>
      <c r="EB32" s="63">
        <v>3.9720973433529601</v>
      </c>
      <c r="EC32" s="63">
        <v>0.14748646645809299</v>
      </c>
      <c r="ED32" s="63">
        <v>0.98219496959043995</v>
      </c>
      <c r="EE32" s="63">
        <v>4.0114824685204803E-2</v>
      </c>
      <c r="EF32" s="63">
        <v>0</v>
      </c>
      <c r="EG32" s="63">
        <v>3.6504599369924597E-2</v>
      </c>
      <c r="EH32" s="63">
        <v>1.59618374985535E-2</v>
      </c>
      <c r="EI32" s="63">
        <v>5.4165611760932597E-2</v>
      </c>
      <c r="EJ32" s="63">
        <v>0.25954543664010998</v>
      </c>
      <c r="EK32" s="63">
        <v>3.9720973433529601</v>
      </c>
      <c r="EL32" s="63">
        <v>0.98219496959043995</v>
      </c>
      <c r="EM32" s="63">
        <v>0.98831795056761695</v>
      </c>
      <c r="EN32" s="63">
        <v>0.98474795466190301</v>
      </c>
      <c r="EO32" s="63">
        <v>4.2139295945204498E-2</v>
      </c>
      <c r="EP32" s="63">
        <v>4.0114824685204803E-2</v>
      </c>
      <c r="EQ32" s="63">
        <v>3.9941153721915201</v>
      </c>
      <c r="ER32" s="63">
        <v>3.9815009452025798</v>
      </c>
      <c r="ES32" s="72">
        <v>0.155095114323476</v>
      </c>
      <c r="ET32" s="63">
        <v>0.14748646645809299</v>
      </c>
      <c r="EU32" s="63">
        <v>1573.91592517664</v>
      </c>
      <c r="EV32" s="63">
        <v>50</v>
      </c>
      <c r="EW32" s="63">
        <v>0.25954543664010998</v>
      </c>
      <c r="EX32" s="63">
        <v>2.6625385789590399E-3</v>
      </c>
      <c r="EY32" s="63">
        <v>0</v>
      </c>
      <c r="EZ32" s="63" t="s">
        <v>3644</v>
      </c>
      <c r="FA32" s="63">
        <v>3.6504599369924597E-2</v>
      </c>
      <c r="FB32" s="63">
        <v>1.9101887131189502E-2</v>
      </c>
    </row>
    <row r="33" spans="1:176" ht="32.5" x14ac:dyDescent="0.7">
      <c r="A33" s="64">
        <v>31</v>
      </c>
      <c r="B33" s="70" t="s">
        <v>410</v>
      </c>
      <c r="C33" s="63" t="s">
        <v>1078</v>
      </c>
      <c r="D33" s="63" t="s">
        <v>897</v>
      </c>
      <c r="E33" s="63" t="s">
        <v>410</v>
      </c>
      <c r="G33" s="63">
        <v>0.26280632446469099</v>
      </c>
      <c r="H33" s="63">
        <v>2.79949883400453E-3</v>
      </c>
      <c r="I33" s="63">
        <v>1.5118619630811699E-3</v>
      </c>
      <c r="J33" s="63">
        <v>2.3561551574930398E-3</v>
      </c>
      <c r="K33" s="63">
        <v>103.395098143223</v>
      </c>
      <c r="L33" s="63">
        <v>3.61415855789957E-3</v>
      </c>
      <c r="M33" s="63">
        <v>4.67569695871361E-4</v>
      </c>
      <c r="N33" s="63">
        <v>3.5922441984618299E-3</v>
      </c>
      <c r="O33" s="63">
        <v>12.108000000000001</v>
      </c>
      <c r="P33" s="63">
        <v>1325.0039999999999</v>
      </c>
      <c r="Q33" s="63" t="s">
        <v>522</v>
      </c>
      <c r="R33" s="63">
        <v>0.25551254872775703</v>
      </c>
      <c r="S33" s="63">
        <v>4.6920248128883499E-3</v>
      </c>
      <c r="T33" s="63">
        <v>0.26280632446469099</v>
      </c>
      <c r="U33" s="63">
        <v>2.79949883400453E-3</v>
      </c>
      <c r="V33" s="63">
        <v>0.17208524850252599</v>
      </c>
      <c r="W33" s="63">
        <v>2.9750532362222298E-3</v>
      </c>
      <c r="X33" s="63" t="s">
        <v>523</v>
      </c>
      <c r="Y33" s="63">
        <v>103.639129727549</v>
      </c>
      <c r="Z33" s="63">
        <v>3.5922441984618299E-3</v>
      </c>
      <c r="AA33" s="63">
        <v>1284.9974722540701</v>
      </c>
      <c r="AB33" s="63">
        <v>3.05579437332566E-3</v>
      </c>
      <c r="AC33" s="63">
        <v>1868.4406803929101</v>
      </c>
      <c r="AD33" s="63">
        <v>1284.9975222565699</v>
      </c>
      <c r="AE33" s="63">
        <v>4417.6814167611901</v>
      </c>
      <c r="AF33" s="63">
        <v>0.86482780235543799</v>
      </c>
      <c r="AG33" s="63">
        <v>7.1951367032606903</v>
      </c>
      <c r="AH33" s="63">
        <v>0.68723097873785199</v>
      </c>
      <c r="AI33" s="63">
        <v>1.72965560471087</v>
      </c>
      <c r="AJ33" s="63" t="s">
        <v>524</v>
      </c>
      <c r="AK33" s="63">
        <v>1388.63670198662</v>
      </c>
      <c r="AL33" s="63">
        <v>1.88847534517503E-3</v>
      </c>
      <c r="AM33" s="63">
        <v>3633.7633466283601</v>
      </c>
      <c r="AN33" s="63">
        <v>1388.6366519841199</v>
      </c>
      <c r="AO33" s="63">
        <v>6662.1196536994203</v>
      </c>
      <c r="AP33" s="63">
        <v>0.67813385028895901</v>
      </c>
      <c r="AQ33" s="63">
        <v>0</v>
      </c>
      <c r="AR33" s="63">
        <v>9.62345669638243</v>
      </c>
      <c r="AS33" s="63">
        <v>0.65977923883370704</v>
      </c>
      <c r="AT33" s="63">
        <v>1.35626770057791</v>
      </c>
      <c r="AU33" s="63" t="s">
        <v>524</v>
      </c>
      <c r="AV33" s="63">
        <v>1264.80668066098</v>
      </c>
      <c r="AW33" s="63">
        <v>510.97443686385799</v>
      </c>
      <c r="AX33" s="63">
        <v>1.41016760305991</v>
      </c>
      <c r="AY33" s="63">
        <v>1410.03871673711</v>
      </c>
      <c r="AZ33" s="63">
        <v>749.15147260015397</v>
      </c>
      <c r="BA33" s="63">
        <v>1.07227961450776</v>
      </c>
      <c r="BH33" s="63" t="s">
        <v>795</v>
      </c>
      <c r="BI33" s="63" t="s">
        <v>796</v>
      </c>
      <c r="BJ33" s="63">
        <v>14</v>
      </c>
      <c r="BK33" s="63">
        <v>45</v>
      </c>
      <c r="BL33" s="63">
        <v>3</v>
      </c>
      <c r="BM33" s="63">
        <v>50</v>
      </c>
      <c r="BN33" s="63" t="s">
        <v>527</v>
      </c>
      <c r="BO33" s="63" t="s">
        <v>811</v>
      </c>
      <c r="BP33" s="63">
        <v>48679</v>
      </c>
      <c r="BQ33" s="63">
        <v>1150.6810873803799</v>
      </c>
      <c r="BR33" s="63">
        <v>866.62316131765601</v>
      </c>
      <c r="BS33" s="63">
        <v>589.73590018021503</v>
      </c>
      <c r="BU33" s="63">
        <v>7.8216491054891105E-2</v>
      </c>
      <c r="BV33" s="63">
        <v>48679</v>
      </c>
      <c r="BW33" s="63">
        <v>0.99764537211990201</v>
      </c>
      <c r="BX33" s="63">
        <v>0.99764086060290003</v>
      </c>
      <c r="BY33" s="63">
        <v>0.99764988363690499</v>
      </c>
      <c r="BZ33" s="63" t="s">
        <v>529</v>
      </c>
      <c r="CB33" s="63">
        <v>3.7013489338956998E-2</v>
      </c>
      <c r="CC33" s="63">
        <v>3.6815716135794999E-2</v>
      </c>
      <c r="CD33" s="63">
        <v>3.6914602737375998E-2</v>
      </c>
      <c r="CE33" s="73">
        <v>9.8886601581037794E-5</v>
      </c>
      <c r="CF33" s="83"/>
      <c r="CG33" s="63" t="s">
        <v>1376</v>
      </c>
      <c r="CH33" s="63">
        <v>20</v>
      </c>
      <c r="CI33" s="63">
        <v>40</v>
      </c>
      <c r="CJ33" s="63">
        <v>40.557499999999997</v>
      </c>
      <c r="CK33" s="63">
        <v>9.7600000000000006E-2</v>
      </c>
      <c r="CL33" s="63">
        <v>11.539</v>
      </c>
      <c r="CM33" s="63">
        <v>0.397036</v>
      </c>
      <c r="CN33" s="63">
        <v>0.155968</v>
      </c>
      <c r="CO33" s="63">
        <v>47.819600000000001</v>
      </c>
      <c r="CP33" s="63">
        <v>0.194049</v>
      </c>
      <c r="CQ33" s="63">
        <v>100.81</v>
      </c>
      <c r="CR33" s="63">
        <v>0.16641700000000001</v>
      </c>
      <c r="CS33" s="63">
        <v>11.345800000000001</v>
      </c>
      <c r="CT33" s="63">
        <v>4.8398199999999996</v>
      </c>
      <c r="CU33" s="63">
        <v>0.33177000000000001</v>
      </c>
      <c r="CV33" s="63">
        <v>1.25817</v>
      </c>
      <c r="CW33" s="63">
        <v>3.1190199999999999</v>
      </c>
      <c r="CX33" s="63">
        <v>9.6256999999999995E-2</v>
      </c>
      <c r="CY33" s="63">
        <v>1.2429699999999999</v>
      </c>
      <c r="CZ33" s="63">
        <v>1295.22866239319</v>
      </c>
      <c r="DA33" s="63">
        <v>1.8</v>
      </c>
      <c r="DC33" s="63" t="s">
        <v>850</v>
      </c>
      <c r="DD33" s="63" t="s">
        <v>850</v>
      </c>
      <c r="DE33" s="63" t="s">
        <v>854</v>
      </c>
      <c r="DK33" s="72">
        <v>10</v>
      </c>
      <c r="DL33" s="63">
        <v>159.58500000000001</v>
      </c>
      <c r="DM33" s="63">
        <v>14.87</v>
      </c>
      <c r="DN33" s="63">
        <v>13.664999999999999</v>
      </c>
      <c r="DO33" s="63">
        <v>10.18</v>
      </c>
      <c r="DQ33" s="63">
        <v>1517.98369972244</v>
      </c>
      <c r="DR33" s="63">
        <v>100</v>
      </c>
      <c r="DS33" s="63">
        <v>7.1337499999999903</v>
      </c>
      <c r="DT33" s="63">
        <v>1.08818148554701</v>
      </c>
      <c r="DU33" s="63">
        <v>0.88076971946620997</v>
      </c>
      <c r="DV33" s="63" t="s">
        <v>3643</v>
      </c>
      <c r="DW33" s="63">
        <v>1295.22582555241</v>
      </c>
      <c r="DX33" s="63">
        <v>1868</v>
      </c>
      <c r="DZ33" s="63">
        <v>50</v>
      </c>
      <c r="EA33" s="63">
        <v>3.89271407674378E-2</v>
      </c>
      <c r="EB33" s="63">
        <v>4.0099561901741998</v>
      </c>
      <c r="EC33" s="63">
        <v>0.14934145018159201</v>
      </c>
      <c r="ED33" s="63">
        <v>0.99247956704325102</v>
      </c>
      <c r="EE33" s="63">
        <v>4.06302172805156E-2</v>
      </c>
      <c r="EF33" s="63">
        <v>3.2690633345567301E-2</v>
      </c>
      <c r="EG33" s="63">
        <v>3.5315616639688602E-2</v>
      </c>
      <c r="EH33" s="63">
        <v>1.54774064556145E-2</v>
      </c>
      <c r="EI33" s="63">
        <v>5.20958425826549E-2</v>
      </c>
      <c r="EJ33" s="63">
        <v>0.26280632446469099</v>
      </c>
      <c r="EK33" s="63">
        <v>4.0099561901741998</v>
      </c>
      <c r="EL33" s="63">
        <v>0.99247956704325102</v>
      </c>
      <c r="EM33" s="63">
        <v>0.99958452330786696</v>
      </c>
      <c r="EN33" s="63">
        <v>1.0019974110434</v>
      </c>
      <c r="EO33" s="63">
        <v>4.37696670411582E-2</v>
      </c>
      <c r="EP33" s="63">
        <v>4.06302172805156E-2</v>
      </c>
      <c r="EQ33" s="63">
        <v>4.0355077737542002</v>
      </c>
      <c r="ER33" s="63">
        <v>4.0449365104078101</v>
      </c>
      <c r="ES33" s="72">
        <v>0.160764131766371</v>
      </c>
      <c r="ET33" s="63">
        <v>0.14934145018159201</v>
      </c>
      <c r="EU33" s="63">
        <v>1568.3758255524101</v>
      </c>
      <c r="EV33" s="63">
        <v>50</v>
      </c>
      <c r="EW33" s="63">
        <v>0.26280632446469099</v>
      </c>
      <c r="EX33" s="63">
        <v>2.79949883400453E-3</v>
      </c>
      <c r="EY33" s="63">
        <v>0</v>
      </c>
      <c r="EZ33" s="63" t="s">
        <v>3644</v>
      </c>
      <c r="FA33" s="63">
        <v>3.5315616639688602E-2</v>
      </c>
      <c r="FB33" s="63">
        <v>1.8309218063520202E-2</v>
      </c>
      <c r="FE33" s="63" t="s">
        <v>521</v>
      </c>
      <c r="FF33" s="63" t="s">
        <v>521</v>
      </c>
      <c r="FG33" s="63" t="s">
        <v>1681</v>
      </c>
      <c r="FH33" s="63" t="s">
        <v>1461</v>
      </c>
      <c r="FI33" s="63" t="s">
        <v>1835</v>
      </c>
      <c r="FJ33" s="63">
        <v>87</v>
      </c>
      <c r="FK33" s="63">
        <v>1.6436544578421499</v>
      </c>
      <c r="FL33" s="63">
        <v>13197</v>
      </c>
      <c r="FM33" s="63">
        <v>486570.82744483801</v>
      </c>
      <c r="FN33" s="63">
        <v>1617.9666092106099</v>
      </c>
      <c r="FO33" s="63">
        <v>393.54835116452898</v>
      </c>
      <c r="FP33" s="63">
        <v>14.084192304643301</v>
      </c>
      <c r="FQ33" s="63">
        <v>1617.9666092106099</v>
      </c>
      <c r="FR33" s="63">
        <v>0.3</v>
      </c>
      <c r="FS33" s="63">
        <v>4</v>
      </c>
      <c r="FT33" s="63">
        <v>4.1112270053297504</v>
      </c>
    </row>
    <row r="34" spans="1:176" ht="32.5" x14ac:dyDescent="0.7">
      <c r="A34" s="64">
        <v>32</v>
      </c>
      <c r="B34" s="70" t="s">
        <v>409</v>
      </c>
      <c r="C34" s="63" t="s">
        <v>1078</v>
      </c>
      <c r="D34" s="63" t="s">
        <v>898</v>
      </c>
      <c r="E34" s="63" t="s">
        <v>409</v>
      </c>
      <c r="G34" s="63">
        <v>0.16440182183879401</v>
      </c>
      <c r="H34" s="63">
        <v>4.2065300683713598E-3</v>
      </c>
      <c r="I34" s="63">
        <v>1.44709398730213E-3</v>
      </c>
      <c r="J34" s="63">
        <v>3.9497866028465802E-3</v>
      </c>
      <c r="K34" s="63">
        <v>103.165159989579</v>
      </c>
      <c r="L34" s="63">
        <v>3.65206305506243E-3</v>
      </c>
      <c r="M34" s="63">
        <v>4.6615798854077103E-4</v>
      </c>
      <c r="N34" s="63">
        <v>3.63073752230494E-3</v>
      </c>
      <c r="O34" s="63">
        <v>12.101000000000001</v>
      </c>
      <c r="P34" s="63">
        <v>1325.0039999999999</v>
      </c>
      <c r="Q34" s="63" t="s">
        <v>554</v>
      </c>
      <c r="R34" s="63">
        <v>0.16440182183879401</v>
      </c>
      <c r="S34" s="63">
        <v>4.2065300683713598E-3</v>
      </c>
      <c r="T34" s="63">
        <v>0.16819362380192601</v>
      </c>
      <c r="U34" s="63">
        <v>2.7976329138400401E-3</v>
      </c>
      <c r="V34" s="63">
        <v>1.5786206044140199E-2</v>
      </c>
      <c r="W34" s="63">
        <v>3.18036728990965E-3</v>
      </c>
      <c r="X34" s="63" t="s">
        <v>523</v>
      </c>
      <c r="Y34" s="63">
        <v>103.408602154874</v>
      </c>
      <c r="Z34" s="63">
        <v>3.63073752230494E-3</v>
      </c>
      <c r="AA34" s="63">
        <v>1285.55736147327</v>
      </c>
      <c r="AB34" s="63">
        <v>3.1669125714226601E-3</v>
      </c>
      <c r="AC34" s="63">
        <v>602.02810434470803</v>
      </c>
      <c r="AD34" s="63">
        <v>1285.5574114757701</v>
      </c>
      <c r="AE34" s="63">
        <v>1092.13581917389</v>
      </c>
      <c r="AF34" s="63">
        <v>0.67228116426587203</v>
      </c>
      <c r="AG34" s="63">
        <v>2.4781274292580502</v>
      </c>
      <c r="AH34" s="63">
        <v>0.65509464029089404</v>
      </c>
      <c r="AI34" s="63">
        <v>1.3445623285317401</v>
      </c>
      <c r="AJ34" s="63" t="s">
        <v>524</v>
      </c>
      <c r="AK34" s="63">
        <v>1388.96606363315</v>
      </c>
      <c r="AL34" s="63">
        <v>1.77564628257941E-3</v>
      </c>
      <c r="AM34" s="63">
        <v>1122.2614337921</v>
      </c>
      <c r="AN34" s="63">
        <v>1388.96601363065</v>
      </c>
      <c r="AO34" s="63">
        <v>1677.68086928046</v>
      </c>
      <c r="AP34" s="63">
        <v>0.55443152092470005</v>
      </c>
      <c r="AQ34" s="63">
        <v>0</v>
      </c>
      <c r="AR34" s="63">
        <v>3.0422513625595999</v>
      </c>
      <c r="AS34" s="63">
        <v>0.65303157127054801</v>
      </c>
      <c r="AT34" s="63">
        <v>1.1088630418494001</v>
      </c>
      <c r="AU34" s="63" t="s">
        <v>524</v>
      </c>
      <c r="AV34" s="63">
        <v>1265.35730207137</v>
      </c>
      <c r="AW34" s="63">
        <v>130.12876973424201</v>
      </c>
      <c r="AX34" s="63">
        <v>0.96174405645233596</v>
      </c>
      <c r="AY34" s="63">
        <v>1410.3588512363201</v>
      </c>
      <c r="AZ34" s="63">
        <v>212.63325058500999</v>
      </c>
      <c r="BA34" s="63">
        <v>0.72438285733807295</v>
      </c>
      <c r="BH34" s="63" t="s">
        <v>795</v>
      </c>
      <c r="BI34" s="63" t="s">
        <v>796</v>
      </c>
      <c r="BJ34" s="63">
        <v>14</v>
      </c>
      <c r="BK34" s="63">
        <v>45</v>
      </c>
      <c r="BL34" s="63">
        <v>3</v>
      </c>
      <c r="BM34" s="63">
        <v>50</v>
      </c>
      <c r="BN34" s="63" t="s">
        <v>527</v>
      </c>
      <c r="BO34" s="63" t="s">
        <v>810</v>
      </c>
      <c r="BP34" s="63">
        <v>48063</v>
      </c>
      <c r="BQ34" s="63">
        <v>1150.8875688748701</v>
      </c>
      <c r="BR34" s="63">
        <v>235.31933975547199</v>
      </c>
      <c r="BS34" s="63">
        <v>138.994372248319</v>
      </c>
      <c r="BU34" s="63">
        <v>8.4958452570660106E-2</v>
      </c>
      <c r="BV34" s="63">
        <v>48063</v>
      </c>
      <c r="BW34" s="63">
        <v>0.99764582287911896</v>
      </c>
      <c r="BX34" s="63">
        <v>0.99764131495638497</v>
      </c>
      <c r="BY34" s="63">
        <v>0.99765033080185295</v>
      </c>
      <c r="BZ34" s="63" t="s">
        <v>529</v>
      </c>
      <c r="CB34" s="63">
        <v>4.0654170155453202E-2</v>
      </c>
      <c r="CC34" s="63">
        <v>3.9697545795408101E-2</v>
      </c>
      <c r="CD34" s="63">
        <v>4.0175857975430697E-2</v>
      </c>
      <c r="CE34" s="63">
        <v>4.7831218002254E-4</v>
      </c>
      <c r="CG34" s="63" t="s">
        <v>1376</v>
      </c>
      <c r="CH34" s="63">
        <v>20</v>
      </c>
      <c r="CI34" s="63">
        <v>40</v>
      </c>
      <c r="CJ34" s="63">
        <v>39.839500000000001</v>
      </c>
      <c r="CK34" s="63">
        <v>4.3753E-2</v>
      </c>
      <c r="CL34" s="63">
        <v>14.141999999999999</v>
      </c>
      <c r="CM34" s="63">
        <v>0.270316</v>
      </c>
      <c r="CN34" s="63">
        <v>0.20727200000000001</v>
      </c>
      <c r="CO34" s="63">
        <v>45.4983</v>
      </c>
      <c r="CP34" s="63">
        <v>0.21466299999999999</v>
      </c>
      <c r="CQ34" s="63">
        <v>100.23699999999999</v>
      </c>
      <c r="CR34" s="63">
        <v>0.167819</v>
      </c>
      <c r="CS34" s="63">
        <v>24.674600000000002</v>
      </c>
      <c r="CT34" s="63">
        <v>9.8656799999999993</v>
      </c>
      <c r="CU34" s="63">
        <v>0.29892000000000002</v>
      </c>
      <c r="CV34" s="63">
        <v>1.6887300000000001</v>
      </c>
      <c r="CW34" s="63">
        <v>2.5110999999999999</v>
      </c>
      <c r="CX34" s="63">
        <v>9.9905999999999995E-2</v>
      </c>
      <c r="CY34" s="63">
        <v>1.1698299999999999</v>
      </c>
      <c r="CZ34" s="63">
        <v>1234.2006284210399</v>
      </c>
      <c r="DA34" s="63">
        <v>2</v>
      </c>
      <c r="DC34" s="63" t="s">
        <v>850</v>
      </c>
      <c r="DD34" s="63" t="s">
        <v>850</v>
      </c>
      <c r="DE34" s="63" t="s">
        <v>848</v>
      </c>
      <c r="DK34" s="72">
        <v>9</v>
      </c>
      <c r="DL34" s="63">
        <v>142.453</v>
      </c>
      <c r="DM34" s="63">
        <v>13.702</v>
      </c>
      <c r="DN34" s="63">
        <v>13.238</v>
      </c>
      <c r="DO34" s="63">
        <v>0</v>
      </c>
      <c r="DQ34" s="63">
        <v>1279.30046566281</v>
      </c>
      <c r="DR34" s="63">
        <v>100</v>
      </c>
      <c r="DS34" s="63">
        <v>6.7349999999999897</v>
      </c>
      <c r="DT34" s="63">
        <v>1.0350506118749001</v>
      </c>
      <c r="DU34" s="63">
        <v>0.85151868613233495</v>
      </c>
      <c r="DV34" s="63" t="s">
        <v>3643</v>
      </c>
      <c r="DW34" s="63">
        <v>1234.19814257028</v>
      </c>
      <c r="DX34" s="63">
        <v>1868</v>
      </c>
      <c r="DZ34" s="63">
        <v>50</v>
      </c>
      <c r="EA34" s="63">
        <v>6.22667676871392E-2</v>
      </c>
      <c r="EB34" s="63">
        <v>2.35565508529278</v>
      </c>
      <c r="EC34" s="63">
        <v>0.119517763456001</v>
      </c>
      <c r="ED34" s="63">
        <v>0.55936931064467998</v>
      </c>
      <c r="EE34" s="63">
        <v>3.0093810042855499E-2</v>
      </c>
      <c r="EF34" s="63">
        <v>3.5408665755818802E-2</v>
      </c>
      <c r="EG34" s="63">
        <v>5.9331299771502498E-2</v>
      </c>
      <c r="EH34" s="63">
        <v>2.7991079616988698E-2</v>
      </c>
      <c r="EI34" s="63">
        <v>8.9838857386988602E-2</v>
      </c>
      <c r="EJ34" s="63">
        <v>0.16440182183879401</v>
      </c>
      <c r="EK34" s="63">
        <v>2.35565508529278</v>
      </c>
      <c r="EL34" s="63">
        <v>0.55936931064467998</v>
      </c>
      <c r="EM34" s="63">
        <v>0.56538957122236799</v>
      </c>
      <c r="EN34" s="63">
        <v>0.568598496087099</v>
      </c>
      <c r="EO34" s="63">
        <v>3.2215484367029902E-2</v>
      </c>
      <c r="EP34" s="63">
        <v>3.0093810042855499E-2</v>
      </c>
      <c r="EQ34" s="63">
        <v>2.3791657558286201</v>
      </c>
      <c r="ER34" s="63">
        <v>2.3922983953248602</v>
      </c>
      <c r="ES34" s="72">
        <v>0.12791322114395801</v>
      </c>
      <c r="ET34" s="63">
        <v>0.119517763456001</v>
      </c>
      <c r="EU34" s="63">
        <v>1507.3481425702801</v>
      </c>
      <c r="EV34" s="63">
        <v>50</v>
      </c>
      <c r="EW34" s="63">
        <v>0.16440182183879401</v>
      </c>
      <c r="EX34" s="63">
        <v>4.2065300683713598E-3</v>
      </c>
      <c r="EY34" s="63">
        <v>0</v>
      </c>
      <c r="EZ34" s="63" t="s">
        <v>3644</v>
      </c>
      <c r="FA34" s="63">
        <v>5.9331299771502498E-2</v>
      </c>
      <c r="FB34" s="63">
        <v>3.09238888849999E-2</v>
      </c>
      <c r="FC34" s="63">
        <v>105</v>
      </c>
      <c r="FE34" s="63" t="s">
        <v>1461</v>
      </c>
      <c r="FJ34" s="63">
        <v>45</v>
      </c>
      <c r="FK34" s="63">
        <v>9.0199867571249606E-2</v>
      </c>
      <c r="FL34" s="63">
        <v>17604</v>
      </c>
      <c r="FM34" s="63">
        <v>636186.65548846195</v>
      </c>
      <c r="FN34" s="63">
        <v>69.616389420351894</v>
      </c>
      <c r="FO34" s="63">
        <v>450.005002083509</v>
      </c>
      <c r="FP34" s="63">
        <v>0.52469365857746197</v>
      </c>
      <c r="FQ34" s="63">
        <v>69.616389420351894</v>
      </c>
      <c r="FR34" s="63">
        <v>0.3</v>
      </c>
      <c r="FS34" s="63">
        <v>3</v>
      </c>
      <c r="FT34" s="63">
        <v>0.154701367980422</v>
      </c>
    </row>
    <row r="35" spans="1:176" ht="32.5" x14ac:dyDescent="0.7">
      <c r="A35" s="64">
        <v>33</v>
      </c>
      <c r="B35" s="70" t="s">
        <v>417</v>
      </c>
      <c r="C35" s="63" t="s">
        <v>1078</v>
      </c>
      <c r="D35" s="63" t="s">
        <v>899</v>
      </c>
      <c r="E35" s="63" t="s">
        <v>417</v>
      </c>
      <c r="G35" s="63">
        <v>0.17879185688434501</v>
      </c>
      <c r="H35" s="63">
        <v>1.28394898064729E-2</v>
      </c>
      <c r="I35" s="63">
        <v>1.26185670478662E-2</v>
      </c>
      <c r="J35" s="63">
        <v>2.3715531090463498E-3</v>
      </c>
      <c r="K35" s="63">
        <v>103.191271131829</v>
      </c>
      <c r="L35" s="63">
        <v>3.10379338765235E-2</v>
      </c>
      <c r="M35" s="63">
        <v>4.74235934390776E-4</v>
      </c>
      <c r="N35" s="63">
        <v>3.11075946314722E-2</v>
      </c>
      <c r="O35" s="63">
        <v>12.157999999999999</v>
      </c>
      <c r="P35" s="63">
        <v>1325.0039999999999</v>
      </c>
      <c r="Q35" s="63" t="s">
        <v>522</v>
      </c>
      <c r="R35" s="63">
        <v>0.17474810457877499</v>
      </c>
      <c r="S35" s="63">
        <v>1.2930012097962899E-2</v>
      </c>
      <c r="T35" s="63">
        <v>0.17879185688434501</v>
      </c>
      <c r="U35" s="63">
        <v>1.28394898064729E-2</v>
      </c>
      <c r="V35" s="63">
        <v>3.4103714422371902E-2</v>
      </c>
      <c r="W35" s="63">
        <v>2.17669701449478E-2</v>
      </c>
      <c r="X35" s="63" t="s">
        <v>523</v>
      </c>
      <c r="Y35" s="63">
        <v>103.434945425698</v>
      </c>
      <c r="Z35" s="63">
        <v>3.11075946314722E-2</v>
      </c>
      <c r="AA35" s="63">
        <v>1285.4872415896</v>
      </c>
      <c r="AB35" s="63">
        <v>2.8530205903595701E-2</v>
      </c>
      <c r="AC35" s="63">
        <v>60.140460289627498</v>
      </c>
      <c r="AD35" s="63">
        <v>1285.4872415896</v>
      </c>
      <c r="AE35" s="63">
        <v>99.137558743371102</v>
      </c>
      <c r="AF35" s="63">
        <v>0.69421325944250001</v>
      </c>
      <c r="AG35" s="63">
        <v>2.3348064976991001</v>
      </c>
      <c r="AH35" s="63">
        <v>0.32550865857167299</v>
      </c>
      <c r="AI35" s="63">
        <v>1.388426518885</v>
      </c>
      <c r="AJ35" s="63" t="s">
        <v>524</v>
      </c>
      <c r="AK35" s="63">
        <v>1388.9221870152901</v>
      </c>
      <c r="AL35" s="63">
        <v>1.2397975433692201E-2</v>
      </c>
      <c r="AM35" s="63">
        <v>112.716566484124</v>
      </c>
      <c r="AN35" s="63">
        <v>1388.9221870152901</v>
      </c>
      <c r="AO35" s="63">
        <v>163.25602422544301</v>
      </c>
      <c r="AP35" s="63">
        <v>0.58149219575311395</v>
      </c>
      <c r="AQ35" s="63">
        <v>0</v>
      </c>
      <c r="AR35" s="63">
        <v>1.9824560387148</v>
      </c>
      <c r="AS35" s="63">
        <v>0.452673624092991</v>
      </c>
      <c r="AT35" s="63">
        <v>1.1629843915062199</v>
      </c>
      <c r="AU35" s="63" t="s">
        <v>524</v>
      </c>
      <c r="BH35" s="63" t="s">
        <v>795</v>
      </c>
      <c r="BI35" s="63" t="s">
        <v>796</v>
      </c>
      <c r="BJ35" s="63">
        <v>14</v>
      </c>
      <c r="BK35" s="63">
        <v>45</v>
      </c>
      <c r="BL35" s="63">
        <v>3</v>
      </c>
      <c r="BM35" s="63">
        <v>50</v>
      </c>
      <c r="BN35" s="63" t="s">
        <v>527</v>
      </c>
      <c r="BO35" s="63" t="s">
        <v>818</v>
      </c>
      <c r="BP35" s="63">
        <v>52952</v>
      </c>
      <c r="BV35" s="63">
        <v>52952</v>
      </c>
      <c r="BW35" s="63">
        <v>0.99764417825265805</v>
      </c>
      <c r="BX35" s="63">
        <v>0.99763959338114805</v>
      </c>
      <c r="BY35" s="63">
        <v>0.99764876312416795</v>
      </c>
      <c r="CA35" s="63">
        <v>1086.69837526226</v>
      </c>
      <c r="CG35" s="63" t="s">
        <v>1376</v>
      </c>
      <c r="CH35" s="63">
        <v>20</v>
      </c>
      <c r="CI35" s="63">
        <v>40</v>
      </c>
      <c r="CJ35" s="63">
        <v>40.322800000000001</v>
      </c>
      <c r="CK35" s="63">
        <v>0.110209</v>
      </c>
      <c r="CL35" s="63">
        <v>10.847300000000001</v>
      </c>
      <c r="CM35" s="63">
        <v>0.41731499999999999</v>
      </c>
      <c r="CN35" s="63">
        <v>0.14269599999999999</v>
      </c>
      <c r="CO35" s="63">
        <v>47.946100000000001</v>
      </c>
      <c r="CP35" s="63">
        <v>0.20621</v>
      </c>
      <c r="CQ35" s="63">
        <v>100.04900000000001</v>
      </c>
      <c r="CR35" s="63">
        <v>0.16688</v>
      </c>
      <c r="CS35" s="63">
        <v>9.4047099999999997</v>
      </c>
      <c r="CT35" s="63">
        <v>4.4592999999999998</v>
      </c>
      <c r="CU35" s="63">
        <v>0.34253600000000001</v>
      </c>
      <c r="CV35" s="63">
        <v>1.2044699999999999</v>
      </c>
      <c r="CW35" s="63">
        <v>3.4066800000000002</v>
      </c>
      <c r="CX35" s="63">
        <v>9.5799999999999996E-2</v>
      </c>
      <c r="CY35" s="63">
        <v>1.19414</v>
      </c>
      <c r="CZ35" s="63">
        <v>1311.79269859804</v>
      </c>
      <c r="DC35" s="63" t="s">
        <v>851</v>
      </c>
      <c r="DD35" s="63" t="s">
        <v>850</v>
      </c>
      <c r="DE35" s="63" t="s">
        <v>856</v>
      </c>
      <c r="DF35" s="63">
        <v>6</v>
      </c>
      <c r="DG35" s="63">
        <v>186.79900000000001</v>
      </c>
      <c r="DH35" s="63">
        <v>17.675999999999998</v>
      </c>
      <c r="DI35" s="63">
        <v>13.455</v>
      </c>
      <c r="DJ35" s="72">
        <v>24.79</v>
      </c>
      <c r="DK35" s="72">
        <v>7</v>
      </c>
      <c r="DL35" s="63">
        <v>174.77</v>
      </c>
      <c r="DM35" s="63">
        <v>16.201000000000001</v>
      </c>
      <c r="DN35" s="63">
        <v>13.734999999999999</v>
      </c>
      <c r="DO35" s="63">
        <v>20.439</v>
      </c>
      <c r="DP35" s="63">
        <v>1938.3374784933601</v>
      </c>
      <c r="DQ35" s="63">
        <v>1743.94539516798</v>
      </c>
      <c r="DR35" s="63">
        <v>89.971195135922201</v>
      </c>
      <c r="DS35" s="63">
        <v>7.484</v>
      </c>
      <c r="DT35" s="63">
        <v>1.1795413178012299</v>
      </c>
      <c r="DU35" s="63">
        <v>0.88737437730568003</v>
      </c>
      <c r="DV35" s="63" t="s">
        <v>3643</v>
      </c>
      <c r="DW35" s="63">
        <v>1311.78981535666</v>
      </c>
      <c r="DX35" s="63">
        <v>1868</v>
      </c>
      <c r="DZ35" s="63">
        <v>50</v>
      </c>
      <c r="EA35" s="63">
        <v>5.5500871536073901E-2</v>
      </c>
      <c r="EB35" s="63">
        <v>2.6958647572420298</v>
      </c>
      <c r="EC35" s="63">
        <v>0.17856120518191501</v>
      </c>
      <c r="ED35" s="63">
        <v>0.64569220516759995</v>
      </c>
      <c r="EE35" s="63">
        <v>4.5820279338861999E-2</v>
      </c>
      <c r="EF35" s="63">
        <v>0</v>
      </c>
      <c r="EG35" s="63">
        <v>5.3796818447594902E-2</v>
      </c>
      <c r="EH35" s="63">
        <v>2.4596516626192302E-2</v>
      </c>
      <c r="EI35" s="63">
        <v>8.2543401253771104E-2</v>
      </c>
      <c r="EJ35" s="63">
        <v>0.17879185688434501</v>
      </c>
      <c r="EK35" s="63">
        <v>2.6958647572420298</v>
      </c>
      <c r="EL35" s="63">
        <v>0.64569220516759995</v>
      </c>
      <c r="EM35" s="63">
        <v>0.65826925244979395</v>
      </c>
      <c r="EN35" s="63">
        <v>0.66168111133354701</v>
      </c>
      <c r="EO35" s="63">
        <v>5.4722852579571601E-2</v>
      </c>
      <c r="EP35" s="63">
        <v>4.5820279338861999E-2</v>
      </c>
      <c r="EQ35" s="63">
        <v>2.7438733912836</v>
      </c>
      <c r="ER35" s="63">
        <v>2.75826873002136</v>
      </c>
      <c r="ES35" s="72">
        <v>0.21339669321651</v>
      </c>
      <c r="ET35" s="63">
        <v>0.17856120518191501</v>
      </c>
      <c r="EU35" s="63">
        <v>1584.9398153566599</v>
      </c>
      <c r="EV35" s="63">
        <v>50</v>
      </c>
      <c r="EW35" s="63">
        <v>0.17879185688434501</v>
      </c>
      <c r="EX35" s="63">
        <v>1.28394898064729E-2</v>
      </c>
      <c r="EY35" s="63">
        <v>0</v>
      </c>
      <c r="EZ35" s="63" t="s">
        <v>3644</v>
      </c>
      <c r="FA35" s="63">
        <v>5.3796818447594902E-2</v>
      </c>
      <c r="FB35" s="63">
        <v>2.8973442313789399E-2</v>
      </c>
      <c r="FC35" s="63">
        <v>106</v>
      </c>
      <c r="FE35" s="63" t="s">
        <v>521</v>
      </c>
      <c r="FF35" s="63" t="s">
        <v>521</v>
      </c>
      <c r="FG35" s="63" t="s">
        <v>1710</v>
      </c>
      <c r="FH35" s="63" t="s">
        <v>1709</v>
      </c>
      <c r="FJ35" s="63">
        <v>277</v>
      </c>
      <c r="FK35" s="63">
        <v>1.4096443555076801</v>
      </c>
      <c r="FL35" s="63">
        <v>83340</v>
      </c>
      <c r="FM35" s="63">
        <v>4093770.82591049</v>
      </c>
      <c r="FN35" s="63">
        <v>18776.0582479638</v>
      </c>
      <c r="FO35" s="63">
        <v>1141.5286792972299</v>
      </c>
      <c r="FP35" s="63">
        <v>65.039572171834706</v>
      </c>
      <c r="FQ35" s="63">
        <v>18776.0582479638</v>
      </c>
      <c r="FR35" s="63">
        <v>0.3</v>
      </c>
      <c r="FS35" s="63">
        <v>3</v>
      </c>
      <c r="FT35" s="63">
        <v>16.448170412611098</v>
      </c>
    </row>
    <row r="36" spans="1:176" ht="32.5" x14ac:dyDescent="0.7">
      <c r="A36" s="64">
        <v>34</v>
      </c>
      <c r="B36" s="70" t="s">
        <v>418</v>
      </c>
      <c r="C36" s="63" t="s">
        <v>1078</v>
      </c>
      <c r="D36" s="63" t="s">
        <v>900</v>
      </c>
      <c r="E36" s="63" t="s">
        <v>418</v>
      </c>
      <c r="G36" s="63">
        <v>0.208936909682961</v>
      </c>
      <c r="H36" s="63">
        <v>2.7122561927270302E-3</v>
      </c>
      <c r="I36" s="63">
        <v>1.3277544385346101E-3</v>
      </c>
      <c r="J36" s="63">
        <v>2.3650373793954699E-3</v>
      </c>
      <c r="K36" s="63">
        <v>103.265070617479</v>
      </c>
      <c r="L36" s="63">
        <v>3.2347401855150199E-3</v>
      </c>
      <c r="M36" s="63">
        <v>4.7785592293081398E-4</v>
      </c>
      <c r="N36" s="63">
        <v>3.2068034735085898E-3</v>
      </c>
      <c r="O36" s="63">
        <v>12.077999999999999</v>
      </c>
      <c r="P36" s="63">
        <v>1325.0039999999999</v>
      </c>
      <c r="Q36" s="63" t="s">
        <v>522</v>
      </c>
      <c r="R36" s="63">
        <v>0.20399042332869</v>
      </c>
      <c r="S36" s="63">
        <v>4.3290050369909601E-3</v>
      </c>
      <c r="T36" s="63">
        <v>0.208936909682961</v>
      </c>
      <c r="U36" s="63">
        <v>2.7122561927270302E-3</v>
      </c>
      <c r="V36" s="63">
        <v>8.5087814996768402E-2</v>
      </c>
      <c r="W36" s="63">
        <v>2.8746819566581499E-3</v>
      </c>
      <c r="X36" s="63" t="s">
        <v>523</v>
      </c>
      <c r="Y36" s="63">
        <v>103.508894923765</v>
      </c>
      <c r="Z36" s="63">
        <v>3.2068034735085898E-3</v>
      </c>
      <c r="AA36" s="63">
        <v>1285.3519670471101</v>
      </c>
      <c r="AB36" s="63">
        <v>2.8968946478918202E-3</v>
      </c>
      <c r="AC36" s="63">
        <v>1073.87158920867</v>
      </c>
      <c r="AD36" s="63">
        <v>1285.3520170496099</v>
      </c>
      <c r="AE36" s="63">
        <v>2162.9376173093201</v>
      </c>
      <c r="AF36" s="63">
        <v>0.75102312891423195</v>
      </c>
      <c r="AG36" s="63">
        <v>4.4695165925169498</v>
      </c>
      <c r="AH36" s="63">
        <v>0.640092620513244</v>
      </c>
      <c r="AI36" s="63">
        <v>1.5020462578284599</v>
      </c>
      <c r="AJ36" s="63" t="s">
        <v>524</v>
      </c>
      <c r="AK36" s="63">
        <v>1388.8609619758699</v>
      </c>
      <c r="AL36" s="63">
        <v>1.3753508340501701E-3</v>
      </c>
      <c r="AM36" s="63">
        <v>2086.9674105952299</v>
      </c>
      <c r="AN36" s="63">
        <v>1388.8609119733701</v>
      </c>
      <c r="AO36" s="63">
        <v>3346.6377680833498</v>
      </c>
      <c r="AP36" s="63">
        <v>0.59896402252440595</v>
      </c>
      <c r="AQ36" s="63">
        <v>0</v>
      </c>
      <c r="AR36" s="63">
        <v>4.0864074333718996</v>
      </c>
      <c r="AS36" s="63">
        <v>0.63565299192273605</v>
      </c>
      <c r="AT36" s="63">
        <v>1.1979280450488099</v>
      </c>
      <c r="AU36" s="63" t="s">
        <v>524</v>
      </c>
      <c r="AV36" s="63">
        <v>1265.0658236627801</v>
      </c>
      <c r="AW36" s="63">
        <v>229.143921132966</v>
      </c>
      <c r="AX36" s="63">
        <v>1.1511745940454201</v>
      </c>
      <c r="AY36" s="63">
        <v>1410.25032940951</v>
      </c>
      <c r="AZ36" s="63">
        <v>373.16806934711502</v>
      </c>
      <c r="BA36" s="63">
        <v>0.93353036636572695</v>
      </c>
      <c r="BH36" s="63" t="s">
        <v>795</v>
      </c>
      <c r="BI36" s="63" t="s">
        <v>796</v>
      </c>
      <c r="BJ36" s="63">
        <v>14</v>
      </c>
      <c r="BK36" s="63">
        <v>45</v>
      </c>
      <c r="BL36" s="63">
        <v>3</v>
      </c>
      <c r="BM36" s="63">
        <v>50</v>
      </c>
      <c r="BN36" s="63" t="s">
        <v>527</v>
      </c>
      <c r="BO36" s="63" t="s">
        <v>819</v>
      </c>
      <c r="BP36" s="63">
        <v>54034</v>
      </c>
      <c r="BQ36" s="63">
        <v>1150.7990768058</v>
      </c>
      <c r="BR36" s="63">
        <v>166.43416219981501</v>
      </c>
      <c r="BS36" s="63">
        <v>135.53044083834499</v>
      </c>
      <c r="BU36" s="63">
        <v>3.0208164977844801E-2</v>
      </c>
      <c r="BV36" s="63">
        <v>54034</v>
      </c>
      <c r="BW36" s="63">
        <v>0.99764441204337795</v>
      </c>
      <c r="BX36" s="63">
        <v>0.99763979547469295</v>
      </c>
      <c r="BY36" s="63">
        <v>0.99764902861206295</v>
      </c>
      <c r="BZ36" s="63" t="s">
        <v>529</v>
      </c>
      <c r="CB36" s="63">
        <v>1.45185288109406E-2</v>
      </c>
      <c r="CC36" s="63">
        <v>1.4075024377895399E-2</v>
      </c>
      <c r="CD36" s="63">
        <v>1.4296776594418E-2</v>
      </c>
      <c r="CE36" s="63">
        <v>2.2175221652257399E-4</v>
      </c>
      <c r="CG36" s="63" t="s">
        <v>1376</v>
      </c>
      <c r="CH36" s="63">
        <v>20</v>
      </c>
      <c r="CI36" s="63">
        <v>40</v>
      </c>
      <c r="CJ36" s="63">
        <v>40.045099999999998</v>
      </c>
      <c r="CK36" s="63">
        <v>0.10224</v>
      </c>
      <c r="CL36" s="63">
        <v>10.539899999999999</v>
      </c>
      <c r="CM36" s="63">
        <v>0.35474699999999998</v>
      </c>
      <c r="CN36" s="63">
        <v>0.14566499999999999</v>
      </c>
      <c r="CO36" s="63">
        <v>47.941000000000003</v>
      </c>
      <c r="CP36" s="63">
        <v>0.19092300000000001</v>
      </c>
      <c r="CQ36" s="63">
        <v>99.366399999999999</v>
      </c>
      <c r="CR36" s="63">
        <v>0.16752800000000001</v>
      </c>
      <c r="CS36" s="63">
        <v>10.5861</v>
      </c>
      <c r="CT36" s="63">
        <v>4.6979600000000001</v>
      </c>
      <c r="CU36" s="63">
        <v>0.34769899999999998</v>
      </c>
      <c r="CV36" s="63">
        <v>1.37188</v>
      </c>
      <c r="CW36" s="63">
        <v>3.2979599999999998</v>
      </c>
      <c r="CX36" s="63">
        <v>9.5661999999999997E-2</v>
      </c>
      <c r="CY36" s="63">
        <v>1.25926</v>
      </c>
      <c r="CZ36" s="63">
        <v>1319.22934318134</v>
      </c>
      <c r="DA36" s="63">
        <v>0.7</v>
      </c>
      <c r="DC36" s="63" t="s">
        <v>850</v>
      </c>
      <c r="DD36" s="63" t="s">
        <v>850</v>
      </c>
      <c r="DE36" s="63" t="s">
        <v>848</v>
      </c>
      <c r="DK36" s="72">
        <v>8</v>
      </c>
      <c r="DL36" s="63">
        <v>1661.181</v>
      </c>
      <c r="DM36" s="63">
        <v>46.335999999999999</v>
      </c>
      <c r="DN36" s="63">
        <v>45.646000000000001</v>
      </c>
      <c r="DO36" s="63">
        <v>90</v>
      </c>
      <c r="DQ36" s="63">
        <v>50932.2358078498</v>
      </c>
      <c r="DR36" s="63">
        <v>100</v>
      </c>
      <c r="DS36" s="63">
        <v>22.9955</v>
      </c>
      <c r="DT36" s="63">
        <v>1.01511633001796</v>
      </c>
      <c r="DU36" s="63">
        <v>0.89020526466100103</v>
      </c>
      <c r="DV36" s="63" t="s">
        <v>3643</v>
      </c>
      <c r="DW36" s="63">
        <v>1319.22644461195</v>
      </c>
      <c r="DX36" s="63">
        <v>1868</v>
      </c>
      <c r="DZ36" s="63">
        <v>50</v>
      </c>
      <c r="EA36" s="63">
        <v>5.02373515348482E-2</v>
      </c>
      <c r="EB36" s="63">
        <v>3.1938485667801402</v>
      </c>
      <c r="EC36" s="63">
        <v>0.13474135931344899</v>
      </c>
      <c r="ED36" s="63">
        <v>0.77462077228548498</v>
      </c>
      <c r="EE36" s="63">
        <v>3.5338676625733402E-2</v>
      </c>
      <c r="EF36" s="63">
        <v>1.28840419477383E-2</v>
      </c>
      <c r="EG36" s="63">
        <v>4.9133903136190898E-2</v>
      </c>
      <c r="EH36" s="63">
        <v>2.15932072503781E-2</v>
      </c>
      <c r="EI36" s="63">
        <v>7.6237631192042701E-2</v>
      </c>
      <c r="EJ36" s="63">
        <v>0.208936909682961</v>
      </c>
      <c r="EK36" s="63">
        <v>3.1938485667801402</v>
      </c>
      <c r="EL36" s="63">
        <v>0.77462077228548498</v>
      </c>
      <c r="EM36" s="63">
        <v>0.78253065651390996</v>
      </c>
      <c r="EN36" s="63">
        <v>0.78371412500682602</v>
      </c>
      <c r="EO36" s="63">
        <v>3.84384584200008E-2</v>
      </c>
      <c r="EP36" s="63">
        <v>3.5338676625733402E-2</v>
      </c>
      <c r="EQ36" s="63">
        <v>3.2235189792840502</v>
      </c>
      <c r="ER36" s="63">
        <v>3.2285319831877799</v>
      </c>
      <c r="ES36" s="72">
        <v>0.146496952842505</v>
      </c>
      <c r="ET36" s="63">
        <v>0.13474135931344899</v>
      </c>
      <c r="EU36" s="63">
        <v>1592.3764446119501</v>
      </c>
      <c r="EV36" s="63">
        <v>50</v>
      </c>
      <c r="EW36" s="63">
        <v>0.208936909682961</v>
      </c>
      <c r="EX36" s="63">
        <v>2.7122561927270302E-3</v>
      </c>
      <c r="EY36" s="63">
        <v>0</v>
      </c>
      <c r="EZ36" s="63" t="s">
        <v>3644</v>
      </c>
      <c r="FA36" s="63">
        <v>4.9133903136190898E-2</v>
      </c>
      <c r="FB36" s="63">
        <v>2.7322211970832198E-2</v>
      </c>
      <c r="FC36" s="63">
        <v>107</v>
      </c>
      <c r="FE36" s="63" t="s">
        <v>521</v>
      </c>
      <c r="FF36" s="63" t="s">
        <v>521</v>
      </c>
      <c r="FG36" s="63" t="s">
        <v>1709</v>
      </c>
      <c r="FH36" s="63" t="s">
        <v>1710</v>
      </c>
      <c r="FJ36" s="63">
        <v>29</v>
      </c>
      <c r="FK36" s="63">
        <v>0.316280833529761</v>
      </c>
      <c r="FL36" s="63">
        <v>57264</v>
      </c>
      <c r="FM36" s="63">
        <v>1432209.38129023</v>
      </c>
      <c r="FN36" s="63">
        <v>1818.4061104008199</v>
      </c>
      <c r="FO36" s="63">
        <v>675.19360567903198</v>
      </c>
      <c r="FP36" s="63">
        <v>7.5988879661802899</v>
      </c>
      <c r="FQ36" s="63">
        <v>1818.4061104008199</v>
      </c>
      <c r="FR36" s="63">
        <v>0.3</v>
      </c>
      <c r="FS36" s="63">
        <v>3</v>
      </c>
      <c r="FT36" s="63">
        <v>2.6931625168044602</v>
      </c>
    </row>
    <row r="37" spans="1:176" ht="32.5" x14ac:dyDescent="0.7">
      <c r="A37" s="64">
        <v>35</v>
      </c>
      <c r="B37" s="70" t="s">
        <v>419</v>
      </c>
      <c r="C37" s="63" t="s">
        <v>1078</v>
      </c>
      <c r="D37" s="63" t="s">
        <v>900</v>
      </c>
      <c r="E37" s="63" t="s">
        <v>419</v>
      </c>
      <c r="G37" s="63">
        <v>0.25168613689129399</v>
      </c>
      <c r="H37" s="63">
        <v>4.4769264069775098E-3</v>
      </c>
      <c r="I37" s="63">
        <v>3.8057988613218099E-3</v>
      </c>
      <c r="J37" s="63">
        <v>2.3577033487388E-3</v>
      </c>
      <c r="K37" s="63">
        <v>103.368460386682</v>
      </c>
      <c r="L37" s="63">
        <v>9.1351104132169104E-3</v>
      </c>
      <c r="M37" s="63">
        <v>4.7904027117340298E-4</v>
      </c>
      <c r="N37" s="63">
        <v>9.1440804944217004E-3</v>
      </c>
      <c r="O37" s="63">
        <v>12.071999999999999</v>
      </c>
      <c r="P37" s="63">
        <v>1325.0039999999999</v>
      </c>
      <c r="Q37" s="63" t="s">
        <v>522</v>
      </c>
      <c r="R37" s="63">
        <v>0.24495760026562099</v>
      </c>
      <c r="S37" s="63">
        <v>5.6916173414566004E-3</v>
      </c>
      <c r="T37" s="63">
        <v>0.25168613689129399</v>
      </c>
      <c r="U37" s="63">
        <v>4.4769264069775098E-3</v>
      </c>
      <c r="V37" s="63">
        <v>0.15455698740834101</v>
      </c>
      <c r="W37" s="63">
        <v>6.3022368755679898E-3</v>
      </c>
      <c r="X37" s="63" t="s">
        <v>523</v>
      </c>
      <c r="Y37" s="63">
        <v>103.612521418157</v>
      </c>
      <c r="Z37" s="63">
        <v>9.1440804944217004E-3</v>
      </c>
      <c r="AA37" s="63">
        <v>1285.1494019378399</v>
      </c>
      <c r="AB37" s="63">
        <v>8.3244679158806199E-3</v>
      </c>
      <c r="AC37" s="63">
        <v>218.68395843425199</v>
      </c>
      <c r="AD37" s="63">
        <v>1285.14945194034</v>
      </c>
      <c r="AE37" s="63">
        <v>478.559214459815</v>
      </c>
      <c r="AF37" s="63">
        <v>0.79868052082558705</v>
      </c>
      <c r="AG37" s="63">
        <v>2.1081525339032798</v>
      </c>
      <c r="AH37" s="63">
        <v>0.69217716717176203</v>
      </c>
      <c r="AI37" s="63">
        <v>1.5973610416511701</v>
      </c>
      <c r="AJ37" s="63" t="s">
        <v>524</v>
      </c>
      <c r="AK37" s="63">
        <v>1388.762023361</v>
      </c>
      <c r="AL37" s="63">
        <v>3.7838395851221801E-3</v>
      </c>
      <c r="AM37" s="63">
        <v>419.21012178987399</v>
      </c>
      <c r="AN37" s="63">
        <v>1388.7619733585</v>
      </c>
      <c r="AO37" s="63">
        <v>728.51603759944101</v>
      </c>
      <c r="AP37" s="63">
        <v>0.63844421819007202</v>
      </c>
      <c r="AQ37" s="63">
        <v>0</v>
      </c>
      <c r="AR37" s="63">
        <v>2.2474272555171599</v>
      </c>
      <c r="AS37" s="63">
        <v>0.67631521861768096</v>
      </c>
      <c r="AT37" s="63">
        <v>1.27688843638014</v>
      </c>
      <c r="AU37" s="63" t="s">
        <v>524</v>
      </c>
      <c r="AV37" s="63">
        <v>1265.30960358877</v>
      </c>
      <c r="AW37" s="63">
        <v>44.1056862920993</v>
      </c>
      <c r="AX37" s="63">
        <v>0.85270035444760905</v>
      </c>
      <c r="AY37" s="63">
        <v>1410.0968241098301</v>
      </c>
      <c r="AZ37" s="63">
        <v>90.854818657089893</v>
      </c>
      <c r="BA37" s="63">
        <v>1.1072032151356801</v>
      </c>
      <c r="BH37" s="63" t="s">
        <v>795</v>
      </c>
      <c r="BI37" s="63" t="s">
        <v>796</v>
      </c>
      <c r="BJ37" s="63">
        <v>14</v>
      </c>
      <c r="BK37" s="63">
        <v>45</v>
      </c>
      <c r="BL37" s="63">
        <v>3</v>
      </c>
      <c r="BM37" s="63">
        <v>50</v>
      </c>
      <c r="BN37" s="63" t="s">
        <v>527</v>
      </c>
      <c r="BO37" s="63" t="s">
        <v>820</v>
      </c>
      <c r="BP37" s="63">
        <v>54246</v>
      </c>
      <c r="BV37" s="63">
        <v>54246</v>
      </c>
      <c r="BW37" s="63">
        <v>0.99764448323296395</v>
      </c>
      <c r="BX37" s="63">
        <v>0.99763985985091896</v>
      </c>
      <c r="BY37" s="63">
        <v>0.99764910661500905</v>
      </c>
      <c r="CG37" s="63" t="s">
        <v>1376</v>
      </c>
      <c r="CH37" s="63">
        <v>20</v>
      </c>
      <c r="CI37" s="63">
        <v>40</v>
      </c>
      <c r="CJ37" s="63">
        <v>40.0563</v>
      </c>
      <c r="CK37" s="63">
        <v>9.3976000000000004E-2</v>
      </c>
      <c r="CL37" s="63">
        <v>10.6144</v>
      </c>
      <c r="CM37" s="63">
        <v>0.36281099999999999</v>
      </c>
      <c r="CN37" s="63">
        <v>0.14430799999999999</v>
      </c>
      <c r="CO37" s="63">
        <v>48.243099999999998</v>
      </c>
      <c r="CP37" s="63">
        <v>0.18717900000000001</v>
      </c>
      <c r="CQ37" s="63">
        <v>99.744600000000005</v>
      </c>
      <c r="CR37" s="63">
        <v>0.16750000000000001</v>
      </c>
      <c r="CS37" s="63">
        <v>12.2524</v>
      </c>
      <c r="CT37" s="63">
        <v>5.1456799999999996</v>
      </c>
      <c r="CU37" s="63">
        <v>0.34648499999999999</v>
      </c>
      <c r="CV37" s="63">
        <v>1.3363499999999999</v>
      </c>
      <c r="CW37" s="63">
        <v>3.2980299999999998</v>
      </c>
      <c r="CX37" s="63">
        <v>9.5351000000000005E-2</v>
      </c>
      <c r="CY37" s="63">
        <v>1.2772600000000001</v>
      </c>
      <c r="CZ37" s="63">
        <v>1319.03105584586</v>
      </c>
      <c r="DC37" s="63" t="s">
        <v>851</v>
      </c>
      <c r="DD37" s="63" t="s">
        <v>851</v>
      </c>
      <c r="DE37" s="63" t="s">
        <v>855</v>
      </c>
      <c r="DF37" s="63">
        <v>9</v>
      </c>
      <c r="DG37" s="63">
        <v>1279.607</v>
      </c>
      <c r="DH37" s="63">
        <v>41.484999999999999</v>
      </c>
      <c r="DI37" s="63">
        <v>39.273000000000003</v>
      </c>
      <c r="DJ37" s="72">
        <v>128.65</v>
      </c>
      <c r="DK37" s="72">
        <v>10</v>
      </c>
      <c r="DL37" s="63">
        <v>1180.1600000000001</v>
      </c>
      <c r="DM37" s="63">
        <v>42.179000000000002</v>
      </c>
      <c r="DN37" s="63">
        <v>35.625</v>
      </c>
      <c r="DO37" s="63">
        <v>153.50899999999999</v>
      </c>
      <c r="DP37" s="63">
        <v>34446.044127110799</v>
      </c>
      <c r="DQ37" s="63">
        <v>30607.066273303499</v>
      </c>
      <c r="DR37" s="63">
        <v>88.855098020425999</v>
      </c>
      <c r="DS37" s="63">
        <v>19.451000000000001</v>
      </c>
      <c r="DT37" s="63">
        <v>1.1839719298245599</v>
      </c>
      <c r="DU37" s="63">
        <v>0.89013078526554001</v>
      </c>
      <c r="DV37" s="63" t="s">
        <v>3643</v>
      </c>
      <c r="DW37" s="63">
        <v>1319.02815764305</v>
      </c>
      <c r="DX37" s="63">
        <v>1868</v>
      </c>
      <c r="DZ37" s="63">
        <v>50</v>
      </c>
      <c r="EA37" s="63">
        <v>4.1855510718527597E-2</v>
      </c>
      <c r="EB37" s="63">
        <v>3.8887525106934002</v>
      </c>
      <c r="EC37" s="63">
        <v>0.159402020547737</v>
      </c>
      <c r="ED37" s="63">
        <v>0.95961431316449097</v>
      </c>
      <c r="EE37" s="63">
        <v>4.3146620343201603E-2</v>
      </c>
      <c r="EF37" s="63">
        <v>0</v>
      </c>
      <c r="EG37" s="63">
        <v>3.8854314275048103E-2</v>
      </c>
      <c r="EH37" s="63">
        <v>1.6913804168689501E-2</v>
      </c>
      <c r="EI37" s="63">
        <v>5.8325797603351298E-2</v>
      </c>
      <c r="EJ37" s="63">
        <v>0.25168613689129399</v>
      </c>
      <c r="EK37" s="63">
        <v>3.8887525106934002</v>
      </c>
      <c r="EL37" s="63">
        <v>0.95961431316449097</v>
      </c>
      <c r="EM37" s="63">
        <v>0.96713088838332995</v>
      </c>
      <c r="EN37" s="63">
        <v>0.96994448465421801</v>
      </c>
      <c r="EO37" s="63">
        <v>4.5795661260831802E-2</v>
      </c>
      <c r="EP37" s="63">
        <v>4.3146620343201603E-2</v>
      </c>
      <c r="EQ37" s="63">
        <v>3.9158959762967598</v>
      </c>
      <c r="ER37" s="63">
        <v>3.9269191327958302</v>
      </c>
      <c r="ES37" s="72">
        <v>0.16917583782766801</v>
      </c>
      <c r="ET37" s="63">
        <v>0.159402020547737</v>
      </c>
      <c r="EU37" s="63">
        <v>1592.1781576430501</v>
      </c>
      <c r="EV37" s="63">
        <v>50</v>
      </c>
      <c r="EW37" s="63">
        <v>0.25168613689129399</v>
      </c>
      <c r="EX37" s="63">
        <v>4.4769264069775098E-3</v>
      </c>
      <c r="EY37" s="63">
        <v>0</v>
      </c>
      <c r="EZ37" s="63" t="s">
        <v>3644</v>
      </c>
      <c r="FA37" s="63">
        <v>3.8854314275048103E-2</v>
      </c>
      <c r="FB37" s="63">
        <v>2.07059967173308E-2</v>
      </c>
      <c r="FC37" s="63">
        <v>107</v>
      </c>
      <c r="FE37" s="63" t="s">
        <v>521</v>
      </c>
      <c r="FF37" s="63" t="s">
        <v>521</v>
      </c>
      <c r="FG37" s="63" t="s">
        <v>1709</v>
      </c>
      <c r="FH37" s="63" t="s">
        <v>1710</v>
      </c>
      <c r="FJ37" s="63">
        <v>29</v>
      </c>
      <c r="FK37" s="63">
        <v>0.316280833529761</v>
      </c>
      <c r="FL37" s="63">
        <v>57264</v>
      </c>
      <c r="FM37" s="63">
        <v>1432209.38129023</v>
      </c>
      <c r="FN37" s="63">
        <v>1818.4061104008199</v>
      </c>
      <c r="FO37" s="63">
        <v>675.19360567903198</v>
      </c>
      <c r="FP37" s="63">
        <v>7.5988879661802899</v>
      </c>
      <c r="FQ37" s="63">
        <v>1818.4061104008199</v>
      </c>
      <c r="FR37" s="63">
        <v>0.3</v>
      </c>
      <c r="FS37" s="63">
        <v>3</v>
      </c>
      <c r="FT37" s="63">
        <v>2.6931625168044602</v>
      </c>
    </row>
    <row r="38" spans="1:176" ht="32.5" x14ac:dyDescent="0.7">
      <c r="A38" s="64">
        <v>36</v>
      </c>
      <c r="B38" s="70" t="s">
        <v>420</v>
      </c>
      <c r="C38" s="63" t="s">
        <v>1078</v>
      </c>
      <c r="D38" s="63" t="s">
        <v>900</v>
      </c>
      <c r="E38" s="63" t="s">
        <v>420</v>
      </c>
      <c r="G38" s="63">
        <v>0.23553887684647601</v>
      </c>
      <c r="H38" s="63">
        <v>3.5012991438015798E-3</v>
      </c>
      <c r="I38" s="63">
        <v>2.58621066950581E-3</v>
      </c>
      <c r="J38" s="63">
        <v>2.36021398761213E-3</v>
      </c>
      <c r="K38" s="63">
        <v>103.329589092715</v>
      </c>
      <c r="L38" s="63">
        <v>6.2436682606903798E-3</v>
      </c>
      <c r="M38" s="63">
        <v>4.7951322083861198E-4</v>
      </c>
      <c r="N38" s="63">
        <v>6.2399255450508303E-3</v>
      </c>
      <c r="O38" s="63">
        <v>12.058999999999999</v>
      </c>
      <c r="P38" s="63">
        <v>1325.0039999999999</v>
      </c>
      <c r="Q38" s="63" t="s">
        <v>522</v>
      </c>
      <c r="R38" s="63">
        <v>0.22955523318434901</v>
      </c>
      <c r="S38" s="63">
        <v>4.9508228778888004E-3</v>
      </c>
      <c r="T38" s="63">
        <v>0.23553887684647601</v>
      </c>
      <c r="U38" s="63">
        <v>3.5012991438015798E-3</v>
      </c>
      <c r="V38" s="63">
        <v>0.12870671492078101</v>
      </c>
      <c r="W38" s="63">
        <v>4.5573185107923801E-3</v>
      </c>
      <c r="X38" s="63" t="s">
        <v>523</v>
      </c>
      <c r="Y38" s="63">
        <v>103.573550947974</v>
      </c>
      <c r="Z38" s="63">
        <v>6.2399255450508303E-3</v>
      </c>
      <c r="AA38" s="63">
        <v>1285.1720228284801</v>
      </c>
      <c r="AB38" s="63">
        <v>5.6018679812006702E-3</v>
      </c>
      <c r="AC38" s="63">
        <v>387.33048164508699</v>
      </c>
      <c r="AD38" s="63">
        <v>1285.1720728309799</v>
      </c>
      <c r="AE38" s="63">
        <v>813.95042232388198</v>
      </c>
      <c r="AF38" s="63">
        <v>0.802159467356786</v>
      </c>
      <c r="AG38" s="63">
        <v>2.7138442641977201</v>
      </c>
      <c r="AH38" s="63">
        <v>0.58163096451830998</v>
      </c>
      <c r="AI38" s="63">
        <v>1.60431893471357</v>
      </c>
      <c r="AJ38" s="63" t="s">
        <v>524</v>
      </c>
      <c r="AK38" s="63">
        <v>1388.74567378145</v>
      </c>
      <c r="AL38" s="63">
        <v>2.7487717127794801E-3</v>
      </c>
      <c r="AM38" s="63">
        <v>756.13095456647795</v>
      </c>
      <c r="AN38" s="63">
        <v>1388.7456237789499</v>
      </c>
      <c r="AO38" s="63">
        <v>1303.3138709084301</v>
      </c>
      <c r="AP38" s="63">
        <v>0.63988388120657402</v>
      </c>
      <c r="AQ38" s="63">
        <v>0</v>
      </c>
      <c r="AR38" s="63">
        <v>2.8798114335245399</v>
      </c>
      <c r="AS38" s="63">
        <v>0.65074149044519602</v>
      </c>
      <c r="AT38" s="63">
        <v>1.2797677624131401</v>
      </c>
      <c r="AU38" s="63" t="s">
        <v>524</v>
      </c>
      <c r="AV38" s="63">
        <v>1264.94030549173</v>
      </c>
      <c r="AW38" s="63">
        <v>87.313419787149002</v>
      </c>
      <c r="AX38" s="63">
        <v>0.97302461190287504</v>
      </c>
      <c r="AY38" s="63">
        <v>1410.0321019171599</v>
      </c>
      <c r="AZ38" s="63">
        <v>148.084242364657</v>
      </c>
      <c r="BA38" s="63">
        <v>1.0638489253710099</v>
      </c>
      <c r="BH38" s="63" t="s">
        <v>795</v>
      </c>
      <c r="BI38" s="63" t="s">
        <v>796</v>
      </c>
      <c r="BJ38" s="63">
        <v>14</v>
      </c>
      <c r="BK38" s="63">
        <v>45</v>
      </c>
      <c r="BL38" s="63">
        <v>3</v>
      </c>
      <c r="BM38" s="63">
        <v>50</v>
      </c>
      <c r="BN38" s="63" t="s">
        <v>527</v>
      </c>
      <c r="BO38" s="63" t="s">
        <v>821</v>
      </c>
      <c r="BP38" s="63">
        <v>54437</v>
      </c>
      <c r="BV38" s="63">
        <v>54437</v>
      </c>
      <c r="BW38" s="63">
        <v>0.99764455449266698</v>
      </c>
      <c r="BX38" s="63">
        <v>0.99763992480471597</v>
      </c>
      <c r="BY38" s="63">
        <v>0.99764918418061799</v>
      </c>
      <c r="CG38" s="63" t="s">
        <v>1376</v>
      </c>
      <c r="CH38" s="63">
        <v>20</v>
      </c>
      <c r="CI38" s="63">
        <v>40</v>
      </c>
      <c r="CJ38" s="63">
        <v>40.176099999999998</v>
      </c>
      <c r="CK38" s="63">
        <v>0.10675800000000001</v>
      </c>
      <c r="CL38" s="63">
        <v>10.580500000000001</v>
      </c>
      <c r="CM38" s="63">
        <v>0.35632900000000001</v>
      </c>
      <c r="CN38" s="63">
        <v>0.14838799999999999</v>
      </c>
      <c r="CO38" s="63">
        <v>48.397100000000002</v>
      </c>
      <c r="CP38" s="63">
        <v>0.18702199999999999</v>
      </c>
      <c r="CQ38" s="63">
        <v>100.004</v>
      </c>
      <c r="CR38" s="63">
        <v>0.167299</v>
      </c>
      <c r="CS38" s="63">
        <v>9.5393299999999996</v>
      </c>
      <c r="CT38" s="63">
        <v>4.5922999999999998</v>
      </c>
      <c r="CU38" s="63">
        <v>0.34706700000000001</v>
      </c>
      <c r="CV38" s="63">
        <v>1.35948</v>
      </c>
      <c r="CW38" s="63">
        <v>3.2164000000000001</v>
      </c>
      <c r="CX38" s="63">
        <v>9.5185000000000006E-2</v>
      </c>
      <c r="CY38" s="63">
        <v>1.27582</v>
      </c>
      <c r="CZ38" s="63">
        <v>1320.69403112706</v>
      </c>
      <c r="DC38" s="63" t="s">
        <v>851</v>
      </c>
      <c r="DD38" s="63" t="s">
        <v>850</v>
      </c>
      <c r="DE38" s="63" t="s">
        <v>855</v>
      </c>
      <c r="DF38" s="63">
        <v>11</v>
      </c>
      <c r="DG38" s="63">
        <v>1197.521</v>
      </c>
      <c r="DH38" s="63">
        <v>40.838999999999999</v>
      </c>
      <c r="DI38" s="63">
        <v>37.335000000000001</v>
      </c>
      <c r="DJ38" s="72">
        <v>2.3530000000000002</v>
      </c>
      <c r="DK38" s="72">
        <v>12</v>
      </c>
      <c r="DL38" s="63">
        <v>1070.056</v>
      </c>
      <c r="DM38" s="63">
        <v>38.139000000000003</v>
      </c>
      <c r="DN38" s="63">
        <v>35.722999999999999</v>
      </c>
      <c r="DO38" s="63">
        <v>52.874000000000002</v>
      </c>
      <c r="DP38" s="63">
        <v>31204.8583866708</v>
      </c>
      <c r="DQ38" s="63">
        <v>26345.5284968511</v>
      </c>
      <c r="DR38" s="63">
        <v>84.427649599924607</v>
      </c>
      <c r="DS38" s="63">
        <v>18.465499999999999</v>
      </c>
      <c r="DT38" s="63">
        <v>1.0676314979145001</v>
      </c>
      <c r="DU38" s="63">
        <v>0.89075376575547505</v>
      </c>
      <c r="DV38" s="63" t="s">
        <v>3643</v>
      </c>
      <c r="DW38" s="63">
        <v>1320.6911299200799</v>
      </c>
      <c r="DX38" s="63">
        <v>1868</v>
      </c>
      <c r="DZ38" s="63">
        <v>50</v>
      </c>
      <c r="EA38" s="63">
        <v>4.6075802595708197E-2</v>
      </c>
      <c r="EB38" s="63">
        <v>3.6326780181557901</v>
      </c>
      <c r="EC38" s="63">
        <v>0.14879375370134501</v>
      </c>
      <c r="ED38" s="63">
        <v>0.89075966715853305</v>
      </c>
      <c r="EE38" s="63">
        <v>3.9820827140804101E-2</v>
      </c>
      <c r="EF38" s="63">
        <v>0</v>
      </c>
      <c r="EG38" s="63">
        <v>4.4155668898785402E-2</v>
      </c>
      <c r="EH38" s="63">
        <v>1.9125929610266799E-2</v>
      </c>
      <c r="EI38" s="63">
        <v>6.7794997700653004E-2</v>
      </c>
      <c r="EJ38" s="63">
        <v>0.23553887684647601</v>
      </c>
      <c r="EK38" s="63">
        <v>3.6326780181557901</v>
      </c>
      <c r="EL38" s="63">
        <v>0.89075966715853305</v>
      </c>
      <c r="EM38" s="63">
        <v>0.89898468524318298</v>
      </c>
      <c r="EN38" s="63">
        <v>0.90086973782869995</v>
      </c>
      <c r="EO38" s="63">
        <v>4.3311107809684397E-2</v>
      </c>
      <c r="EP38" s="63">
        <v>3.9820827140804101E-2</v>
      </c>
      <c r="EQ38" s="63">
        <v>3.66283010078102</v>
      </c>
      <c r="ER38" s="63">
        <v>3.67046362773196</v>
      </c>
      <c r="ES38" s="72">
        <v>0.16178597535001499</v>
      </c>
      <c r="ET38" s="63">
        <v>0.14879375370134501</v>
      </c>
      <c r="EU38" s="63">
        <v>1593.84112992008</v>
      </c>
      <c r="EV38" s="63">
        <v>50</v>
      </c>
      <c r="EW38" s="63">
        <v>0.23553887684647601</v>
      </c>
      <c r="EX38" s="63">
        <v>3.5012991438015798E-3</v>
      </c>
      <c r="EY38" s="63">
        <v>0</v>
      </c>
      <c r="EZ38" s="63" t="s">
        <v>3644</v>
      </c>
      <c r="FA38" s="63">
        <v>4.4155668898785402E-2</v>
      </c>
      <c r="FB38" s="63">
        <v>2.4334534045193E-2</v>
      </c>
      <c r="FC38" s="63">
        <v>107</v>
      </c>
      <c r="FE38" s="63" t="s">
        <v>521</v>
      </c>
      <c r="FF38" s="63" t="s">
        <v>521</v>
      </c>
      <c r="FG38" s="63" t="s">
        <v>1709</v>
      </c>
      <c r="FH38" s="63" t="s">
        <v>1710</v>
      </c>
      <c r="FJ38" s="63">
        <v>29</v>
      </c>
      <c r="FK38" s="63">
        <v>0.316280833529761</v>
      </c>
      <c r="FL38" s="63">
        <v>57264</v>
      </c>
      <c r="FM38" s="63">
        <v>1432209.38129023</v>
      </c>
      <c r="FN38" s="63">
        <v>1818.4061104008199</v>
      </c>
      <c r="FO38" s="63">
        <v>675.19360567903198</v>
      </c>
      <c r="FP38" s="63">
        <v>7.5988879661802899</v>
      </c>
      <c r="FQ38" s="63">
        <v>1818.4061104008199</v>
      </c>
      <c r="FR38" s="63">
        <v>0.3</v>
      </c>
      <c r="FS38" s="63">
        <v>3</v>
      </c>
      <c r="FT38" s="63">
        <v>2.6931625168044602</v>
      </c>
    </row>
    <row r="39" spans="1:176" ht="32.5" x14ac:dyDescent="0.7">
      <c r="A39" s="64">
        <v>37</v>
      </c>
      <c r="B39" s="70" t="s">
        <v>822</v>
      </c>
      <c r="C39" s="63" t="s">
        <v>1078</v>
      </c>
      <c r="D39" s="63" t="s">
        <v>900</v>
      </c>
      <c r="E39" s="63" t="s">
        <v>822</v>
      </c>
      <c r="G39" s="63">
        <v>0.20465928094199601</v>
      </c>
      <c r="H39" s="63">
        <v>8.4398415607204198E-3</v>
      </c>
      <c r="I39" s="63">
        <v>8.1014488087021094E-3</v>
      </c>
      <c r="J39" s="63">
        <v>2.3658936514650798E-3</v>
      </c>
      <c r="K39" s="63">
        <v>103.25464188809801</v>
      </c>
      <c r="L39" s="63">
        <v>1.9764759884130002E-2</v>
      </c>
      <c r="M39" s="63">
        <v>4.8115803739534602E-4</v>
      </c>
      <c r="N39" s="63">
        <v>1.9805548323346099E-2</v>
      </c>
      <c r="O39" s="63">
        <v>12.08</v>
      </c>
      <c r="P39" s="63">
        <v>1325.0039999999999</v>
      </c>
      <c r="Q39" s="63" t="s">
        <v>522</v>
      </c>
      <c r="R39" s="63">
        <v>0.19985814210686201</v>
      </c>
      <c r="S39" s="63">
        <v>8.8456972972314803E-3</v>
      </c>
      <c r="T39" s="63">
        <v>0.20465928094199601</v>
      </c>
      <c r="U39" s="63">
        <v>8.4398415607204198E-3</v>
      </c>
      <c r="V39" s="63">
        <v>7.7953774231218603E-2</v>
      </c>
      <c r="W39" s="63">
        <v>1.3667382239650101E-2</v>
      </c>
      <c r="X39" s="63" t="s">
        <v>523</v>
      </c>
      <c r="Y39" s="63">
        <v>103.498401285771</v>
      </c>
      <c r="Z39" s="63">
        <v>1.9805548323346099E-2</v>
      </c>
      <c r="AA39" s="63">
        <v>1285.3680397324399</v>
      </c>
      <c r="AB39" s="63">
        <v>1.8525974430131299E-2</v>
      </c>
      <c r="AC39" s="63">
        <v>110.374556704592</v>
      </c>
      <c r="AD39" s="63">
        <v>1285.36808973494</v>
      </c>
      <c r="AE39" s="63">
        <v>238.736995739652</v>
      </c>
      <c r="AF39" s="63">
        <v>0.90575143229838295</v>
      </c>
      <c r="AG39" s="63">
        <v>2.02939951895894</v>
      </c>
      <c r="AH39" s="63">
        <v>0.33705842575554701</v>
      </c>
      <c r="AI39" s="63">
        <v>1.8115028645967599</v>
      </c>
      <c r="AJ39" s="63" t="s">
        <v>524</v>
      </c>
      <c r="AK39" s="63">
        <v>1388.8665410232099</v>
      </c>
      <c r="AL39" s="63">
        <v>7.0034288603883698E-3</v>
      </c>
      <c r="AM39" s="63">
        <v>226.13760156059601</v>
      </c>
      <c r="AN39" s="63">
        <v>1388.8664910207101</v>
      </c>
      <c r="AO39" s="63">
        <v>377.60522238807101</v>
      </c>
      <c r="AP39" s="63">
        <v>0.63266078437464301</v>
      </c>
      <c r="AQ39" s="63">
        <v>0</v>
      </c>
      <c r="AR39" s="63">
        <v>2.0382341726942999</v>
      </c>
      <c r="AS39" s="63">
        <v>0.60013459163324601</v>
      </c>
      <c r="AT39" s="63">
        <v>1.26532156874928</v>
      </c>
      <c r="AU39" s="63" t="s">
        <v>524</v>
      </c>
      <c r="AV39" s="63">
        <v>1265.45612885528</v>
      </c>
      <c r="AW39" s="63">
        <v>29.414022992968299</v>
      </c>
      <c r="AX39" s="63">
        <v>0.76336962285180399</v>
      </c>
      <c r="AY39" s="63">
        <v>1410.3759522125399</v>
      </c>
      <c r="AZ39" s="63">
        <v>43.817290175923702</v>
      </c>
      <c r="BA39" s="63">
        <v>0.65939386845382897</v>
      </c>
      <c r="BH39" s="63" t="s">
        <v>795</v>
      </c>
      <c r="BI39" s="63" t="s">
        <v>796</v>
      </c>
      <c r="BJ39" s="63">
        <v>14</v>
      </c>
      <c r="BK39" s="63">
        <v>45</v>
      </c>
      <c r="BL39" s="63">
        <v>3</v>
      </c>
      <c r="BM39" s="63">
        <v>50</v>
      </c>
      <c r="BN39" s="63" t="s">
        <v>527</v>
      </c>
      <c r="BO39" s="63" t="s">
        <v>823</v>
      </c>
      <c r="BP39" s="63">
        <v>54993</v>
      </c>
      <c r="BV39" s="63">
        <v>54993</v>
      </c>
      <c r="BW39" s="63">
        <v>0.99764480035782799</v>
      </c>
      <c r="BX39" s="63">
        <v>0.99764015141609197</v>
      </c>
      <c r="BY39" s="63">
        <v>0.99764944929956501</v>
      </c>
      <c r="CG39" s="63" t="s">
        <v>1376</v>
      </c>
      <c r="CH39" s="63">
        <v>20</v>
      </c>
      <c r="CI39" s="63">
        <v>40</v>
      </c>
      <c r="CJ39" s="63">
        <v>40.176099999999998</v>
      </c>
      <c r="CK39" s="63">
        <v>0.10675800000000001</v>
      </c>
      <c r="CL39" s="63">
        <v>10.580500000000001</v>
      </c>
      <c r="CM39" s="63">
        <v>0.35632900000000001</v>
      </c>
      <c r="CN39" s="63">
        <v>0.14838799999999999</v>
      </c>
      <c r="CO39" s="63">
        <v>48.397100000000002</v>
      </c>
      <c r="CP39" s="63">
        <v>0.18702199999999999</v>
      </c>
      <c r="CQ39" s="63">
        <v>100.004</v>
      </c>
      <c r="CR39" s="63">
        <v>0.167299</v>
      </c>
      <c r="CS39" s="63">
        <v>9.5393299999999996</v>
      </c>
      <c r="CT39" s="63">
        <v>4.5922999999999998</v>
      </c>
      <c r="CU39" s="63">
        <v>0.34706700000000001</v>
      </c>
      <c r="CV39" s="63">
        <v>1.35948</v>
      </c>
      <c r="CW39" s="63">
        <v>3.2164000000000001</v>
      </c>
      <c r="CX39" s="63">
        <v>9.5185000000000006E-2</v>
      </c>
      <c r="CY39" s="63">
        <v>1.27582</v>
      </c>
      <c r="DC39" s="63" t="s">
        <v>851</v>
      </c>
      <c r="DD39" s="63" t="s">
        <v>850</v>
      </c>
      <c r="DE39" s="63" t="s">
        <v>848</v>
      </c>
      <c r="DF39" s="63">
        <v>13</v>
      </c>
      <c r="DG39" s="63">
        <v>260.31400000000002</v>
      </c>
      <c r="DH39" s="63">
        <v>19.411000000000001</v>
      </c>
      <c r="DI39" s="63">
        <v>17.074999999999999</v>
      </c>
      <c r="DJ39" s="72">
        <v>0</v>
      </c>
      <c r="DK39" s="72">
        <v>14</v>
      </c>
      <c r="DL39" s="63">
        <v>230.56899999999999</v>
      </c>
      <c r="DM39" s="63">
        <v>17.192</v>
      </c>
      <c r="DN39" s="63">
        <v>17.076000000000001</v>
      </c>
      <c r="DO39" s="63">
        <v>0</v>
      </c>
      <c r="DP39" s="63">
        <v>3165.9459952513898</v>
      </c>
      <c r="DQ39" s="63">
        <v>2633.7220120268098</v>
      </c>
      <c r="DR39" s="63">
        <v>83.189101013634996</v>
      </c>
      <c r="DS39" s="63">
        <v>8.5670000000000002</v>
      </c>
      <c r="DT39" s="63">
        <v>1.0067931599906299</v>
      </c>
      <c r="DU39" s="63">
        <v>0.89075376575547505</v>
      </c>
      <c r="DV39" s="63" t="s">
        <v>3643</v>
      </c>
      <c r="DW39" s="63">
        <v>1320.6911299200799</v>
      </c>
      <c r="DX39" s="63">
        <v>1868</v>
      </c>
      <c r="DZ39" s="63">
        <v>50</v>
      </c>
      <c r="EA39" s="63">
        <v>5.0793094258986801E-2</v>
      </c>
      <c r="EB39" s="63">
        <v>3.1266702327045901</v>
      </c>
      <c r="EC39" s="63">
        <v>0.17951710415282501</v>
      </c>
      <c r="ED39" s="63">
        <v>0.75704997761608905</v>
      </c>
      <c r="EE39" s="63">
        <v>4.6911152522430402E-2</v>
      </c>
      <c r="EF39" s="63">
        <v>0</v>
      </c>
      <c r="EG39" s="63">
        <v>4.9696980814303203E-2</v>
      </c>
      <c r="EH39" s="63">
        <v>2.19334955504683E-2</v>
      </c>
      <c r="EI39" s="63">
        <v>7.7075019235696096E-2</v>
      </c>
      <c r="EJ39" s="63">
        <v>0.20465928094199601</v>
      </c>
      <c r="EK39" s="63">
        <v>3.1266702327045901</v>
      </c>
      <c r="EL39" s="63">
        <v>0.75704997761608905</v>
      </c>
      <c r="EM39" s="63">
        <v>0.76412263654448698</v>
      </c>
      <c r="EN39" s="63">
        <v>0.76805368301307197</v>
      </c>
      <c r="EO39" s="63">
        <v>4.9542715129016902E-2</v>
      </c>
      <c r="EP39" s="63">
        <v>4.6911152522430402E-2</v>
      </c>
      <c r="EQ39" s="63">
        <v>3.15289047278256</v>
      </c>
      <c r="ER39" s="63">
        <v>3.16876545819723</v>
      </c>
      <c r="ES39" s="72">
        <v>0.18969379863868499</v>
      </c>
      <c r="ET39" s="63">
        <v>0.17951710415282501</v>
      </c>
      <c r="EU39" s="63">
        <v>1593.84112992008</v>
      </c>
      <c r="EV39" s="63">
        <v>50</v>
      </c>
      <c r="EW39" s="63">
        <v>0.20465928094199601</v>
      </c>
      <c r="EX39" s="63">
        <v>8.4398415607204198E-3</v>
      </c>
      <c r="EY39" s="63">
        <v>0</v>
      </c>
      <c r="EZ39" s="63" t="s">
        <v>3644</v>
      </c>
      <c r="FA39" s="63">
        <v>4.9696980814303203E-2</v>
      </c>
      <c r="FB39" s="63">
        <v>2.7570761842613901E-2</v>
      </c>
      <c r="FC39" s="63">
        <v>107</v>
      </c>
      <c r="FE39" s="63" t="s">
        <v>521</v>
      </c>
      <c r="FF39" s="63" t="s">
        <v>521</v>
      </c>
      <c r="FG39" s="63" t="s">
        <v>1709</v>
      </c>
      <c r="FH39" s="63" t="s">
        <v>1710</v>
      </c>
      <c r="FJ39" s="63">
        <v>29</v>
      </c>
      <c r="FK39" s="63">
        <v>0.316280833529761</v>
      </c>
      <c r="FL39" s="63">
        <v>57264</v>
      </c>
      <c r="FM39" s="63">
        <v>1432209.38129023</v>
      </c>
      <c r="FN39" s="63">
        <v>1818.4061104008199</v>
      </c>
      <c r="FO39" s="63">
        <v>675.19360567903198</v>
      </c>
      <c r="FP39" s="63">
        <v>7.5988879661802899</v>
      </c>
      <c r="FQ39" s="63">
        <v>1818.4061104008199</v>
      </c>
      <c r="FR39" s="63">
        <v>0.3</v>
      </c>
      <c r="FS39" s="63">
        <v>3</v>
      </c>
      <c r="FT39" s="63">
        <v>2.6931625168044602</v>
      </c>
    </row>
    <row r="40" spans="1:176" ht="32.5" x14ac:dyDescent="0.7">
      <c r="A40" s="64">
        <v>38</v>
      </c>
      <c r="B40" s="70" t="s">
        <v>421</v>
      </c>
      <c r="C40" s="63" t="s">
        <v>1078</v>
      </c>
      <c r="D40" s="63" t="s">
        <v>901</v>
      </c>
      <c r="E40" s="63" t="s">
        <v>421</v>
      </c>
      <c r="G40" s="63">
        <v>0.189486066949029</v>
      </c>
      <c r="H40" s="63">
        <v>2.8449057866346602E-3</v>
      </c>
      <c r="I40" s="63">
        <v>1.5750534466860699E-3</v>
      </c>
      <c r="J40" s="63">
        <v>2.3691128244365499E-3</v>
      </c>
      <c r="K40" s="63">
        <v>103.217533015748</v>
      </c>
      <c r="L40" s="63">
        <v>3.86142105065828E-3</v>
      </c>
      <c r="M40" s="63">
        <v>4.8314545590955E-4</v>
      </c>
      <c r="N40" s="63">
        <v>3.84011902315584E-3</v>
      </c>
      <c r="O40" s="63">
        <v>12.092000000000001</v>
      </c>
      <c r="P40" s="63">
        <v>1325.0039999999999</v>
      </c>
      <c r="Q40" s="63" t="s">
        <v>522</v>
      </c>
      <c r="R40" s="63">
        <v>0.185154117219198</v>
      </c>
      <c r="S40" s="63">
        <v>4.3185492217256904E-3</v>
      </c>
      <c r="T40" s="63">
        <v>0.189486066949029</v>
      </c>
      <c r="U40" s="63">
        <v>2.8449057866346602E-3</v>
      </c>
      <c r="V40" s="63">
        <v>5.2380021622639099E-2</v>
      </c>
      <c r="W40" s="63">
        <v>3.2558354703886602E-3</v>
      </c>
      <c r="X40" s="63" t="s">
        <v>523</v>
      </c>
      <c r="Y40" s="63">
        <v>103.461172882692</v>
      </c>
      <c r="Z40" s="63">
        <v>3.84011902315584E-3</v>
      </c>
      <c r="AA40" s="63">
        <v>1285.4718088608699</v>
      </c>
      <c r="AB40" s="63">
        <v>3.3730752749960699E-3</v>
      </c>
      <c r="AC40" s="63">
        <v>578.31752337403805</v>
      </c>
      <c r="AD40" s="63">
        <v>1285.47185886337</v>
      </c>
      <c r="AE40" s="63">
        <v>1064.24664319203</v>
      </c>
      <c r="AF40" s="63">
        <v>0.67819765595502202</v>
      </c>
      <c r="AG40" s="63">
        <v>2.4126647703569102</v>
      </c>
      <c r="AH40" s="63">
        <v>0.66843060171836899</v>
      </c>
      <c r="AI40" s="63">
        <v>1.35639531191004</v>
      </c>
      <c r="AJ40" s="63" t="s">
        <v>524</v>
      </c>
      <c r="AK40" s="63">
        <v>1388.93308174856</v>
      </c>
      <c r="AL40" s="63">
        <v>1.83545016309719E-3</v>
      </c>
      <c r="AM40" s="63">
        <v>1071.65321107413</v>
      </c>
      <c r="AN40" s="63">
        <v>1388.9330317460599</v>
      </c>
      <c r="AO40" s="63">
        <v>1645.8635582112199</v>
      </c>
      <c r="AP40" s="63">
        <v>0.57803104738268096</v>
      </c>
      <c r="AQ40" s="63">
        <v>0</v>
      </c>
      <c r="AR40" s="63">
        <v>2.8391776279923402</v>
      </c>
      <c r="AS40" s="63">
        <v>0.616811173977029</v>
      </c>
      <c r="AT40" s="63">
        <v>1.1560620947653599</v>
      </c>
      <c r="AU40" s="63" t="s">
        <v>524</v>
      </c>
      <c r="AV40" s="63">
        <v>1265.18065624314</v>
      </c>
      <c r="AW40" s="63">
        <v>115.28878440356701</v>
      </c>
      <c r="AX40" s="63">
        <v>1.13691290733211</v>
      </c>
      <c r="AY40" s="63">
        <v>1410.3453450592101</v>
      </c>
      <c r="AZ40" s="63">
        <v>201.502507180847</v>
      </c>
      <c r="BA40" s="63">
        <v>0.86377221455147701</v>
      </c>
      <c r="BH40" s="63" t="s">
        <v>795</v>
      </c>
      <c r="BI40" s="63" t="s">
        <v>796</v>
      </c>
      <c r="BJ40" s="63">
        <v>14</v>
      </c>
      <c r="BK40" s="63">
        <v>45</v>
      </c>
      <c r="BL40" s="63">
        <v>3</v>
      </c>
      <c r="BM40" s="63">
        <v>50</v>
      </c>
      <c r="BN40" s="63" t="s">
        <v>527</v>
      </c>
      <c r="BO40" s="63" t="s">
        <v>824</v>
      </c>
      <c r="BP40" s="63">
        <v>55557</v>
      </c>
      <c r="BV40" s="63">
        <v>55557</v>
      </c>
      <c r="BW40" s="63">
        <v>0.99764510820672503</v>
      </c>
      <c r="BX40" s="63">
        <v>0.997640438382844</v>
      </c>
      <c r="BY40" s="63">
        <v>0.99764977803060695</v>
      </c>
      <c r="CG40" s="63" t="s">
        <v>1376</v>
      </c>
      <c r="CH40" s="63">
        <v>20</v>
      </c>
      <c r="CI40" s="63">
        <v>40</v>
      </c>
      <c r="CJ40" s="63">
        <v>40.4953</v>
      </c>
      <c r="CK40" s="63">
        <v>0.119814</v>
      </c>
      <c r="CL40" s="63">
        <v>11.2872</v>
      </c>
      <c r="CM40" s="63">
        <v>0.39351799999999998</v>
      </c>
      <c r="CN40" s="63">
        <v>0.15686800000000001</v>
      </c>
      <c r="CO40" s="63">
        <v>48.5321</v>
      </c>
      <c r="CP40" s="63">
        <v>0.21304600000000001</v>
      </c>
      <c r="CQ40" s="63">
        <v>101.252</v>
      </c>
      <c r="CR40" s="63">
        <v>0.16661799999999999</v>
      </c>
      <c r="CS40" s="63">
        <v>10.1553</v>
      </c>
      <c r="CT40" s="63">
        <v>4.1489599999999998</v>
      </c>
      <c r="CU40" s="63">
        <v>0.33588400000000002</v>
      </c>
      <c r="CV40" s="63">
        <v>1.26484</v>
      </c>
      <c r="CW40" s="63">
        <v>3.0496699999999999</v>
      </c>
      <c r="CX40" s="63">
        <v>9.5365000000000005E-2</v>
      </c>
      <c r="CY40" s="63">
        <v>1.16665</v>
      </c>
      <c r="CZ40" s="63">
        <v>1304.66632676477</v>
      </c>
      <c r="DC40" s="63" t="s">
        <v>850</v>
      </c>
      <c r="DD40" s="63" t="s">
        <v>850</v>
      </c>
      <c r="DE40" s="63" t="s">
        <v>848</v>
      </c>
      <c r="DK40" s="72">
        <v>15</v>
      </c>
      <c r="DL40" s="63">
        <v>146.06800000000001</v>
      </c>
      <c r="DM40" s="63">
        <v>14.285</v>
      </c>
      <c r="DN40" s="63">
        <v>13.019</v>
      </c>
      <c r="DO40" s="63">
        <v>90</v>
      </c>
      <c r="DQ40" s="63">
        <v>1329.3911205101599</v>
      </c>
      <c r="DR40" s="63">
        <v>100</v>
      </c>
      <c r="DS40" s="63">
        <v>6.8259999999999996</v>
      </c>
      <c r="DT40" s="63">
        <v>1.0972424917428301</v>
      </c>
      <c r="DU40" s="63">
        <v>0.88458584450015498</v>
      </c>
      <c r="DV40" s="63" t="s">
        <v>3643</v>
      </c>
      <c r="DW40" s="63">
        <v>1304.6634613482499</v>
      </c>
      <c r="DX40" s="63">
        <v>1868</v>
      </c>
      <c r="DZ40" s="63">
        <v>50</v>
      </c>
      <c r="EA40" s="63">
        <v>5.3447380338924398E-2</v>
      </c>
      <c r="EB40" s="63">
        <v>2.8532446847449902</v>
      </c>
      <c r="EC40" s="63">
        <v>0.12647351201787899</v>
      </c>
      <c r="ED40" s="63">
        <v>0.68610766215687902</v>
      </c>
      <c r="EE40" s="63">
        <v>3.2608669531592999E-2</v>
      </c>
      <c r="EF40" s="63">
        <v>0</v>
      </c>
      <c r="EG40" s="63">
        <v>5.2084521786648297E-2</v>
      </c>
      <c r="EH40" s="63">
        <v>2.3481134616250499E-2</v>
      </c>
      <c r="EI40" s="63">
        <v>8.0323708189713405E-2</v>
      </c>
      <c r="EJ40" s="63">
        <v>0.189486066949029</v>
      </c>
      <c r="EK40" s="63">
        <v>2.8532446847449902</v>
      </c>
      <c r="EL40" s="63">
        <v>0.68610766215687902</v>
      </c>
      <c r="EM40" s="63">
        <v>0.68792738748899596</v>
      </c>
      <c r="EN40" s="63">
        <v>0.68817487025415502</v>
      </c>
      <c r="EO40" s="63">
        <v>3.3848428864447097E-2</v>
      </c>
      <c r="EP40" s="63">
        <v>3.2608669531592999E-2</v>
      </c>
      <c r="EQ40" s="63">
        <v>2.85989083624299</v>
      </c>
      <c r="ER40" s="63">
        <v>2.8612626434359698</v>
      </c>
      <c r="ES40" s="72">
        <v>0.13128226096319701</v>
      </c>
      <c r="ET40" s="63">
        <v>0.12647351201787899</v>
      </c>
      <c r="EU40" s="63">
        <v>1577.81346134825</v>
      </c>
      <c r="EV40" s="63">
        <v>50</v>
      </c>
      <c r="EW40" s="63">
        <v>0.189486066949029</v>
      </c>
      <c r="EX40" s="63">
        <v>2.8449057866346602E-3</v>
      </c>
      <c r="EY40" s="63">
        <v>0</v>
      </c>
      <c r="EZ40" s="63" t="s">
        <v>3644</v>
      </c>
      <c r="FA40" s="63">
        <v>5.2084521786648297E-2</v>
      </c>
      <c r="FB40" s="63">
        <v>2.8421286786731399E-2</v>
      </c>
      <c r="FC40" s="63">
        <v>109</v>
      </c>
      <c r="FE40" s="63" t="s">
        <v>521</v>
      </c>
      <c r="FF40" s="63" t="s">
        <v>521</v>
      </c>
      <c r="FG40" s="63" t="s">
        <v>1681</v>
      </c>
      <c r="FJ40" s="63">
        <v>95</v>
      </c>
      <c r="FK40" s="63">
        <v>1.65840590329172</v>
      </c>
      <c r="FL40" s="63">
        <v>41234</v>
      </c>
      <c r="FM40" s="63">
        <v>2023812.8335933301</v>
      </c>
      <c r="FN40" s="63">
        <v>5589.7076937176298</v>
      </c>
      <c r="FO40" s="63">
        <v>802.62047863133205</v>
      </c>
      <c r="FP40" s="63">
        <v>27.5271572843175</v>
      </c>
      <c r="FQ40" s="63">
        <v>5589.7076937176298</v>
      </c>
      <c r="FR40" s="63">
        <v>0.3</v>
      </c>
      <c r="FS40" s="63">
        <v>3</v>
      </c>
      <c r="FT40" s="63">
        <v>6.9643222949524901</v>
      </c>
    </row>
    <row r="41" spans="1:176" ht="32.5" x14ac:dyDescent="0.7">
      <c r="A41" s="64">
        <v>39</v>
      </c>
      <c r="B41" s="70" t="s">
        <v>422</v>
      </c>
      <c r="C41" s="63" t="s">
        <v>1078</v>
      </c>
      <c r="D41" s="63" t="s">
        <v>901</v>
      </c>
      <c r="E41" s="63" t="s">
        <v>422</v>
      </c>
      <c r="G41" s="63">
        <v>0.18397292122426701</v>
      </c>
      <c r="H41" s="63">
        <v>2.8285575824235801E-3</v>
      </c>
      <c r="I41" s="63">
        <v>1.54342611949687E-3</v>
      </c>
      <c r="J41" s="63">
        <v>2.3703530983253899E-3</v>
      </c>
      <c r="K41" s="63">
        <v>103.204005219848</v>
      </c>
      <c r="L41" s="63">
        <v>3.79041523389835E-3</v>
      </c>
      <c r="M41" s="63">
        <v>4.8409227468226802E-4</v>
      </c>
      <c r="N41" s="63">
        <v>3.7682484833515802E-3</v>
      </c>
      <c r="O41" s="63">
        <v>12.090999999999999</v>
      </c>
      <c r="P41" s="63">
        <v>1325.0039999999999</v>
      </c>
      <c r="Q41" s="63" t="s">
        <v>522</v>
      </c>
      <c r="R41" s="63">
        <v>0.17979386143707601</v>
      </c>
      <c r="S41" s="63">
        <v>4.2855028386544801E-3</v>
      </c>
      <c r="T41" s="63">
        <v>0.18397292122426701</v>
      </c>
      <c r="U41" s="63">
        <v>2.8285575824235801E-3</v>
      </c>
      <c r="V41" s="63">
        <v>4.2984092100596102E-2</v>
      </c>
      <c r="W41" s="63">
        <v>3.2268868832485598E-3</v>
      </c>
      <c r="X41" s="63" t="s">
        <v>523</v>
      </c>
      <c r="Y41" s="63">
        <v>103.4475969195</v>
      </c>
      <c r="Z41" s="63">
        <v>3.7682484833515802E-3</v>
      </c>
      <c r="AA41" s="63">
        <v>1285.5101449297599</v>
      </c>
      <c r="AB41" s="63">
        <v>3.3097006368061899E-3</v>
      </c>
      <c r="AC41" s="63">
        <v>545.26984746234302</v>
      </c>
      <c r="AD41" s="63">
        <v>1285.51019493226</v>
      </c>
      <c r="AE41" s="63">
        <v>973.29425209306601</v>
      </c>
      <c r="AF41" s="63">
        <v>0.67645621384649701</v>
      </c>
      <c r="AG41" s="63">
        <v>2.1785044692344102</v>
      </c>
      <c r="AH41" s="63">
        <v>0.59955470254826904</v>
      </c>
      <c r="AI41" s="63">
        <v>1.35291242769299</v>
      </c>
      <c r="AJ41" s="63" t="s">
        <v>524</v>
      </c>
      <c r="AK41" s="63">
        <v>1388.9578418542601</v>
      </c>
      <c r="AL41" s="63">
        <v>1.80154886889203E-3</v>
      </c>
      <c r="AM41" s="63">
        <v>1026.0266598401499</v>
      </c>
      <c r="AN41" s="63">
        <v>1388.95779185176</v>
      </c>
      <c r="AO41" s="63">
        <v>1553.69825513719</v>
      </c>
      <c r="AP41" s="63">
        <v>0.56468663137534203</v>
      </c>
      <c r="AQ41" s="63">
        <v>0</v>
      </c>
      <c r="AR41" s="63">
        <v>2.8349402612089301</v>
      </c>
      <c r="AS41" s="63">
        <v>0.63962521202654599</v>
      </c>
      <c r="AT41" s="63">
        <v>1.1293732627506801</v>
      </c>
      <c r="AU41" s="63" t="s">
        <v>524</v>
      </c>
      <c r="AV41" s="63">
        <v>1265.27871315121</v>
      </c>
      <c r="AW41" s="63">
        <v>92.297700644415698</v>
      </c>
      <c r="AX41" s="63">
        <v>0.93418925077832404</v>
      </c>
      <c r="AY41" s="63">
        <v>1410.32730861392</v>
      </c>
      <c r="AZ41" s="63">
        <v>171.346656869436</v>
      </c>
      <c r="BA41" s="63">
        <v>0.86522173630372701</v>
      </c>
      <c r="BH41" s="63" t="s">
        <v>795</v>
      </c>
      <c r="BI41" s="63" t="s">
        <v>796</v>
      </c>
      <c r="BJ41" s="63">
        <v>14</v>
      </c>
      <c r="BK41" s="63">
        <v>45</v>
      </c>
      <c r="BL41" s="63">
        <v>3</v>
      </c>
      <c r="BM41" s="63">
        <v>50</v>
      </c>
      <c r="BN41" s="63" t="s">
        <v>527</v>
      </c>
      <c r="BO41" s="63" t="s">
        <v>825</v>
      </c>
      <c r="BP41" s="63">
        <v>55809</v>
      </c>
      <c r="BV41" s="63">
        <v>55809</v>
      </c>
      <c r="BW41" s="63">
        <v>0.99764526478230597</v>
      </c>
      <c r="BX41" s="63">
        <v>0.99764058519293797</v>
      </c>
      <c r="BY41" s="63">
        <v>0.99764994437167398</v>
      </c>
      <c r="CG41" s="63" t="s">
        <v>1376</v>
      </c>
      <c r="CH41" s="63">
        <v>20</v>
      </c>
      <c r="CI41" s="63">
        <v>40</v>
      </c>
      <c r="CJ41" s="63">
        <v>40.494199999999999</v>
      </c>
      <c r="CK41" s="63">
        <v>0.10764700000000001</v>
      </c>
      <c r="CL41" s="63">
        <v>11.1037</v>
      </c>
      <c r="CM41" s="63">
        <v>0.38527400000000001</v>
      </c>
      <c r="CN41" s="63">
        <v>0.14800199999999999</v>
      </c>
      <c r="CO41" s="63">
        <v>48.334499999999998</v>
      </c>
      <c r="CP41" s="63">
        <v>0.19752</v>
      </c>
      <c r="CQ41" s="63">
        <v>100.825</v>
      </c>
      <c r="CR41" s="63">
        <v>0.1666</v>
      </c>
      <c r="CS41" s="63">
        <v>10.0008</v>
      </c>
      <c r="CT41" s="63">
        <v>4.5630199999999999</v>
      </c>
      <c r="CU41" s="63">
        <v>0.33865200000000001</v>
      </c>
      <c r="CV41" s="63">
        <v>1.28481</v>
      </c>
      <c r="CW41" s="63">
        <v>3.2413599999999998</v>
      </c>
      <c r="CX41" s="63">
        <v>9.5468999999999998E-2</v>
      </c>
      <c r="CY41" s="63">
        <v>1.2345200000000001</v>
      </c>
      <c r="CZ41" s="63">
        <v>1307.8390083312199</v>
      </c>
      <c r="DC41" s="63" t="s">
        <v>851</v>
      </c>
      <c r="DD41" s="63" t="s">
        <v>850</v>
      </c>
      <c r="DE41" s="63" t="s">
        <v>848</v>
      </c>
      <c r="DF41" s="63">
        <v>16</v>
      </c>
      <c r="DG41" s="63">
        <v>104.735</v>
      </c>
      <c r="DH41" s="63">
        <v>12.079000000000001</v>
      </c>
      <c r="DI41" s="63">
        <v>11.04</v>
      </c>
      <c r="DJ41" s="72">
        <v>90</v>
      </c>
      <c r="DK41" s="72">
        <v>17</v>
      </c>
      <c r="DL41" s="63">
        <v>96.399000000000001</v>
      </c>
      <c r="DM41" s="63">
        <v>11.731999999999999</v>
      </c>
      <c r="DN41" s="63">
        <v>10.461</v>
      </c>
      <c r="DO41" s="63">
        <v>90</v>
      </c>
      <c r="DP41" s="63">
        <v>807.11928869107999</v>
      </c>
      <c r="DQ41" s="63">
        <v>713.06627426565296</v>
      </c>
      <c r="DR41" s="63">
        <v>88.347073878267196</v>
      </c>
      <c r="DS41" s="63">
        <v>5.5482499999999897</v>
      </c>
      <c r="DT41" s="63">
        <v>1.1214989006787099</v>
      </c>
      <c r="DU41" s="63">
        <v>0.88583679307234997</v>
      </c>
      <c r="DV41" s="63" t="s">
        <v>3643</v>
      </c>
      <c r="DW41" s="63">
        <v>1307.83613459095</v>
      </c>
      <c r="DX41" s="63">
        <v>1868</v>
      </c>
      <c r="DZ41" s="63">
        <v>50</v>
      </c>
      <c r="EA41" s="63">
        <v>5.4453756177742799E-2</v>
      </c>
      <c r="EB41" s="63">
        <v>2.7711597585013199</v>
      </c>
      <c r="EC41" s="63">
        <v>0.122057969964395</v>
      </c>
      <c r="ED41" s="63">
        <v>0.66498998433596002</v>
      </c>
      <c r="EE41" s="63">
        <v>3.1370982623930503E-2</v>
      </c>
      <c r="EF41" s="63">
        <v>0</v>
      </c>
      <c r="EG41" s="63">
        <v>5.29297861327011E-2</v>
      </c>
      <c r="EH41" s="63">
        <v>2.4035250557764998E-2</v>
      </c>
      <c r="EI41" s="63">
        <v>8.1421124481244195E-2</v>
      </c>
      <c r="EJ41" s="63">
        <v>0.18397292122426701</v>
      </c>
      <c r="EK41" s="63">
        <v>2.7711597585013199</v>
      </c>
      <c r="EL41" s="63">
        <v>0.66498998433596002</v>
      </c>
      <c r="EM41" s="63">
        <v>0.67181280308055302</v>
      </c>
      <c r="EN41" s="63">
        <v>0.67270391528163498</v>
      </c>
      <c r="EO41" s="63">
        <v>3.38773223708407E-2</v>
      </c>
      <c r="EP41" s="63">
        <v>3.1370982623930503E-2</v>
      </c>
      <c r="EQ41" s="63">
        <v>2.7972991440094499</v>
      </c>
      <c r="ER41" s="63">
        <v>2.8011814251935401</v>
      </c>
      <c r="ES41" s="72">
        <v>0.13176560858023401</v>
      </c>
      <c r="ET41" s="63">
        <v>0.122057969964395</v>
      </c>
      <c r="EU41" s="63">
        <v>1580.9861345909501</v>
      </c>
      <c r="EV41" s="63">
        <v>50</v>
      </c>
      <c r="EW41" s="63">
        <v>0.18397292122426701</v>
      </c>
      <c r="EX41" s="63">
        <v>2.8285575824235801E-3</v>
      </c>
      <c r="EY41" s="63">
        <v>0</v>
      </c>
      <c r="EZ41" s="63" t="s">
        <v>3644</v>
      </c>
      <c r="FA41" s="63">
        <v>5.29297861327011E-2</v>
      </c>
      <c r="FB41" s="63">
        <v>2.86929369617396E-2</v>
      </c>
      <c r="FC41" s="63">
        <v>109</v>
      </c>
      <c r="FE41" s="63" t="s">
        <v>521</v>
      </c>
      <c r="FF41" s="63" t="s">
        <v>521</v>
      </c>
      <c r="FG41" s="63" t="s">
        <v>1681</v>
      </c>
      <c r="FJ41" s="63">
        <v>95</v>
      </c>
      <c r="FK41" s="63">
        <v>1.65840590329172</v>
      </c>
      <c r="FL41" s="63">
        <v>41234</v>
      </c>
      <c r="FM41" s="63">
        <v>2023812.8335933301</v>
      </c>
      <c r="FN41" s="63">
        <v>5589.7076937176298</v>
      </c>
      <c r="FO41" s="63">
        <v>802.62047863133205</v>
      </c>
      <c r="FP41" s="63">
        <v>27.5271572843175</v>
      </c>
      <c r="FQ41" s="63">
        <v>5589.7076937176298</v>
      </c>
      <c r="FR41" s="63">
        <v>0.3</v>
      </c>
      <c r="FS41" s="63">
        <v>3</v>
      </c>
      <c r="FT41" s="63">
        <v>6.9643222949524901</v>
      </c>
    </row>
    <row r="42" spans="1:176" ht="32.5" x14ac:dyDescent="0.7">
      <c r="A42" s="64">
        <v>40</v>
      </c>
      <c r="B42" s="70" t="s">
        <v>423</v>
      </c>
      <c r="C42" s="63" t="s">
        <v>1078</v>
      </c>
      <c r="D42" s="63" t="s">
        <v>901</v>
      </c>
      <c r="E42" s="63" t="s">
        <v>423</v>
      </c>
      <c r="G42" s="63">
        <v>0.163570349143316</v>
      </c>
      <c r="H42" s="63">
        <v>6.0754823378149098E-3</v>
      </c>
      <c r="I42" s="63">
        <v>5.2008387049919799E-3</v>
      </c>
      <c r="J42" s="63">
        <v>3.1360704119952399E-3</v>
      </c>
      <c r="K42" s="63">
        <v>103.158014734411</v>
      </c>
      <c r="L42" s="63">
        <v>1.3011976927829599E-2</v>
      </c>
      <c r="M42" s="63">
        <v>4.8584620303415601E-4</v>
      </c>
      <c r="N42" s="63">
        <v>1.3032574526827099E-2</v>
      </c>
      <c r="O42" s="63">
        <v>12.097</v>
      </c>
      <c r="P42" s="63">
        <v>1325.0039999999999</v>
      </c>
      <c r="Q42" s="63" t="s">
        <v>554</v>
      </c>
      <c r="R42" s="63">
        <v>0.161570584909348</v>
      </c>
      <c r="S42" s="63">
        <v>6.5727474262706797E-3</v>
      </c>
      <c r="T42" s="63">
        <v>0.16531945814858701</v>
      </c>
      <c r="U42" s="63">
        <v>5.8158907544446697E-3</v>
      </c>
      <c r="V42" s="63">
        <v>1.0658931995521899E-2</v>
      </c>
      <c r="W42" s="63">
        <v>9.4180578150392796E-3</v>
      </c>
      <c r="X42" s="63" t="s">
        <v>523</v>
      </c>
      <c r="Y42" s="63">
        <v>103.401463785544</v>
      </c>
      <c r="Z42" s="63">
        <v>1.3032574526827E-2</v>
      </c>
      <c r="AA42" s="63">
        <v>1285.58311907815</v>
      </c>
      <c r="AB42" s="63">
        <v>1.13796727445045E-2</v>
      </c>
      <c r="AC42" s="63">
        <v>165.825544112286</v>
      </c>
      <c r="AD42" s="63">
        <v>1285.5831690806499</v>
      </c>
      <c r="AE42" s="63">
        <v>304.88977628077799</v>
      </c>
      <c r="AF42" s="63">
        <v>0.69687977692865</v>
      </c>
      <c r="AG42" s="63">
        <v>1.9864347390914601</v>
      </c>
      <c r="AH42" s="63">
        <v>0.54057181184403302</v>
      </c>
      <c r="AI42" s="63">
        <v>1.3937595538573</v>
      </c>
      <c r="AJ42" s="63" t="s">
        <v>524</v>
      </c>
      <c r="AK42" s="63">
        <v>1388.9846828687</v>
      </c>
      <c r="AL42" s="63">
        <v>6.30608946556095E-3</v>
      </c>
      <c r="AM42" s="63">
        <v>309.195286076439</v>
      </c>
      <c r="AN42" s="63">
        <v>1388.9846328661999</v>
      </c>
      <c r="AO42" s="63">
        <v>477.53042023544299</v>
      </c>
      <c r="AP42" s="63">
        <v>0.57798154270088098</v>
      </c>
      <c r="AQ42" s="63">
        <v>0</v>
      </c>
      <c r="AR42" s="63">
        <v>2.3354113976936302</v>
      </c>
      <c r="AS42" s="63">
        <v>0.62166789628118302</v>
      </c>
      <c r="AT42" s="63">
        <v>1.15596308540176</v>
      </c>
      <c r="AU42" s="63" t="s">
        <v>524</v>
      </c>
      <c r="AV42" s="63">
        <v>1265.4781533038799</v>
      </c>
      <c r="AW42" s="63">
        <v>35.388187816934199</v>
      </c>
      <c r="AX42" s="63">
        <v>0.79376906073232001</v>
      </c>
      <c r="AY42" s="63">
        <v>1410.4000712063901</v>
      </c>
      <c r="AZ42" s="63">
        <v>65.735576300881405</v>
      </c>
      <c r="BA42" s="63">
        <v>0.93677368966258401</v>
      </c>
      <c r="BH42" s="63" t="s">
        <v>795</v>
      </c>
      <c r="BI42" s="63" t="s">
        <v>796</v>
      </c>
      <c r="BJ42" s="63">
        <v>14</v>
      </c>
      <c r="BK42" s="63">
        <v>45</v>
      </c>
      <c r="BL42" s="63">
        <v>3</v>
      </c>
      <c r="BM42" s="63">
        <v>50</v>
      </c>
      <c r="BN42" s="63" t="s">
        <v>527</v>
      </c>
      <c r="BO42" s="63" t="s">
        <v>826</v>
      </c>
      <c r="BP42" s="63">
        <v>56279</v>
      </c>
      <c r="BQ42" s="63">
        <v>1150.81382548397</v>
      </c>
      <c r="BR42" s="63">
        <v>59.480889385156203</v>
      </c>
      <c r="BS42" s="63">
        <v>43.221077755002703</v>
      </c>
      <c r="BU42" s="63">
        <v>7.0675744346812897E-2</v>
      </c>
      <c r="BV42" s="63">
        <v>56279</v>
      </c>
      <c r="BW42" s="63">
        <v>0.99764559371413797</v>
      </c>
      <c r="BX42" s="63">
        <v>0.99764089507744902</v>
      </c>
      <c r="BY42" s="63">
        <v>0.99765029235082903</v>
      </c>
      <c r="BZ42" s="63" t="s">
        <v>529</v>
      </c>
      <c r="CB42" s="63">
        <v>3.4299754755500497E-2</v>
      </c>
      <c r="CC42" s="63">
        <v>3.2755340941839198E-2</v>
      </c>
      <c r="CD42" s="63">
        <v>3.3527547848669903E-2</v>
      </c>
      <c r="CE42" s="63">
        <v>7.72206906830617E-4</v>
      </c>
      <c r="CG42" s="63" t="s">
        <v>1376</v>
      </c>
      <c r="CH42" s="63">
        <v>20</v>
      </c>
      <c r="CI42" s="63">
        <v>40</v>
      </c>
      <c r="CJ42" s="63">
        <v>40.423999999999999</v>
      </c>
      <c r="CK42" s="63">
        <v>9.6338999999999994E-2</v>
      </c>
      <c r="CL42" s="63">
        <v>11.2401</v>
      </c>
      <c r="CM42" s="63">
        <v>0.38455699999999998</v>
      </c>
      <c r="CN42" s="63">
        <v>0.15770400000000001</v>
      </c>
      <c r="CO42" s="63">
        <v>48.179200000000002</v>
      </c>
      <c r="CP42" s="63">
        <v>0.215251</v>
      </c>
      <c r="CQ42" s="63">
        <v>100.758</v>
      </c>
      <c r="CR42" s="63">
        <v>0.16674900000000001</v>
      </c>
      <c r="CS42" s="63">
        <v>9.8738899999999994</v>
      </c>
      <c r="CT42" s="63">
        <v>4.8941400000000002</v>
      </c>
      <c r="CU42" s="63">
        <v>0.33646599999999999</v>
      </c>
      <c r="CV42" s="63">
        <v>1.2920499999999999</v>
      </c>
      <c r="CW42" s="63">
        <v>3.0426600000000001</v>
      </c>
      <c r="CX42" s="63">
        <v>9.5708000000000001E-2</v>
      </c>
      <c r="CY42" s="63">
        <v>1.1606399999999999</v>
      </c>
      <c r="CZ42" s="63">
        <v>1303.8646783203901</v>
      </c>
      <c r="DA42" s="63">
        <v>1.8</v>
      </c>
      <c r="DC42" s="63" t="s">
        <v>851</v>
      </c>
      <c r="DD42" s="63" t="s">
        <v>850</v>
      </c>
      <c r="DE42" s="63" t="s">
        <v>848</v>
      </c>
      <c r="DK42" s="72">
        <v>18</v>
      </c>
      <c r="DL42" s="63">
        <v>210.65799999999999</v>
      </c>
      <c r="DM42" s="63">
        <v>16.489999999999998</v>
      </c>
      <c r="DN42" s="63">
        <v>16.265000000000001</v>
      </c>
      <c r="DO42" s="63">
        <v>90</v>
      </c>
      <c r="DQ42" s="63">
        <v>2299.9635517858801</v>
      </c>
      <c r="DR42" s="63">
        <v>100</v>
      </c>
      <c r="DS42" s="63">
        <v>8.18874999999999</v>
      </c>
      <c r="DT42" s="63">
        <v>1.01383338456809</v>
      </c>
      <c r="DU42" s="63">
        <v>0.88426729368349999</v>
      </c>
      <c r="DV42" s="63" t="s">
        <v>3643</v>
      </c>
      <c r="DW42" s="63">
        <v>1303.8618151072901</v>
      </c>
      <c r="DX42" s="63">
        <v>1868</v>
      </c>
      <c r="DZ42" s="63">
        <v>50</v>
      </c>
      <c r="EA42" s="63">
        <v>6.0060678334349603E-2</v>
      </c>
      <c r="EB42" s="63">
        <v>2.44693108207768</v>
      </c>
      <c r="EC42" s="63">
        <v>0.13888723146979601</v>
      </c>
      <c r="ED42" s="63">
        <v>0.58238920609040601</v>
      </c>
      <c r="EE42" s="63">
        <v>3.5130078554658203E-2</v>
      </c>
      <c r="EF42" s="63">
        <v>3.18024794185034E-2</v>
      </c>
      <c r="EG42" s="63">
        <v>5.7529695853986901E-2</v>
      </c>
      <c r="EH42" s="63">
        <v>2.6917909872321101E-2</v>
      </c>
      <c r="EI42" s="63">
        <v>8.7432075026529305E-2</v>
      </c>
      <c r="EJ42" s="63">
        <v>0.163570349143316</v>
      </c>
      <c r="EK42" s="63">
        <v>2.44693108207768</v>
      </c>
      <c r="EL42" s="63">
        <v>0.58238920609040601</v>
      </c>
      <c r="EM42" s="63">
        <v>0.58818712896542302</v>
      </c>
      <c r="EN42" s="63">
        <v>0.59168417689079</v>
      </c>
      <c r="EO42" s="63">
        <v>3.6453299426576102E-2</v>
      </c>
      <c r="EP42" s="63">
        <v>3.5130078554658203E-2</v>
      </c>
      <c r="EQ42" s="63">
        <v>2.4693506987049099</v>
      </c>
      <c r="ER42" s="63">
        <v>2.4836716827598502</v>
      </c>
      <c r="ES42" s="72">
        <v>0.144176308135821</v>
      </c>
      <c r="ET42" s="63">
        <v>0.13888723146979601</v>
      </c>
      <c r="EU42" s="63">
        <v>1577.01181510729</v>
      </c>
      <c r="EV42" s="63">
        <v>50</v>
      </c>
      <c r="EW42" s="63">
        <v>0.163570349143316</v>
      </c>
      <c r="EX42" s="63">
        <v>6.0754823378149098E-3</v>
      </c>
      <c r="EY42" s="63">
        <v>0</v>
      </c>
      <c r="EZ42" s="63" t="s">
        <v>3644</v>
      </c>
      <c r="FA42" s="63">
        <v>5.7529695853986901E-2</v>
      </c>
      <c r="FB42" s="63">
        <v>3.0257082577104098E-2</v>
      </c>
      <c r="FC42" s="63">
        <v>109</v>
      </c>
      <c r="FE42" s="63" t="s">
        <v>521</v>
      </c>
      <c r="FF42" s="63" t="s">
        <v>521</v>
      </c>
      <c r="FG42" s="63" t="s">
        <v>1681</v>
      </c>
      <c r="FJ42" s="63">
        <v>95</v>
      </c>
      <c r="FK42" s="63">
        <v>1.65840590329172</v>
      </c>
      <c r="FL42" s="63">
        <v>41234</v>
      </c>
      <c r="FM42" s="63">
        <v>2023812.8335933301</v>
      </c>
      <c r="FN42" s="63">
        <v>5589.7076937176298</v>
      </c>
      <c r="FO42" s="63">
        <v>802.62047863133205</v>
      </c>
      <c r="FP42" s="63">
        <v>27.5271572843175</v>
      </c>
      <c r="FQ42" s="63">
        <v>5589.7076937176298</v>
      </c>
      <c r="FR42" s="63">
        <v>0.3</v>
      </c>
      <c r="FS42" s="63">
        <v>3</v>
      </c>
      <c r="FT42" s="63">
        <v>6.9643222949524901</v>
      </c>
    </row>
    <row r="43" spans="1:176" ht="32.5" x14ac:dyDescent="0.7">
      <c r="A43" s="64">
        <v>41</v>
      </c>
      <c r="B43" s="70" t="s">
        <v>424</v>
      </c>
      <c r="C43" s="63" t="s">
        <v>1078</v>
      </c>
      <c r="D43" s="63" t="s">
        <v>902</v>
      </c>
      <c r="E43" s="63" t="s">
        <v>424</v>
      </c>
      <c r="G43" s="63">
        <v>0.12129899725596199</v>
      </c>
      <c r="H43" s="63">
        <v>3.9395662381860501E-3</v>
      </c>
      <c r="I43" s="63">
        <v>9.2251563271616901E-4</v>
      </c>
      <c r="J43" s="63">
        <v>3.83003225214223E-3</v>
      </c>
      <c r="K43" s="63">
        <v>103.056380439246</v>
      </c>
      <c r="L43" s="63">
        <v>2.3281730762008102E-3</v>
      </c>
      <c r="M43" s="63">
        <v>4.8773043052108202E-4</v>
      </c>
      <c r="N43" s="63">
        <v>2.28188396803806E-3</v>
      </c>
      <c r="O43" s="63">
        <v>12.086</v>
      </c>
      <c r="P43" s="63">
        <v>1325.0039999999999</v>
      </c>
      <c r="Q43" s="63" t="s">
        <v>554</v>
      </c>
      <c r="R43" s="63">
        <v>0.12129899725596199</v>
      </c>
      <c r="S43" s="63">
        <v>3.9395662381860501E-3</v>
      </c>
      <c r="T43" s="63">
        <v>0.124384585866209</v>
      </c>
      <c r="U43" s="63">
        <v>2.5617782991498401E-3</v>
      </c>
      <c r="V43" s="63">
        <v>-6.2092610892022997E-2</v>
      </c>
      <c r="W43" s="63">
        <v>2.5498358673735201E-3</v>
      </c>
      <c r="X43" s="63" t="s">
        <v>523</v>
      </c>
      <c r="Y43" s="63">
        <v>103.299546253353</v>
      </c>
      <c r="Z43" s="63">
        <v>2.28188396803806E-3</v>
      </c>
      <c r="AA43" s="63">
        <v>1285.84562688953</v>
      </c>
      <c r="AB43" s="63">
        <v>1.93692823255864E-3</v>
      </c>
      <c r="AC43" s="63">
        <v>1027.8812221815999</v>
      </c>
      <c r="AD43" s="63">
        <v>1285.84567689203</v>
      </c>
      <c r="AE43" s="63">
        <v>1624.5894566156101</v>
      </c>
      <c r="AF43" s="63">
        <v>0.60742574747848999</v>
      </c>
      <c r="AG43" s="63">
        <v>3.23064352043354</v>
      </c>
      <c r="AH43" s="63">
        <v>0.56434399357556797</v>
      </c>
      <c r="AI43" s="63">
        <v>1.21485149495698</v>
      </c>
      <c r="AJ43" s="63" t="s">
        <v>524</v>
      </c>
      <c r="AK43" s="63">
        <v>1389.1452731478901</v>
      </c>
      <c r="AL43" s="63">
        <v>1.2063595921226701E-3</v>
      </c>
      <c r="AM43" s="63">
        <v>1732.34443951605</v>
      </c>
      <c r="AN43" s="63">
        <v>1389.14522314539</v>
      </c>
      <c r="AO43" s="63">
        <v>2407.6173252749099</v>
      </c>
      <c r="AP43" s="63">
        <v>0.54308274695970704</v>
      </c>
      <c r="AQ43" s="63">
        <v>0</v>
      </c>
      <c r="AR43" s="63">
        <v>3.2738213553356799</v>
      </c>
      <c r="AS43" s="63">
        <v>0.521703890105498</v>
      </c>
      <c r="AT43" s="63">
        <v>1.0861654939194101</v>
      </c>
      <c r="AU43" s="63" t="s">
        <v>524</v>
      </c>
      <c r="AV43" s="63">
        <v>1265.5887614078699</v>
      </c>
      <c r="AW43" s="63">
        <v>214.70915771921599</v>
      </c>
      <c r="AX43" s="63">
        <v>0.78805746537957599</v>
      </c>
      <c r="AY43" s="63">
        <v>1410.5117525585399</v>
      </c>
      <c r="AZ43" s="63">
        <v>350.335775230933</v>
      </c>
      <c r="BA43" s="63">
        <v>0.70060755450187495</v>
      </c>
      <c r="BH43" s="63" t="s">
        <v>795</v>
      </c>
      <c r="BI43" s="63" t="s">
        <v>796</v>
      </c>
      <c r="BJ43" s="63">
        <v>14</v>
      </c>
      <c r="BK43" s="63">
        <v>45</v>
      </c>
      <c r="BL43" s="63">
        <v>3</v>
      </c>
      <c r="BM43" s="63">
        <v>50</v>
      </c>
      <c r="BN43" s="63" t="s">
        <v>527</v>
      </c>
      <c r="BO43" s="63" t="s">
        <v>827</v>
      </c>
      <c r="BP43" s="63">
        <v>56822</v>
      </c>
      <c r="BV43" s="63">
        <v>56822</v>
      </c>
      <c r="BW43" s="63">
        <v>0.99764601275681397</v>
      </c>
      <c r="BX43" s="63">
        <v>0.99764129124110301</v>
      </c>
      <c r="BY43" s="63">
        <v>0.99765073427252404</v>
      </c>
      <c r="CG43" s="63" t="s">
        <v>1376</v>
      </c>
      <c r="CH43" s="63">
        <v>20</v>
      </c>
      <c r="CI43" s="63">
        <v>40</v>
      </c>
      <c r="CJ43" s="63">
        <v>40.133299999999998</v>
      </c>
      <c r="CK43" s="63">
        <v>0.103445</v>
      </c>
      <c r="CL43" s="63">
        <v>10.978300000000001</v>
      </c>
      <c r="CM43" s="63">
        <v>0.40868700000000002</v>
      </c>
      <c r="CN43" s="63">
        <v>0.158966</v>
      </c>
      <c r="CO43" s="63">
        <v>47.918100000000003</v>
      </c>
      <c r="CP43" s="63">
        <v>0.19261400000000001</v>
      </c>
      <c r="CQ43" s="63">
        <v>99.941900000000004</v>
      </c>
      <c r="CR43" s="63">
        <v>0.16731599999999999</v>
      </c>
      <c r="CS43" s="63">
        <v>12.2767</v>
      </c>
      <c r="CT43" s="63">
        <v>4.6446300000000003</v>
      </c>
      <c r="CU43" s="63">
        <v>0.34042600000000001</v>
      </c>
      <c r="CV43" s="63">
        <v>1.2301800000000001</v>
      </c>
      <c r="CW43" s="63">
        <v>3.0262199999999999</v>
      </c>
      <c r="CX43" s="63">
        <v>9.5918000000000003E-2</v>
      </c>
      <c r="CY43" s="63">
        <v>1.25238</v>
      </c>
      <c r="CZ43" s="63">
        <v>1308.53745164716</v>
      </c>
      <c r="DC43" s="63" t="s">
        <v>850</v>
      </c>
      <c r="DD43" s="63" t="s">
        <v>850</v>
      </c>
      <c r="DE43" s="63" t="s">
        <v>860</v>
      </c>
      <c r="DK43" s="72">
        <v>1</v>
      </c>
      <c r="DL43" s="63">
        <v>167.03100000000001</v>
      </c>
      <c r="DM43" s="63">
        <v>14.638</v>
      </c>
      <c r="DN43" s="63">
        <v>14.529</v>
      </c>
      <c r="DO43" s="63">
        <v>90</v>
      </c>
      <c r="DQ43" s="63">
        <v>1623.9694492901399</v>
      </c>
      <c r="DR43" s="63">
        <v>100</v>
      </c>
      <c r="DS43" s="63">
        <v>7.2917500000000004</v>
      </c>
      <c r="DT43" s="63">
        <v>1.00750223690549</v>
      </c>
      <c r="DU43" s="63">
        <v>0.88611011484128399</v>
      </c>
      <c r="DV43" s="63" t="s">
        <v>3643</v>
      </c>
      <c r="DW43" s="63">
        <v>1308.5345761587</v>
      </c>
      <c r="DX43" s="63">
        <v>1868</v>
      </c>
      <c r="DZ43" s="63">
        <v>50</v>
      </c>
      <c r="EA43" s="63">
        <v>8.2524680501315895E-2</v>
      </c>
      <c r="EB43" s="63">
        <v>1.82284264032889</v>
      </c>
      <c r="EC43" s="63">
        <v>0.108184442512105</v>
      </c>
      <c r="ED43" s="63">
        <v>0.42703376628815598</v>
      </c>
      <c r="EE43" s="63">
        <v>2.6527109834270101E-2</v>
      </c>
      <c r="EF43" s="63">
        <v>0</v>
      </c>
      <c r="EG43" s="63">
        <v>7.6188960983730403E-2</v>
      </c>
      <c r="EH43" s="63">
        <v>3.7402300515218999E-2</v>
      </c>
      <c r="EI43" s="63">
        <v>0.112948236247797</v>
      </c>
      <c r="EJ43" s="63">
        <v>0.12129899725596199</v>
      </c>
      <c r="EK43" s="63">
        <v>1.82284264032889</v>
      </c>
      <c r="EL43" s="63">
        <v>0.42703376628815598</v>
      </c>
      <c r="EM43" s="63">
        <v>0.43006241280121099</v>
      </c>
      <c r="EN43" s="63">
        <v>0.42886992621048597</v>
      </c>
      <c r="EO43" s="63">
        <v>2.7265295712271601E-2</v>
      </c>
      <c r="EP43" s="63">
        <v>2.6527109834270101E-2</v>
      </c>
      <c r="EQ43" s="63">
        <v>1.83488840396446</v>
      </c>
      <c r="ER43" s="63">
        <v>1.8303321305637901</v>
      </c>
      <c r="ES43" s="72">
        <v>0.11111311946684301</v>
      </c>
      <c r="ET43" s="63">
        <v>0.108184442512105</v>
      </c>
      <c r="EU43" s="63">
        <v>1581.6845761587001</v>
      </c>
      <c r="EV43" s="63">
        <v>50</v>
      </c>
      <c r="EW43" s="63">
        <v>0.12129899725596199</v>
      </c>
      <c r="EX43" s="63">
        <v>3.9395662381860501E-3</v>
      </c>
      <c r="EY43" s="63">
        <v>0</v>
      </c>
      <c r="EZ43" s="63" t="s">
        <v>3644</v>
      </c>
      <c r="FA43" s="63">
        <v>7.6188960983730403E-2</v>
      </c>
      <c r="FB43" s="63">
        <v>3.7772967866289101E-2</v>
      </c>
      <c r="FE43" s="63" t="s">
        <v>1461</v>
      </c>
      <c r="FJ43" s="63">
        <v>41</v>
      </c>
      <c r="FK43" s="63">
        <v>8.9776113878381497E-2</v>
      </c>
      <c r="FL43" s="63">
        <v>12356</v>
      </c>
      <c r="FM43" s="63">
        <v>501758.45276577998</v>
      </c>
      <c r="FN43" s="63">
        <v>90.868444545857599</v>
      </c>
      <c r="FO43" s="63">
        <v>399.64318584411097</v>
      </c>
      <c r="FP43" s="63">
        <v>0.81747436801324802</v>
      </c>
      <c r="FQ43" s="63">
        <v>90.8684445458575</v>
      </c>
      <c r="FR43" s="63">
        <v>0.3</v>
      </c>
      <c r="FS43" s="63">
        <v>3</v>
      </c>
      <c r="FT43" s="63">
        <v>0.227373936963115</v>
      </c>
    </row>
    <row r="44" spans="1:176" ht="32.5" x14ac:dyDescent="0.7">
      <c r="A44" s="64">
        <v>42</v>
      </c>
      <c r="B44" s="70" t="s">
        <v>425</v>
      </c>
      <c r="C44" s="63" t="s">
        <v>1078</v>
      </c>
      <c r="D44" s="63" t="s">
        <v>902</v>
      </c>
      <c r="E44" s="63" t="s">
        <v>425</v>
      </c>
      <c r="G44" s="63">
        <v>0.25783638815846599</v>
      </c>
      <c r="H44" s="63">
        <v>2.8455358128818601E-3</v>
      </c>
      <c r="I44" s="63">
        <v>1.59450032060704E-3</v>
      </c>
      <c r="J44" s="63">
        <v>2.3568289691823698E-3</v>
      </c>
      <c r="K44" s="63">
        <v>103.383206402985</v>
      </c>
      <c r="L44" s="63">
        <v>3.8187131402865702E-3</v>
      </c>
      <c r="M44" s="63">
        <v>4.9026469411472796E-4</v>
      </c>
      <c r="N44" s="63">
        <v>3.79604625485976E-3</v>
      </c>
      <c r="O44" s="63">
        <v>12.089</v>
      </c>
      <c r="P44" s="63">
        <v>1325.0039999999999</v>
      </c>
      <c r="Q44" s="63" t="s">
        <v>522</v>
      </c>
      <c r="R44" s="63">
        <v>0.25080056387505301</v>
      </c>
      <c r="S44" s="63">
        <v>4.6849166224607599E-3</v>
      </c>
      <c r="T44" s="63">
        <v>0.25783638815846599</v>
      </c>
      <c r="U44" s="63">
        <v>2.8455358128818601E-3</v>
      </c>
      <c r="V44" s="63">
        <v>0.16427894290723</v>
      </c>
      <c r="W44" s="63">
        <v>3.0926484290698599E-3</v>
      </c>
      <c r="X44" s="63" t="s">
        <v>523</v>
      </c>
      <c r="Y44" s="63">
        <v>103.627124168253</v>
      </c>
      <c r="Z44" s="63">
        <v>3.79604625485976E-3</v>
      </c>
      <c r="AA44" s="63">
        <v>1285.0620514775101</v>
      </c>
      <c r="AB44" s="63">
        <v>3.3549593296453499E-3</v>
      </c>
      <c r="AC44" s="63">
        <v>794.78139633637704</v>
      </c>
      <c r="AD44" s="63">
        <v>1285.0621014800099</v>
      </c>
      <c r="AE44" s="63">
        <v>1762.53083566954</v>
      </c>
      <c r="AF44" s="63">
        <v>0.83067905638659101</v>
      </c>
      <c r="AG44" s="63">
        <v>3.4476648237221901</v>
      </c>
      <c r="AH44" s="63">
        <v>0.62898243295585199</v>
      </c>
      <c r="AI44" s="63">
        <v>1.66135811277318</v>
      </c>
      <c r="AJ44" s="63" t="s">
        <v>524</v>
      </c>
      <c r="AK44" s="63">
        <v>1388.68927565076</v>
      </c>
      <c r="AL44" s="63">
        <v>1.7760109981248399E-3</v>
      </c>
      <c r="AM44" s="63">
        <v>1609.71923502602</v>
      </c>
      <c r="AN44" s="63">
        <v>1388.6892256482599</v>
      </c>
      <c r="AO44" s="63">
        <v>2832.7216083601302</v>
      </c>
      <c r="AP44" s="63">
        <v>0.65089906314963297</v>
      </c>
      <c r="AQ44" s="63">
        <v>0</v>
      </c>
      <c r="AR44" s="63">
        <v>4.0725563268734302</v>
      </c>
      <c r="AS44" s="63">
        <v>0.65975406540733295</v>
      </c>
      <c r="AT44" s="63">
        <v>1.30179812629926</v>
      </c>
      <c r="AU44" s="63" t="s">
        <v>524</v>
      </c>
      <c r="AV44" s="63">
        <v>1264.9319991304701</v>
      </c>
      <c r="AW44" s="63">
        <v>205.93267663898399</v>
      </c>
      <c r="AX44" s="63">
        <v>1.2442621629933499</v>
      </c>
      <c r="AY44" s="63">
        <v>1410.0398793720401</v>
      </c>
      <c r="AZ44" s="63">
        <v>321.99334710097202</v>
      </c>
      <c r="BA44" s="63">
        <v>1.02983474798926</v>
      </c>
      <c r="BH44" s="63" t="s">
        <v>795</v>
      </c>
      <c r="BI44" s="63" t="s">
        <v>796</v>
      </c>
      <c r="BJ44" s="63">
        <v>14</v>
      </c>
      <c r="BK44" s="63">
        <v>45</v>
      </c>
      <c r="BL44" s="63">
        <v>3</v>
      </c>
      <c r="BM44" s="63">
        <v>50</v>
      </c>
      <c r="BN44" s="63" t="s">
        <v>527</v>
      </c>
      <c r="BO44" s="63" t="s">
        <v>828</v>
      </c>
      <c r="BP44" s="63">
        <v>57039</v>
      </c>
      <c r="BV44" s="63">
        <v>57039</v>
      </c>
      <c r="BW44" s="63">
        <v>0.99764619768013596</v>
      </c>
      <c r="BX44" s="63">
        <v>0.99764146663410902</v>
      </c>
      <c r="BY44" s="63">
        <v>0.99765092872616301</v>
      </c>
      <c r="CG44" s="63" t="s">
        <v>1376</v>
      </c>
      <c r="CH44" s="63">
        <v>20</v>
      </c>
      <c r="CI44" s="63">
        <v>40</v>
      </c>
      <c r="CJ44" s="63">
        <v>40.2089</v>
      </c>
      <c r="CK44" s="63">
        <v>9.8492999999999997E-2</v>
      </c>
      <c r="CL44" s="63">
        <v>11.027200000000001</v>
      </c>
      <c r="CM44" s="63">
        <v>0.41147800000000001</v>
      </c>
      <c r="CN44" s="63">
        <v>0.14879000000000001</v>
      </c>
      <c r="CO44" s="63">
        <v>47.977600000000002</v>
      </c>
      <c r="CP44" s="63">
        <v>0.191334</v>
      </c>
      <c r="CQ44" s="63">
        <v>100.113</v>
      </c>
      <c r="CR44" s="63">
        <v>0.16720199999999999</v>
      </c>
      <c r="CS44" s="63">
        <v>11.600099999999999</v>
      </c>
      <c r="CT44" s="63">
        <v>4.8516700000000004</v>
      </c>
      <c r="CU44" s="63">
        <v>0.33981099999999997</v>
      </c>
      <c r="CV44" s="63">
        <v>1.23007</v>
      </c>
      <c r="CW44" s="63">
        <v>3.2199300000000002</v>
      </c>
      <c r="CX44" s="63">
        <v>9.5861000000000002E-2</v>
      </c>
      <c r="CY44" s="63">
        <v>1.2579</v>
      </c>
      <c r="CZ44" s="63">
        <v>1307.7105139379801</v>
      </c>
      <c r="DC44" s="63" t="s">
        <v>851</v>
      </c>
      <c r="DD44" s="63" t="s">
        <v>850</v>
      </c>
      <c r="DE44" s="63" t="s">
        <v>848</v>
      </c>
      <c r="DK44" s="72">
        <v>2</v>
      </c>
      <c r="DL44" s="63">
        <v>67.826999999999998</v>
      </c>
      <c r="DM44" s="63">
        <v>9.5250000000000004</v>
      </c>
      <c r="DN44" s="63">
        <v>9.0670000000000002</v>
      </c>
      <c r="DO44" s="63">
        <v>0</v>
      </c>
      <c r="DQ44" s="63">
        <v>420.36189137632101</v>
      </c>
      <c r="DR44" s="63">
        <v>100</v>
      </c>
      <c r="DS44" s="63">
        <v>4.6479999999999997</v>
      </c>
      <c r="DT44" s="63">
        <v>1.0505128487923201</v>
      </c>
      <c r="DU44" s="63">
        <v>0.88578642897819504</v>
      </c>
      <c r="DV44" s="63" t="s">
        <v>3643</v>
      </c>
      <c r="DW44" s="63">
        <v>1307.7076405226301</v>
      </c>
      <c r="DX44" s="63">
        <v>1868</v>
      </c>
      <c r="DZ44" s="63">
        <v>50</v>
      </c>
      <c r="EA44" s="63">
        <v>4.02091277885658E-2</v>
      </c>
      <c r="EB44" s="63">
        <v>3.9609355652157001</v>
      </c>
      <c r="EC44" s="63">
        <v>0.145138852387626</v>
      </c>
      <c r="ED44" s="63">
        <v>0.97916607406038203</v>
      </c>
      <c r="EE44" s="63">
        <v>3.9372955123406897E-2</v>
      </c>
      <c r="EF44" s="63">
        <v>0</v>
      </c>
      <c r="EG44" s="63">
        <v>3.6838534298692903E-2</v>
      </c>
      <c r="EH44" s="63">
        <v>1.609746957584E-2</v>
      </c>
      <c r="EI44" s="63">
        <v>5.4751193954586698E-2</v>
      </c>
      <c r="EJ44" s="63">
        <v>0.25783638815846599</v>
      </c>
      <c r="EK44" s="63">
        <v>3.9609355652157001</v>
      </c>
      <c r="EL44" s="63">
        <v>0.97916607406038203</v>
      </c>
      <c r="EM44" s="63">
        <v>0.97999305298281503</v>
      </c>
      <c r="EN44" s="63">
        <v>0.98061168228962603</v>
      </c>
      <c r="EO44" s="63">
        <v>4.32045905434763E-2</v>
      </c>
      <c r="EP44" s="63">
        <v>3.9372955123406897E-2</v>
      </c>
      <c r="EQ44" s="63">
        <v>3.9634235715415098</v>
      </c>
      <c r="ER44" s="63">
        <v>3.9662634594433799</v>
      </c>
      <c r="ES44" s="72">
        <v>0.159309395544109</v>
      </c>
      <c r="ET44" s="63">
        <v>0.145138852387626</v>
      </c>
      <c r="EU44" s="63">
        <v>1580.8576405226299</v>
      </c>
      <c r="EV44" s="63">
        <v>50</v>
      </c>
      <c r="EW44" s="63">
        <v>0.25783638815846599</v>
      </c>
      <c r="EX44" s="63">
        <v>2.8455358128818601E-3</v>
      </c>
      <c r="EY44" s="63">
        <v>0</v>
      </c>
      <c r="EZ44" s="63" t="s">
        <v>3644</v>
      </c>
      <c r="FA44" s="63">
        <v>3.6838534298692903E-2</v>
      </c>
      <c r="FB44" s="63">
        <v>1.9326862189373299E-2</v>
      </c>
    </row>
    <row r="45" spans="1:176" ht="32.5" x14ac:dyDescent="0.7">
      <c r="A45" s="64">
        <v>43</v>
      </c>
      <c r="B45" s="70" t="s">
        <v>386</v>
      </c>
      <c r="C45" s="63" t="s">
        <v>1078</v>
      </c>
      <c r="D45" s="63" t="s">
        <v>903</v>
      </c>
      <c r="E45" s="63" t="s">
        <v>565</v>
      </c>
      <c r="G45" s="63">
        <v>0.20842134363920101</v>
      </c>
      <c r="H45" s="63">
        <v>5.95296192106396E-3</v>
      </c>
      <c r="I45" s="63">
        <v>5.1930003137385904E-3</v>
      </c>
      <c r="J45" s="63">
        <v>2.3652018850045101E-3</v>
      </c>
      <c r="K45" s="63">
        <v>103.263773198265</v>
      </c>
      <c r="L45" s="63">
        <v>1.26287556517309E-2</v>
      </c>
      <c r="M45" s="63">
        <v>6.7237052708316904E-4</v>
      </c>
      <c r="N45" s="63">
        <v>1.26217038833103E-2</v>
      </c>
      <c r="O45" s="63">
        <v>7.52</v>
      </c>
      <c r="P45" s="63">
        <v>1325.0039999999999</v>
      </c>
      <c r="Q45" s="63" t="s">
        <v>522</v>
      </c>
      <c r="R45" s="63">
        <v>0.203476333753666</v>
      </c>
      <c r="S45" s="63">
        <v>6.8439539645522096E-3</v>
      </c>
      <c r="T45" s="63">
        <v>0.20842134363920101</v>
      </c>
      <c r="U45" s="63">
        <v>5.95296192106396E-3</v>
      </c>
      <c r="V45" s="63">
        <v>8.4137007048297796E-2</v>
      </c>
      <c r="W45" s="63">
        <v>8.9351457754852197E-3</v>
      </c>
      <c r="X45" s="63" t="s">
        <v>523</v>
      </c>
      <c r="Y45" s="63">
        <v>103.497700695356</v>
      </c>
      <c r="Z45" s="63">
        <v>1.26217038833103E-2</v>
      </c>
      <c r="AA45" s="63">
        <v>1285.19839634911</v>
      </c>
      <c r="AB45" s="63">
        <v>1.1669336273917801E-2</v>
      </c>
      <c r="AC45" s="63">
        <v>369.18083637777198</v>
      </c>
      <c r="AD45" s="63">
        <v>1285.1984130166099</v>
      </c>
      <c r="AE45" s="63">
        <v>690.23329146775905</v>
      </c>
      <c r="AF45" s="63">
        <v>0.72319666485800405</v>
      </c>
      <c r="AG45" s="63">
        <v>2.3378640370371202</v>
      </c>
      <c r="AH45" s="63">
        <v>0.62557632922460604</v>
      </c>
      <c r="AI45" s="63">
        <v>1.4463933297160001</v>
      </c>
      <c r="AJ45" s="63" t="s">
        <v>524</v>
      </c>
      <c r="AK45" s="63">
        <v>1388.69616371447</v>
      </c>
      <c r="AL45" s="63">
        <v>4.7761855633806603E-3</v>
      </c>
      <c r="AM45" s="63">
        <v>707.35147847318899</v>
      </c>
      <c r="AN45" s="63">
        <v>1388.6961137119699</v>
      </c>
      <c r="AO45" s="63">
        <v>1068.6601784025199</v>
      </c>
      <c r="AP45" s="63">
        <v>0.57598689078056897</v>
      </c>
      <c r="AQ45" s="63">
        <v>0</v>
      </c>
      <c r="AR45" s="63">
        <v>2.3949579458812398</v>
      </c>
      <c r="AS45" s="63">
        <v>0.63264408093161395</v>
      </c>
      <c r="AT45" s="63">
        <v>1.15197378156113</v>
      </c>
      <c r="AU45" s="63" t="s">
        <v>524</v>
      </c>
      <c r="AV45" s="63">
        <v>1265.0118457318699</v>
      </c>
      <c r="AW45" s="63">
        <v>99.663056264836001</v>
      </c>
      <c r="AX45" s="63">
        <v>0.92021563692292296</v>
      </c>
      <c r="AY45" s="63">
        <v>1410.1715970609</v>
      </c>
      <c r="AZ45" s="63">
        <v>123.104872080254</v>
      </c>
      <c r="BA45" s="63">
        <v>0.74207249144489296</v>
      </c>
      <c r="BH45" s="63" t="s">
        <v>552</v>
      </c>
      <c r="BI45" s="63" t="s">
        <v>526</v>
      </c>
      <c r="BJ45" s="63">
        <v>27</v>
      </c>
      <c r="BK45" s="63">
        <v>45</v>
      </c>
      <c r="BL45" s="63">
        <v>3</v>
      </c>
      <c r="BM45" s="63">
        <v>50</v>
      </c>
      <c r="BN45" s="63" t="s">
        <v>527</v>
      </c>
      <c r="BO45" s="63" t="s">
        <v>566</v>
      </c>
      <c r="BP45" s="63">
        <v>55627</v>
      </c>
      <c r="BV45" s="63">
        <v>55627</v>
      </c>
      <c r="BW45" s="63">
        <v>0.99773978185835199</v>
      </c>
      <c r="BX45" s="63">
        <v>0.99773328538615502</v>
      </c>
      <c r="BY45" s="63">
        <v>0.99774627833054896</v>
      </c>
      <c r="CG45" s="63" t="s">
        <v>1376</v>
      </c>
      <c r="CH45" s="63">
        <v>20</v>
      </c>
      <c r="CI45" s="63">
        <v>40</v>
      </c>
      <c r="CJ45" s="63">
        <v>40.385199999999998</v>
      </c>
      <c r="CK45" s="63">
        <v>6.2253000000000003E-2</v>
      </c>
      <c r="CL45" s="63">
        <v>12.089399999999999</v>
      </c>
      <c r="CM45" s="63">
        <v>0.34842800000000002</v>
      </c>
      <c r="CN45" s="63">
        <v>0.16201499999999999</v>
      </c>
      <c r="CO45" s="63">
        <v>47.403300000000002</v>
      </c>
      <c r="CP45" s="63">
        <v>0.197737</v>
      </c>
      <c r="CQ45" s="63">
        <v>100.691</v>
      </c>
      <c r="CR45" s="63">
        <v>0.16755300000000001</v>
      </c>
      <c r="CS45" s="63">
        <v>14.3344</v>
      </c>
      <c r="CT45" s="63">
        <v>7.2064599999999999</v>
      </c>
      <c r="CU45" s="63">
        <v>0.32545099999999999</v>
      </c>
      <c r="CV45" s="63">
        <v>1.39463</v>
      </c>
      <c r="CW45" s="63">
        <v>3.00393</v>
      </c>
      <c r="CX45" s="63">
        <v>9.7277000000000002E-2</v>
      </c>
      <c r="CY45" s="63">
        <v>1.2351399999999999</v>
      </c>
      <c r="CZ45" s="63">
        <v>1281.2574447120501</v>
      </c>
      <c r="DC45" s="63" t="s">
        <v>850</v>
      </c>
      <c r="DD45" s="63" t="s">
        <v>850</v>
      </c>
      <c r="DE45" s="63" t="s">
        <v>857</v>
      </c>
      <c r="DK45" s="72">
        <v>15</v>
      </c>
      <c r="DL45" s="63">
        <v>788.46</v>
      </c>
      <c r="DM45" s="63">
        <v>32.045000000000002</v>
      </c>
      <c r="DN45" s="63">
        <v>31.327000000000002</v>
      </c>
      <c r="DO45" s="63">
        <v>90</v>
      </c>
      <c r="DQ45" s="63">
        <v>16655.0186438569</v>
      </c>
      <c r="DR45" s="63">
        <v>100</v>
      </c>
      <c r="DS45" s="63">
        <v>15.843</v>
      </c>
      <c r="DT45" s="63">
        <v>1.0229195262872199</v>
      </c>
      <c r="DU45" s="63">
        <v>0.87483465379146896</v>
      </c>
      <c r="DV45" s="63" t="s">
        <v>3643</v>
      </c>
      <c r="DW45" s="63">
        <v>1281.2546613074801</v>
      </c>
      <c r="DX45" s="63">
        <v>1868</v>
      </c>
      <c r="DZ45" s="63">
        <v>50</v>
      </c>
      <c r="EA45" s="63">
        <v>5.0926405881967098E-2</v>
      </c>
      <c r="EB45" s="63">
        <v>3.1124373263214902</v>
      </c>
      <c r="EC45" s="63">
        <v>0.150300342266904</v>
      </c>
      <c r="ED45" s="63">
        <v>0.75333442371071402</v>
      </c>
      <c r="EE45" s="63">
        <v>3.9255738991983903E-2</v>
      </c>
      <c r="EF45" s="63">
        <v>0</v>
      </c>
      <c r="EG45" s="63">
        <v>4.9817889255113497E-2</v>
      </c>
      <c r="EH45" s="63">
        <v>2.2010480826139201E-2</v>
      </c>
      <c r="EI45" s="63">
        <v>7.7245738026823205E-2</v>
      </c>
      <c r="EJ45" s="63">
        <v>0.20842134363920101</v>
      </c>
      <c r="EK45" s="63">
        <v>3.1124373263214902</v>
      </c>
      <c r="EL45" s="63">
        <v>0.75333442371071402</v>
      </c>
      <c r="EM45" s="63">
        <v>0.75748258785740197</v>
      </c>
      <c r="EN45" s="63">
        <v>0.75566564231108402</v>
      </c>
      <c r="EO45" s="63">
        <v>4.4216861079729199E-2</v>
      </c>
      <c r="EP45" s="63">
        <v>3.9255738991983903E-2</v>
      </c>
      <c r="EQ45" s="63">
        <v>3.1276523899240201</v>
      </c>
      <c r="ER45" s="63">
        <v>3.1213680525076599</v>
      </c>
      <c r="ES45" s="72">
        <v>0.16923413897121301</v>
      </c>
      <c r="ET45" s="63">
        <v>0.150300342266904</v>
      </c>
      <c r="EU45" s="63">
        <v>1554.40466130748</v>
      </c>
      <c r="EV45" s="63">
        <v>50</v>
      </c>
      <c r="EW45" s="63">
        <v>0.20842134363920101</v>
      </c>
      <c r="EX45" s="63">
        <v>5.95296192106396E-3</v>
      </c>
      <c r="EY45" s="63">
        <v>0</v>
      </c>
      <c r="EZ45" s="63" t="s">
        <v>3644</v>
      </c>
      <c r="FA45" s="63">
        <v>4.9817889255113497E-2</v>
      </c>
      <c r="FB45" s="63">
        <v>2.7617628600342E-2</v>
      </c>
      <c r="FC45" s="63">
        <v>93</v>
      </c>
      <c r="FE45" s="63" t="s">
        <v>521</v>
      </c>
      <c r="FF45" s="63" t="s">
        <v>521</v>
      </c>
      <c r="FG45" s="63" t="s">
        <v>1710</v>
      </c>
      <c r="FJ45" s="63">
        <v>467</v>
      </c>
      <c r="FK45" s="63">
        <v>0.40332612411247498</v>
      </c>
      <c r="FL45" s="63">
        <v>75710</v>
      </c>
      <c r="FM45" s="63">
        <v>7612731.6785246199</v>
      </c>
      <c r="FN45" s="63">
        <v>12429.462473571601</v>
      </c>
      <c r="FO45" s="63">
        <v>1556.6655884096899</v>
      </c>
      <c r="FP45" s="63">
        <v>45.172666196027997</v>
      </c>
      <c r="FQ45" s="63">
        <v>12429.462473571601</v>
      </c>
      <c r="FR45" s="63">
        <v>0.3</v>
      </c>
      <c r="FS45" s="63">
        <v>3</v>
      </c>
      <c r="FT45" s="63">
        <v>7.9846709313268098</v>
      </c>
    </row>
    <row r="46" spans="1:176" ht="32.5" x14ac:dyDescent="0.7">
      <c r="A46" s="64">
        <v>44</v>
      </c>
      <c r="B46" s="70" t="s">
        <v>568</v>
      </c>
      <c r="C46" s="63" t="s">
        <v>1078</v>
      </c>
      <c r="D46" s="63" t="s">
        <v>903</v>
      </c>
      <c r="E46" s="63" t="s">
        <v>567</v>
      </c>
      <c r="G46" s="63">
        <v>0.210168337169307</v>
      </c>
      <c r="H46" s="63">
        <v>1.8848987505922999E-2</v>
      </c>
      <c r="I46" s="63">
        <v>1.87000554651604E-2</v>
      </c>
      <c r="J46" s="63">
        <v>2.36479504362763E-3</v>
      </c>
      <c r="K46" s="63">
        <v>103.268070069988</v>
      </c>
      <c r="L46" s="63">
        <v>4.5536702430088297E-2</v>
      </c>
      <c r="M46" s="63">
        <v>6.7728649718645697E-4</v>
      </c>
      <c r="N46" s="63">
        <v>4.5635211948838898E-2</v>
      </c>
      <c r="O46" s="63">
        <v>8.0060000000000002</v>
      </c>
      <c r="P46" s="63">
        <v>1325.0039999999999</v>
      </c>
      <c r="Q46" s="63" t="s">
        <v>522</v>
      </c>
      <c r="R46" s="63">
        <v>0.205178926819826</v>
      </c>
      <c r="S46" s="63">
        <v>1.8512661963761601E-2</v>
      </c>
      <c r="T46" s="63">
        <v>0.210168337169307</v>
      </c>
      <c r="U46" s="63">
        <v>1.8848987505922999E-2</v>
      </c>
      <c r="V46" s="63">
        <v>8.7135364465666498E-2</v>
      </c>
      <c r="W46" s="63">
        <v>3.1124972987870401E-2</v>
      </c>
      <c r="X46" s="63" t="s">
        <v>523</v>
      </c>
      <c r="Y46" s="63">
        <v>103.50291883847299</v>
      </c>
      <c r="Z46" s="63">
        <v>4.5635211948838898E-2</v>
      </c>
      <c r="AA46" s="63">
        <v>1285.3340723917399</v>
      </c>
      <c r="AB46" s="63">
        <v>4.2819792172511299E-2</v>
      </c>
      <c r="AC46" s="63">
        <v>39.075804440854903</v>
      </c>
      <c r="AD46" s="63">
        <v>1285.3340723917399</v>
      </c>
      <c r="AE46" s="63">
        <v>65.805841619669295</v>
      </c>
      <c r="AF46" s="63">
        <v>0.70714322615939995</v>
      </c>
      <c r="AG46" s="63">
        <v>2.1953195166022001</v>
      </c>
      <c r="AH46" s="63">
        <v>0.31824944823671902</v>
      </c>
      <c r="AI46" s="63">
        <v>1.4142864523187999</v>
      </c>
      <c r="AJ46" s="63" t="s">
        <v>524</v>
      </c>
      <c r="AK46" s="63">
        <v>1388.8369912302101</v>
      </c>
      <c r="AL46" s="63">
        <v>1.5780936851732898E-2</v>
      </c>
      <c r="AM46" s="63">
        <v>76.473537483339399</v>
      </c>
      <c r="AN46" s="63">
        <v>1388.8369912302101</v>
      </c>
      <c r="AO46" s="63">
        <v>122.11048677490901</v>
      </c>
      <c r="AP46" s="63">
        <v>0.51563661243544601</v>
      </c>
      <c r="AQ46" s="63">
        <v>0</v>
      </c>
      <c r="AR46" s="63">
        <v>1.96451660125491</v>
      </c>
      <c r="AS46" s="63">
        <v>0.96974647109329404</v>
      </c>
      <c r="AT46" s="63">
        <v>1.03127322487089</v>
      </c>
      <c r="AU46" s="63" t="s">
        <v>524</v>
      </c>
      <c r="BH46" s="63" t="s">
        <v>552</v>
      </c>
      <c r="BI46" s="63" t="s">
        <v>526</v>
      </c>
      <c r="BJ46" s="63">
        <v>27</v>
      </c>
      <c r="BK46" s="63">
        <v>45</v>
      </c>
      <c r="BL46" s="63">
        <v>3</v>
      </c>
      <c r="BM46" s="63">
        <v>100</v>
      </c>
      <c r="BN46" s="63" t="s">
        <v>527</v>
      </c>
      <c r="BO46" s="63" t="s">
        <v>569</v>
      </c>
      <c r="BP46" s="63">
        <v>56646</v>
      </c>
      <c r="BV46" s="63">
        <v>56646</v>
      </c>
      <c r="BW46" s="63">
        <v>0.99773099376210395</v>
      </c>
      <c r="BX46" s="63">
        <v>0.99772445011575295</v>
      </c>
      <c r="BY46" s="63">
        <v>0.99773753740845506</v>
      </c>
      <c r="CG46" s="63" t="s">
        <v>1376</v>
      </c>
      <c r="CH46" s="63">
        <v>20</v>
      </c>
      <c r="CI46" s="63">
        <v>40</v>
      </c>
      <c r="CJ46" s="63">
        <v>40.385199999999998</v>
      </c>
      <c r="CK46" s="63">
        <v>6.2253000000000003E-2</v>
      </c>
      <c r="CL46" s="63">
        <v>12.089399999999999</v>
      </c>
      <c r="CM46" s="63">
        <v>0.34842800000000002</v>
      </c>
      <c r="CN46" s="63">
        <v>0.16201499999999999</v>
      </c>
      <c r="CO46" s="63">
        <v>47.403300000000002</v>
      </c>
      <c r="CP46" s="63">
        <v>0.197737</v>
      </c>
      <c r="CQ46" s="63">
        <v>100.691</v>
      </c>
      <c r="CR46" s="63">
        <v>0.16755300000000001</v>
      </c>
      <c r="CS46" s="63">
        <v>14.3344</v>
      </c>
      <c r="CT46" s="63">
        <v>7.2064599999999999</v>
      </c>
      <c r="CU46" s="63">
        <v>0.32545099999999999</v>
      </c>
      <c r="CV46" s="63">
        <v>1.39463</v>
      </c>
      <c r="CW46" s="63">
        <v>3.00393</v>
      </c>
      <c r="CX46" s="63">
        <v>9.7277000000000002E-2</v>
      </c>
      <c r="CY46" s="63">
        <v>1.2351399999999999</v>
      </c>
      <c r="DC46" s="63" t="s">
        <v>850</v>
      </c>
      <c r="DD46" s="63" t="s">
        <v>850</v>
      </c>
      <c r="DE46" s="63" t="s">
        <v>848</v>
      </c>
      <c r="DK46" s="72">
        <v>16</v>
      </c>
      <c r="DL46" s="63">
        <v>56.381</v>
      </c>
      <c r="DM46" s="63">
        <v>9.1929999999999996</v>
      </c>
      <c r="DN46" s="63">
        <v>7.8090000000000002</v>
      </c>
      <c r="DO46" s="63">
        <v>90</v>
      </c>
      <c r="DQ46" s="63">
        <v>319.53712358394</v>
      </c>
      <c r="DR46" s="63">
        <v>100</v>
      </c>
      <c r="DS46" s="63">
        <v>4.2504999999999997</v>
      </c>
      <c r="DT46" s="63">
        <v>1.17723139966705</v>
      </c>
      <c r="DU46" s="63">
        <v>0.87483465379146896</v>
      </c>
      <c r="DV46" s="63" t="s">
        <v>3643</v>
      </c>
      <c r="DW46" s="63">
        <v>1281.2546613074801</v>
      </c>
      <c r="DX46" s="63">
        <v>1868</v>
      </c>
      <c r="DZ46" s="63">
        <v>50</v>
      </c>
      <c r="EA46" s="63">
        <v>5.0690777368217303E-2</v>
      </c>
      <c r="EB46" s="63">
        <v>3.1404232110920098</v>
      </c>
      <c r="EC46" s="63">
        <v>0.34427611945838799</v>
      </c>
      <c r="ED46" s="63">
        <v>0.76064261234985997</v>
      </c>
      <c r="EE46" s="63">
        <v>9.0280856615718802E-2</v>
      </c>
      <c r="EF46" s="63">
        <v>0</v>
      </c>
      <c r="EG46" s="63">
        <v>4.9585672678659799E-2</v>
      </c>
      <c r="EH46" s="63">
        <v>2.1867134606115599E-2</v>
      </c>
      <c r="EI46" s="63">
        <v>7.6907511109593901E-2</v>
      </c>
      <c r="EJ46" s="63">
        <v>0.210168337169307</v>
      </c>
      <c r="EK46" s="63">
        <v>3.1404232110920098</v>
      </c>
      <c r="EL46" s="63">
        <v>0.76064261234985997</v>
      </c>
      <c r="EM46" s="63">
        <v>0.77556538991482504</v>
      </c>
      <c r="EN46" s="63">
        <v>0.76208076637379696</v>
      </c>
      <c r="EO46" s="63">
        <v>8.9843445134774394E-2</v>
      </c>
      <c r="EP46" s="63">
        <v>9.0280856615718802E-2</v>
      </c>
      <c r="EQ46" s="63">
        <v>3.1947230434253702</v>
      </c>
      <c r="ER46" s="63">
        <v>3.1459260570664598</v>
      </c>
      <c r="ES46" s="72">
        <v>0.34161010991111002</v>
      </c>
      <c r="ET46" s="63">
        <v>0.34427611945838799</v>
      </c>
      <c r="EU46" s="63">
        <v>1554.40466130748</v>
      </c>
      <c r="EV46" s="63">
        <v>50</v>
      </c>
      <c r="EW46" s="63">
        <v>0.210168337169307</v>
      </c>
      <c r="EX46" s="63">
        <v>1.8848987505922999E-2</v>
      </c>
      <c r="EY46" s="63">
        <v>0</v>
      </c>
      <c r="EZ46" s="63" t="s">
        <v>3644</v>
      </c>
      <c r="FA46" s="63">
        <v>4.9585672678659799E-2</v>
      </c>
      <c r="FB46" s="63">
        <v>2.7520188251739099E-2</v>
      </c>
      <c r="FC46" s="63">
        <v>93</v>
      </c>
      <c r="FE46" s="63" t="s">
        <v>521</v>
      </c>
      <c r="FF46" s="63" t="s">
        <v>521</v>
      </c>
      <c r="FG46" s="63" t="s">
        <v>1710</v>
      </c>
      <c r="FJ46" s="63">
        <v>467</v>
      </c>
      <c r="FK46" s="63">
        <v>0.40332612411247498</v>
      </c>
      <c r="FL46" s="63">
        <v>75710</v>
      </c>
      <c r="FM46" s="63">
        <v>7612731.6785246199</v>
      </c>
      <c r="FN46" s="63">
        <v>12429.462473571601</v>
      </c>
      <c r="FO46" s="63">
        <v>1556.6655884096899</v>
      </c>
      <c r="FP46" s="63">
        <v>45.172666196027997</v>
      </c>
      <c r="FQ46" s="63">
        <v>12429.462473571601</v>
      </c>
      <c r="FR46" s="63">
        <v>0.3</v>
      </c>
      <c r="FS46" s="63">
        <v>3</v>
      </c>
      <c r="FT46" s="63">
        <v>7.9846709313268098</v>
      </c>
    </row>
    <row r="47" spans="1:176" ht="32.5" x14ac:dyDescent="0.7">
      <c r="A47" s="64">
        <v>45</v>
      </c>
      <c r="B47" s="70" t="s">
        <v>571</v>
      </c>
      <c r="C47" s="63" t="s">
        <v>1078</v>
      </c>
      <c r="D47" s="63" t="s">
        <v>903</v>
      </c>
      <c r="E47" s="63" t="s">
        <v>570</v>
      </c>
      <c r="G47" s="63">
        <v>0.201829880530567</v>
      </c>
      <c r="H47" s="63">
        <v>3.5378369961575002E-3</v>
      </c>
      <c r="I47" s="63">
        <v>2.6282009898750298E-3</v>
      </c>
      <c r="J47" s="63">
        <v>2.3664746447095899E-3</v>
      </c>
      <c r="K47" s="63">
        <v>103.24773439521699</v>
      </c>
      <c r="L47" s="63">
        <v>6.4176820140616998E-3</v>
      </c>
      <c r="M47" s="63">
        <v>6.82420323034449E-4</v>
      </c>
      <c r="N47" s="63">
        <v>6.39576416936034E-3</v>
      </c>
      <c r="O47" s="63">
        <v>8.02</v>
      </c>
      <c r="P47" s="63">
        <v>1325.0039999999999</v>
      </c>
      <c r="Q47" s="63" t="s">
        <v>522</v>
      </c>
      <c r="R47" s="63">
        <v>0.197121116139967</v>
      </c>
      <c r="S47" s="63">
        <v>4.8241500787575501E-3</v>
      </c>
      <c r="T47" s="63">
        <v>0.201829880530567</v>
      </c>
      <c r="U47" s="63">
        <v>3.5378369961575002E-3</v>
      </c>
      <c r="V47" s="63">
        <v>7.3213399416545102E-2</v>
      </c>
      <c r="W47" s="63">
        <v>4.7777990737754104E-3</v>
      </c>
      <c r="X47" s="63" t="s">
        <v>523</v>
      </c>
      <c r="Y47" s="63">
        <v>103.48337110231</v>
      </c>
      <c r="Z47" s="63">
        <v>6.39576416936034E-3</v>
      </c>
      <c r="AA47" s="63">
        <v>1285.25394161846</v>
      </c>
      <c r="AB47" s="63">
        <v>5.7602649665874101E-3</v>
      </c>
      <c r="AC47" s="63">
        <v>328.63594661796498</v>
      </c>
      <c r="AD47" s="63">
        <v>1285.2539916209601</v>
      </c>
      <c r="AE47" s="63">
        <v>612.41385333562596</v>
      </c>
      <c r="AF47" s="63">
        <v>0.67721486800070796</v>
      </c>
      <c r="AG47" s="63">
        <v>2.2871648186306102</v>
      </c>
      <c r="AH47" s="63">
        <v>0.70376168558679397</v>
      </c>
      <c r="AI47" s="63">
        <v>1.3544297360014099</v>
      </c>
      <c r="AJ47" s="63" t="s">
        <v>524</v>
      </c>
      <c r="AK47" s="63">
        <v>1388.7374127257699</v>
      </c>
      <c r="AL47" s="63">
        <v>2.7651550551194598E-3</v>
      </c>
      <c r="AM47" s="63">
        <v>635.50402116069404</v>
      </c>
      <c r="AN47" s="63">
        <v>1388.7373627232701</v>
      </c>
      <c r="AO47" s="63">
        <v>953.59966427000404</v>
      </c>
      <c r="AP47" s="63">
        <v>0.55815843541948296</v>
      </c>
      <c r="AQ47" s="63">
        <v>0</v>
      </c>
      <c r="AR47" s="63">
        <v>2.4368528226341399</v>
      </c>
      <c r="AS47" s="63">
        <v>0.64982594735201604</v>
      </c>
      <c r="AT47" s="63">
        <v>1.1163168708389599</v>
      </c>
      <c r="AU47" s="63" t="s">
        <v>524</v>
      </c>
      <c r="AV47" s="63">
        <v>1265.1521786926</v>
      </c>
      <c r="AW47" s="63">
        <v>58.746498162075198</v>
      </c>
      <c r="AX47" s="63">
        <v>0.79179725663215605</v>
      </c>
      <c r="AY47" s="63">
        <v>1410.1088792277801</v>
      </c>
      <c r="AZ47" s="63">
        <v>111.32113560466701</v>
      </c>
      <c r="BA47" s="63">
        <v>0.95775706584236397</v>
      </c>
      <c r="BH47" s="63" t="s">
        <v>552</v>
      </c>
      <c r="BI47" s="63" t="s">
        <v>526</v>
      </c>
      <c r="BJ47" s="63">
        <v>27</v>
      </c>
      <c r="BK47" s="63">
        <v>45</v>
      </c>
      <c r="BL47" s="63">
        <v>3</v>
      </c>
      <c r="BM47" s="63">
        <v>100</v>
      </c>
      <c r="BN47" s="63" t="s">
        <v>527</v>
      </c>
      <c r="BO47" s="63" t="s">
        <v>572</v>
      </c>
      <c r="BP47" s="63">
        <v>57614</v>
      </c>
      <c r="BV47" s="63">
        <v>57614</v>
      </c>
      <c r="BW47" s="63">
        <v>0.99772295104423503</v>
      </c>
      <c r="BX47" s="63">
        <v>0.99771635655197499</v>
      </c>
      <c r="BY47" s="63">
        <v>0.99772954553649396</v>
      </c>
      <c r="CG47" s="63" t="s">
        <v>1376</v>
      </c>
      <c r="CH47" s="63">
        <v>20</v>
      </c>
      <c r="CI47" s="63">
        <v>40</v>
      </c>
      <c r="CJ47" s="63">
        <v>40.385199999999998</v>
      </c>
      <c r="CK47" s="63">
        <v>6.2253000000000003E-2</v>
      </c>
      <c r="CL47" s="63">
        <v>12.089399999999999</v>
      </c>
      <c r="CM47" s="63">
        <v>0.34842800000000002</v>
      </c>
      <c r="CN47" s="63">
        <v>0.16201499999999999</v>
      </c>
      <c r="CO47" s="63">
        <v>47.403300000000002</v>
      </c>
      <c r="CP47" s="63">
        <v>0.197737</v>
      </c>
      <c r="CQ47" s="63">
        <v>100.691</v>
      </c>
      <c r="CR47" s="63">
        <v>0.16755300000000001</v>
      </c>
      <c r="CS47" s="63">
        <v>14.3344</v>
      </c>
      <c r="CT47" s="63">
        <v>7.2064599999999999</v>
      </c>
      <c r="CU47" s="63">
        <v>0.32545099999999999</v>
      </c>
      <c r="CV47" s="63">
        <v>1.39463</v>
      </c>
      <c r="CW47" s="63">
        <v>3.00393</v>
      </c>
      <c r="CX47" s="63">
        <v>9.7277000000000002E-2</v>
      </c>
      <c r="CY47" s="63">
        <v>1.2351399999999999</v>
      </c>
      <c r="DC47" s="63" t="s">
        <v>850</v>
      </c>
      <c r="DD47" s="63" t="s">
        <v>850</v>
      </c>
      <c r="DE47" s="63" t="s">
        <v>854</v>
      </c>
      <c r="DK47" s="72">
        <v>17</v>
      </c>
      <c r="DL47" s="63">
        <v>25.99</v>
      </c>
      <c r="DM47" s="63">
        <v>5.7839999999999998</v>
      </c>
      <c r="DN47" s="63">
        <v>5.7210000000000001</v>
      </c>
      <c r="DO47" s="63">
        <v>0</v>
      </c>
      <c r="DQ47" s="63">
        <v>99.667939913377197</v>
      </c>
      <c r="DR47" s="63">
        <v>100</v>
      </c>
      <c r="DS47" s="63">
        <v>2.8762500000000002</v>
      </c>
      <c r="DT47" s="63">
        <v>1.01101206082852</v>
      </c>
      <c r="DU47" s="63">
        <v>0.87483465379146896</v>
      </c>
      <c r="DV47" s="63" t="s">
        <v>3643</v>
      </c>
      <c r="DW47" s="63">
        <v>1281.2546613074801</v>
      </c>
      <c r="DX47" s="63">
        <v>1868</v>
      </c>
      <c r="DZ47" s="63">
        <v>50</v>
      </c>
      <c r="EA47" s="63">
        <v>5.18604285996596E-2</v>
      </c>
      <c r="EB47" s="63">
        <v>3.0072292068710502</v>
      </c>
      <c r="EC47" s="63">
        <v>0.13372600582456301</v>
      </c>
      <c r="ED47" s="63">
        <v>0.72594679759291503</v>
      </c>
      <c r="EE47" s="63">
        <v>3.4738609042434698E-2</v>
      </c>
      <c r="EF47" s="63">
        <v>0</v>
      </c>
      <c r="EG47" s="63">
        <v>5.0695418208469602E-2</v>
      </c>
      <c r="EH47" s="63">
        <v>2.25693459862326E-2</v>
      </c>
      <c r="EI47" s="63">
        <v>7.8477129898971903E-2</v>
      </c>
      <c r="EJ47" s="63">
        <v>0.201829880530567</v>
      </c>
      <c r="EK47" s="63">
        <v>3.0072292068710502</v>
      </c>
      <c r="EL47" s="63">
        <v>0.72594679759291503</v>
      </c>
      <c r="EM47" s="63">
        <v>0.72823370720820502</v>
      </c>
      <c r="EN47" s="63">
        <v>0.72718720925609404</v>
      </c>
      <c r="EO47" s="63">
        <v>3.7187690101611701E-2</v>
      </c>
      <c r="EP47" s="63">
        <v>3.4738609042434698E-2</v>
      </c>
      <c r="EQ47" s="63">
        <v>3.0155484472665202</v>
      </c>
      <c r="ER47" s="63">
        <v>3.01200552914711</v>
      </c>
      <c r="ES47" s="72">
        <v>0.143158951510341</v>
      </c>
      <c r="ET47" s="63">
        <v>0.13372600582456301</v>
      </c>
      <c r="EU47" s="63">
        <v>1554.40466130748</v>
      </c>
      <c r="EV47" s="63">
        <v>50</v>
      </c>
      <c r="EW47" s="63">
        <v>0.201829880530567</v>
      </c>
      <c r="EX47" s="63">
        <v>3.5378369961575002E-3</v>
      </c>
      <c r="EY47" s="63">
        <v>0</v>
      </c>
      <c r="EZ47" s="63" t="s">
        <v>3644</v>
      </c>
      <c r="FA47" s="63">
        <v>5.0695418208469602E-2</v>
      </c>
      <c r="FB47" s="63">
        <v>2.79538919563696E-2</v>
      </c>
      <c r="FC47" s="63">
        <v>93</v>
      </c>
      <c r="FE47" s="63" t="s">
        <v>521</v>
      </c>
      <c r="FF47" s="63" t="s">
        <v>521</v>
      </c>
      <c r="FG47" s="63" t="s">
        <v>1710</v>
      </c>
      <c r="FJ47" s="63">
        <v>467</v>
      </c>
      <c r="FK47" s="63">
        <v>0.40332612411247498</v>
      </c>
      <c r="FL47" s="63">
        <v>75710</v>
      </c>
      <c r="FM47" s="63">
        <v>7612731.6785246199</v>
      </c>
      <c r="FN47" s="63">
        <v>12429.462473571601</v>
      </c>
      <c r="FO47" s="63">
        <v>1556.6655884096899</v>
      </c>
      <c r="FP47" s="63">
        <v>45.172666196027997</v>
      </c>
      <c r="FQ47" s="63">
        <v>12429.462473571601</v>
      </c>
      <c r="FR47" s="63">
        <v>0.3</v>
      </c>
      <c r="FS47" s="63">
        <v>3</v>
      </c>
      <c r="FT47" s="63">
        <v>7.9846709313268098</v>
      </c>
    </row>
    <row r="48" spans="1:176" ht="32.5" x14ac:dyDescent="0.7">
      <c r="A48" s="64">
        <v>46</v>
      </c>
      <c r="B48" s="70" t="s">
        <v>574</v>
      </c>
      <c r="C48" s="63" t="s">
        <v>1078</v>
      </c>
      <c r="D48" s="63" t="s">
        <v>903</v>
      </c>
      <c r="E48" s="63" t="s">
        <v>573</v>
      </c>
      <c r="G48" s="63">
        <v>0.19114162183723199</v>
      </c>
      <c r="H48" s="63">
        <v>3.9596443233010101E-3</v>
      </c>
      <c r="I48" s="63">
        <v>3.1729823977002499E-3</v>
      </c>
      <c r="J48" s="63">
        <v>2.36874774320405E-3</v>
      </c>
      <c r="K48" s="63">
        <v>103.221590736618</v>
      </c>
      <c r="L48" s="63">
        <v>7.7748469418035702E-3</v>
      </c>
      <c r="M48" s="63">
        <v>6.8438533750736497E-4</v>
      </c>
      <c r="N48" s="63">
        <v>7.7623654936268202E-3</v>
      </c>
      <c r="O48" s="63">
        <v>8.02</v>
      </c>
      <c r="P48" s="63">
        <v>1325.0039999999999</v>
      </c>
      <c r="Q48" s="63" t="s">
        <v>522</v>
      </c>
      <c r="R48" s="63">
        <v>0.18676194911705499</v>
      </c>
      <c r="S48" s="63">
        <v>5.0854163239821299E-3</v>
      </c>
      <c r="T48" s="63">
        <v>0.19114162183723199</v>
      </c>
      <c r="U48" s="63">
        <v>3.9596443233010101E-3</v>
      </c>
      <c r="V48" s="63">
        <v>5.5190747496453703E-2</v>
      </c>
      <c r="W48" s="63">
        <v>5.6921120288419497E-3</v>
      </c>
      <c r="X48" s="63" t="s">
        <v>523</v>
      </c>
      <c r="Y48" s="63">
        <v>103.457482327077</v>
      </c>
      <c r="Z48" s="63">
        <v>7.7623654936268202E-3</v>
      </c>
      <c r="AA48" s="63">
        <v>1285.29037839068</v>
      </c>
      <c r="AB48" s="63">
        <v>6.9045767343083103E-3</v>
      </c>
      <c r="AC48" s="63">
        <v>233.82773467964699</v>
      </c>
      <c r="AD48" s="63">
        <v>1285.29042839318</v>
      </c>
      <c r="AE48" s="63">
        <v>406.37155369825501</v>
      </c>
      <c r="AF48" s="63">
        <v>0.66704472232949397</v>
      </c>
      <c r="AG48" s="63">
        <v>2.11968941670892</v>
      </c>
      <c r="AH48" s="63">
        <v>0.56771548870535204</v>
      </c>
      <c r="AI48" s="63">
        <v>1.3340894446589899</v>
      </c>
      <c r="AJ48" s="63" t="s">
        <v>524</v>
      </c>
      <c r="AK48" s="63">
        <v>1388.7479607227599</v>
      </c>
      <c r="AL48" s="63">
        <v>3.54699001643599E-3</v>
      </c>
      <c r="AM48" s="63">
        <v>416.96117478617202</v>
      </c>
      <c r="AN48" s="63">
        <v>1388.7479107202601</v>
      </c>
      <c r="AO48" s="63">
        <v>617.43548340094196</v>
      </c>
      <c r="AP48" s="63">
        <v>0.56932339507444996</v>
      </c>
      <c r="AQ48" s="63">
        <v>0</v>
      </c>
      <c r="AR48" s="63">
        <v>1.98946439548969</v>
      </c>
      <c r="AS48" s="63">
        <v>0.56314569416287996</v>
      </c>
      <c r="AT48" s="63">
        <v>1.1386467901488999</v>
      </c>
      <c r="AU48" s="63" t="s">
        <v>524</v>
      </c>
      <c r="AV48" s="63">
        <v>1264.8267216827101</v>
      </c>
      <c r="AW48" s="63">
        <v>46.712697012148098</v>
      </c>
      <c r="AX48" s="63">
        <v>1.0065146630547499</v>
      </c>
      <c r="AY48" s="63">
        <v>1410.07151148448</v>
      </c>
      <c r="AZ48" s="63">
        <v>52.466251440176201</v>
      </c>
      <c r="BA48" s="63">
        <v>0.81911416957073502</v>
      </c>
      <c r="BH48" s="63" t="s">
        <v>552</v>
      </c>
      <c r="BI48" s="63" t="s">
        <v>526</v>
      </c>
      <c r="BJ48" s="63">
        <v>27</v>
      </c>
      <c r="BK48" s="63">
        <v>45</v>
      </c>
      <c r="BL48" s="63">
        <v>3</v>
      </c>
      <c r="BM48" s="63">
        <v>100</v>
      </c>
      <c r="BN48" s="63" t="s">
        <v>527</v>
      </c>
      <c r="BO48" s="63" t="s">
        <v>575</v>
      </c>
      <c r="BP48" s="63">
        <v>57986</v>
      </c>
      <c r="BV48" s="63">
        <v>57986</v>
      </c>
      <c r="BW48" s="63">
        <v>0.99771991754338596</v>
      </c>
      <c r="BX48" s="63">
        <v>0.99771330240717604</v>
      </c>
      <c r="BY48" s="63">
        <v>0.99772653267959499</v>
      </c>
      <c r="CG48" s="63" t="s">
        <v>1376</v>
      </c>
      <c r="CH48" s="63">
        <v>20</v>
      </c>
      <c r="CI48" s="63">
        <v>40</v>
      </c>
      <c r="CJ48" s="63">
        <v>40.385199999999998</v>
      </c>
      <c r="CK48" s="63">
        <v>6.2253000000000003E-2</v>
      </c>
      <c r="CL48" s="63">
        <v>12.089399999999999</v>
      </c>
      <c r="CM48" s="63">
        <v>0.34842800000000002</v>
      </c>
      <c r="CN48" s="63">
        <v>0.16201499999999999</v>
      </c>
      <c r="CO48" s="63">
        <v>47.403300000000002</v>
      </c>
      <c r="CP48" s="63">
        <v>0.197737</v>
      </c>
      <c r="CQ48" s="63">
        <v>100.691</v>
      </c>
      <c r="CR48" s="63">
        <v>0.16755300000000001</v>
      </c>
      <c r="CS48" s="63">
        <v>14.3344</v>
      </c>
      <c r="CT48" s="63">
        <v>7.2064599999999999</v>
      </c>
      <c r="CU48" s="63">
        <v>0.32545099999999999</v>
      </c>
      <c r="CV48" s="63">
        <v>1.39463</v>
      </c>
      <c r="CW48" s="63">
        <v>3.00393</v>
      </c>
      <c r="CX48" s="63">
        <v>9.7277000000000002E-2</v>
      </c>
      <c r="CY48" s="63">
        <v>1.2351399999999999</v>
      </c>
      <c r="DC48" s="63" t="s">
        <v>850</v>
      </c>
      <c r="DD48" s="63" t="s">
        <v>850</v>
      </c>
      <c r="DE48" s="63" t="s">
        <v>848</v>
      </c>
      <c r="DK48" s="72">
        <v>18</v>
      </c>
      <c r="DL48" s="63">
        <v>52.857999999999997</v>
      </c>
      <c r="DM48" s="63">
        <v>8.6180000000000003</v>
      </c>
      <c r="DN48" s="63">
        <v>7.8090000000000002</v>
      </c>
      <c r="DO48" s="63">
        <v>0</v>
      </c>
      <c r="DQ48" s="63">
        <v>289.42017139017503</v>
      </c>
      <c r="DR48" s="63">
        <v>100</v>
      </c>
      <c r="DS48" s="63">
        <v>4.1067499999999999</v>
      </c>
      <c r="DT48" s="63">
        <v>1.10359841208861</v>
      </c>
      <c r="DU48" s="63">
        <v>0.87483465379146896</v>
      </c>
      <c r="DV48" s="63" t="s">
        <v>3643</v>
      </c>
      <c r="DW48" s="63">
        <v>1281.2546613074801</v>
      </c>
      <c r="DX48" s="63">
        <v>1868</v>
      </c>
      <c r="DZ48" s="63">
        <v>50</v>
      </c>
      <c r="EA48" s="63">
        <v>5.3627569966759298E-2</v>
      </c>
      <c r="EB48" s="63">
        <v>2.8382086224154701</v>
      </c>
      <c r="EC48" s="63">
        <v>0.121951029578506</v>
      </c>
      <c r="ED48" s="63">
        <v>0.68223317430413999</v>
      </c>
      <c r="EE48" s="63">
        <v>3.1401253640987899E-2</v>
      </c>
      <c r="EF48" s="63">
        <v>0</v>
      </c>
      <c r="EG48" s="63">
        <v>5.2234652230687698E-2</v>
      </c>
      <c r="EH48" s="63">
        <v>2.3579872298024301E-2</v>
      </c>
      <c r="EI48" s="63">
        <v>8.0519560254068201E-2</v>
      </c>
      <c r="EJ48" s="63">
        <v>0.19114162183723199</v>
      </c>
      <c r="EK48" s="63">
        <v>2.8382086224154701</v>
      </c>
      <c r="EL48" s="63">
        <v>0.68223317430413999</v>
      </c>
      <c r="EM48" s="63">
        <v>0.68109419871942301</v>
      </c>
      <c r="EN48" s="63">
        <v>0.68274925959798005</v>
      </c>
      <c r="EO48" s="63">
        <v>3.0627007296144301E-2</v>
      </c>
      <c r="EP48" s="63">
        <v>3.1401253640987899E-2</v>
      </c>
      <c r="EQ48" s="63">
        <v>2.8334472448427599</v>
      </c>
      <c r="ER48" s="63">
        <v>2.84021184094515</v>
      </c>
      <c r="ES48" s="72">
        <v>0.119023121756356</v>
      </c>
      <c r="ET48" s="63">
        <v>0.121951029578506</v>
      </c>
      <c r="EU48" s="63">
        <v>1554.40466130748</v>
      </c>
      <c r="EV48" s="63">
        <v>50</v>
      </c>
      <c r="EW48" s="63">
        <v>0.19114162183723199</v>
      </c>
      <c r="EX48" s="63">
        <v>3.9596443233010101E-3</v>
      </c>
      <c r="EY48" s="63">
        <v>0</v>
      </c>
      <c r="EZ48" s="63" t="s">
        <v>3644</v>
      </c>
      <c r="FA48" s="63">
        <v>5.2234652230687698E-2</v>
      </c>
      <c r="FB48" s="63">
        <v>2.8469843978021901E-2</v>
      </c>
      <c r="FC48" s="63">
        <v>93</v>
      </c>
      <c r="FE48" s="63" t="s">
        <v>521</v>
      </c>
      <c r="FF48" s="63" t="s">
        <v>521</v>
      </c>
      <c r="FG48" s="63" t="s">
        <v>1710</v>
      </c>
      <c r="FJ48" s="63">
        <v>467</v>
      </c>
      <c r="FK48" s="63">
        <v>0.40332612411247498</v>
      </c>
      <c r="FL48" s="63">
        <v>75710</v>
      </c>
      <c r="FM48" s="63">
        <v>7612731.6785246199</v>
      </c>
      <c r="FN48" s="63">
        <v>12429.462473571601</v>
      </c>
      <c r="FO48" s="63">
        <v>1556.6655884096899</v>
      </c>
      <c r="FP48" s="63">
        <v>45.172666196027997</v>
      </c>
      <c r="FQ48" s="63">
        <v>12429.462473571601</v>
      </c>
      <c r="FR48" s="63">
        <v>0.3</v>
      </c>
      <c r="FS48" s="63">
        <v>3</v>
      </c>
      <c r="FT48" s="63">
        <v>7.9846709313268098</v>
      </c>
    </row>
    <row r="49" spans="1:176" ht="32.5" x14ac:dyDescent="0.7">
      <c r="A49" s="64">
        <v>47</v>
      </c>
      <c r="B49" s="70" t="s">
        <v>577</v>
      </c>
      <c r="C49" s="63" t="s">
        <v>1078</v>
      </c>
      <c r="D49" s="63" t="s">
        <v>903</v>
      </c>
      <c r="E49" s="63" t="s">
        <v>576</v>
      </c>
      <c r="G49" s="63">
        <v>0.20256238111142</v>
      </c>
      <c r="H49" s="63">
        <v>4.7647953312182096E-3</v>
      </c>
      <c r="I49" s="63">
        <v>4.1356736528541599E-3</v>
      </c>
      <c r="J49" s="63">
        <v>2.3663216149726598E-3</v>
      </c>
      <c r="K49" s="63">
        <v>103.24952435868001</v>
      </c>
      <c r="L49" s="63">
        <v>1.00966274886905E-2</v>
      </c>
      <c r="M49" s="63">
        <v>6.8614852152393204E-4</v>
      </c>
      <c r="N49" s="63">
        <v>1.0096328023651201E-2</v>
      </c>
      <c r="O49" s="63">
        <v>8.0210000000000008</v>
      </c>
      <c r="P49" s="63">
        <v>1325.0039999999999</v>
      </c>
      <c r="Q49" s="63" t="s">
        <v>522</v>
      </c>
      <c r="R49" s="63">
        <v>0.197830371518605</v>
      </c>
      <c r="S49" s="63">
        <v>5.72972621313595E-3</v>
      </c>
      <c r="T49" s="63">
        <v>0.20256238111142</v>
      </c>
      <c r="U49" s="63">
        <v>4.7647953312182096E-3</v>
      </c>
      <c r="V49" s="63">
        <v>7.4444496468004204E-2</v>
      </c>
      <c r="W49" s="63">
        <v>7.1703412001194204E-3</v>
      </c>
      <c r="X49" s="63" t="s">
        <v>523</v>
      </c>
      <c r="Y49" s="63">
        <v>103.48570334306901</v>
      </c>
      <c r="Z49" s="63">
        <v>1.0096328023651201E-2</v>
      </c>
      <c r="AA49" s="63">
        <v>1285.2437150010901</v>
      </c>
      <c r="AB49" s="63">
        <v>8.8808637410777297E-3</v>
      </c>
      <c r="AC49" s="63">
        <v>260.104550022176</v>
      </c>
      <c r="AD49" s="63">
        <v>1285.2437650035899</v>
      </c>
      <c r="AE49" s="63">
        <v>487.94079743906798</v>
      </c>
      <c r="AF49" s="63">
        <v>0.68538767028061198</v>
      </c>
      <c r="AG49" s="63">
        <v>2.6660049474640601</v>
      </c>
      <c r="AH49" s="63">
        <v>0.68977959372915498</v>
      </c>
      <c r="AI49" s="63">
        <v>1.37077534056122</v>
      </c>
      <c r="AJ49" s="63" t="s">
        <v>524</v>
      </c>
      <c r="AK49" s="63">
        <v>1388.7295183491599</v>
      </c>
      <c r="AL49" s="63">
        <v>4.8027178527970601E-3</v>
      </c>
      <c r="AM49" s="63">
        <v>480.89562594344898</v>
      </c>
      <c r="AN49" s="63">
        <v>1388.72946834666</v>
      </c>
      <c r="AO49" s="63">
        <v>744.98133647205896</v>
      </c>
      <c r="AP49" s="63">
        <v>0.57739016325413095</v>
      </c>
      <c r="AQ49" s="63">
        <v>0</v>
      </c>
      <c r="AR49" s="63">
        <v>3.4690359302354898</v>
      </c>
      <c r="AS49" s="63">
        <v>0.64078584439377795</v>
      </c>
      <c r="AT49" s="63">
        <v>1.1547803265082599</v>
      </c>
      <c r="AU49" s="63" t="s">
        <v>524</v>
      </c>
      <c r="AV49" s="63">
        <v>1265.0111887476401</v>
      </c>
      <c r="AW49" s="63">
        <v>61.404400313619597</v>
      </c>
      <c r="AX49" s="63">
        <v>1.1481158385213699</v>
      </c>
      <c r="AY49" s="63">
        <v>1410.2907852363901</v>
      </c>
      <c r="AZ49" s="63">
        <v>71.011783574551998</v>
      </c>
      <c r="BA49" s="63">
        <v>0.93660745738088003</v>
      </c>
      <c r="BH49" s="63" t="s">
        <v>552</v>
      </c>
      <c r="BI49" s="63" t="s">
        <v>526</v>
      </c>
      <c r="BJ49" s="63">
        <v>27</v>
      </c>
      <c r="BK49" s="63">
        <v>45</v>
      </c>
      <c r="BL49" s="63">
        <v>3</v>
      </c>
      <c r="BM49" s="63">
        <v>50</v>
      </c>
      <c r="BN49" s="63" t="s">
        <v>527</v>
      </c>
      <c r="BO49" s="63" t="s">
        <v>578</v>
      </c>
      <c r="BP49" s="63">
        <v>58253</v>
      </c>
      <c r="BV49" s="63">
        <v>58253</v>
      </c>
      <c r="BW49" s="63">
        <v>0.99771776219556296</v>
      </c>
      <c r="BX49" s="63">
        <v>0.99771113182538296</v>
      </c>
      <c r="BY49" s="63">
        <v>0.99772439256574297</v>
      </c>
      <c r="CG49" s="63" t="s">
        <v>1376</v>
      </c>
      <c r="CH49" s="63">
        <v>20</v>
      </c>
      <c r="CI49" s="63">
        <v>40</v>
      </c>
      <c r="CJ49" s="63">
        <v>40.385199999999998</v>
      </c>
      <c r="CK49" s="63">
        <v>6.2253000000000003E-2</v>
      </c>
      <c r="CL49" s="63">
        <v>12.089399999999999</v>
      </c>
      <c r="CM49" s="63">
        <v>0.34842800000000002</v>
      </c>
      <c r="CN49" s="63">
        <v>0.16201499999999999</v>
      </c>
      <c r="CO49" s="63">
        <v>47.403300000000002</v>
      </c>
      <c r="CP49" s="63">
        <v>0.197737</v>
      </c>
      <c r="CQ49" s="63">
        <v>100.691</v>
      </c>
      <c r="CR49" s="63">
        <v>0.16755300000000001</v>
      </c>
      <c r="CS49" s="63">
        <v>14.3344</v>
      </c>
      <c r="CT49" s="63">
        <v>7.2064599999999999</v>
      </c>
      <c r="CU49" s="63">
        <v>0.32545099999999999</v>
      </c>
      <c r="CV49" s="63">
        <v>1.39463</v>
      </c>
      <c r="CW49" s="63">
        <v>3.00393</v>
      </c>
      <c r="CX49" s="63">
        <v>9.7277000000000002E-2</v>
      </c>
      <c r="CY49" s="63">
        <v>1.2351399999999999</v>
      </c>
      <c r="DC49" s="63" t="s">
        <v>850</v>
      </c>
      <c r="DD49" s="63" t="s">
        <v>850</v>
      </c>
      <c r="DE49" s="63" t="s">
        <v>848</v>
      </c>
      <c r="DK49" s="72">
        <v>19</v>
      </c>
      <c r="DL49" s="63">
        <v>57.012999999999998</v>
      </c>
      <c r="DM49" s="63">
        <v>8.9039999999999999</v>
      </c>
      <c r="DN49" s="63">
        <v>8.1519999999999992</v>
      </c>
      <c r="DO49" s="63">
        <v>0</v>
      </c>
      <c r="DQ49" s="63">
        <v>324.11201907951801</v>
      </c>
      <c r="DR49" s="63">
        <v>100</v>
      </c>
      <c r="DS49" s="63">
        <v>4.2639999999999896</v>
      </c>
      <c r="DT49" s="63">
        <v>1.0922473012757601</v>
      </c>
      <c r="DU49" s="63">
        <v>0.87483465379146896</v>
      </c>
      <c r="DV49" s="63" t="s">
        <v>3643</v>
      </c>
      <c r="DW49" s="63">
        <v>1281.2546613074801</v>
      </c>
      <c r="DX49" s="63">
        <v>1868</v>
      </c>
      <c r="DZ49" s="63">
        <v>50</v>
      </c>
      <c r="EA49" s="63">
        <v>5.1752147530215203E-2</v>
      </c>
      <c r="EB49" s="63">
        <v>3.0188879023045501</v>
      </c>
      <c r="EC49" s="63">
        <v>0.139255688465175</v>
      </c>
      <c r="ED49" s="63">
        <v>0.72897505612217395</v>
      </c>
      <c r="EE49" s="63">
        <v>3.6202554103695203E-2</v>
      </c>
      <c r="EF49" s="63">
        <v>0</v>
      </c>
      <c r="EG49" s="63">
        <v>5.0596719422233399E-2</v>
      </c>
      <c r="EH49" s="63">
        <v>2.2505413337953601E-2</v>
      </c>
      <c r="EI49" s="63">
        <v>7.8341894001192403E-2</v>
      </c>
      <c r="EJ49" s="63">
        <v>0.20256238111142</v>
      </c>
      <c r="EK49" s="63">
        <v>3.0188879023045501</v>
      </c>
      <c r="EL49" s="63">
        <v>0.72897505612217395</v>
      </c>
      <c r="EM49" s="63">
        <v>0.732192950820171</v>
      </c>
      <c r="EN49" s="63">
        <v>0.73099913887131795</v>
      </c>
      <c r="EO49" s="63">
        <v>4.0101512263720399E-2</v>
      </c>
      <c r="EP49" s="63">
        <v>3.6202554103695203E-2</v>
      </c>
      <c r="EQ49" s="63">
        <v>3.0307062497091302</v>
      </c>
      <c r="ER49" s="63">
        <v>3.0266745900204501</v>
      </c>
      <c r="ES49" s="72">
        <v>0.15422677685038799</v>
      </c>
      <c r="ET49" s="63">
        <v>0.139255688465175</v>
      </c>
      <c r="EU49" s="63">
        <v>1554.40466130748</v>
      </c>
      <c r="EV49" s="63">
        <v>50</v>
      </c>
      <c r="EW49" s="63">
        <v>0.20256238111142</v>
      </c>
      <c r="EX49" s="63">
        <v>4.7647953312182096E-3</v>
      </c>
      <c r="EY49" s="63">
        <v>0</v>
      </c>
      <c r="EZ49" s="63" t="s">
        <v>3644</v>
      </c>
      <c r="FA49" s="63">
        <v>5.0596719422233399E-2</v>
      </c>
      <c r="FB49" s="63">
        <v>2.7918240331619298E-2</v>
      </c>
      <c r="FC49" s="63">
        <v>93</v>
      </c>
      <c r="FE49" s="63" t="s">
        <v>521</v>
      </c>
      <c r="FF49" s="63" t="s">
        <v>521</v>
      </c>
      <c r="FG49" s="63" t="s">
        <v>1710</v>
      </c>
      <c r="FJ49" s="63">
        <v>467</v>
      </c>
      <c r="FK49" s="63">
        <v>0.40332612411247498</v>
      </c>
      <c r="FL49" s="63">
        <v>75710</v>
      </c>
      <c r="FM49" s="63">
        <v>7612731.6785246199</v>
      </c>
      <c r="FN49" s="63">
        <v>12429.462473571601</v>
      </c>
      <c r="FO49" s="63">
        <v>1556.6655884096899</v>
      </c>
      <c r="FP49" s="63">
        <v>45.172666196027997</v>
      </c>
      <c r="FQ49" s="63">
        <v>12429.462473571601</v>
      </c>
      <c r="FR49" s="63">
        <v>0.3</v>
      </c>
      <c r="FS49" s="63">
        <v>3</v>
      </c>
      <c r="FT49" s="63">
        <v>7.9846709313268098</v>
      </c>
    </row>
    <row r="50" spans="1:176" ht="32.5" x14ac:dyDescent="0.7">
      <c r="A50" s="64">
        <v>48</v>
      </c>
      <c r="B50" s="70" t="s">
        <v>426</v>
      </c>
      <c r="C50" s="63" t="s">
        <v>1078</v>
      </c>
      <c r="D50" s="63" t="s">
        <v>904</v>
      </c>
      <c r="E50" s="63" t="s">
        <v>426</v>
      </c>
      <c r="G50" s="63">
        <v>0.18697175324450599</v>
      </c>
      <c r="H50" s="63">
        <v>2.9709433198863901E-3</v>
      </c>
      <c r="I50" s="63">
        <v>1.7919682995852699E-3</v>
      </c>
      <c r="J50" s="63">
        <v>2.3696737799239402E-3</v>
      </c>
      <c r="K50" s="63">
        <v>103.211366452091</v>
      </c>
      <c r="L50" s="63">
        <v>4.3966828131936598E-3</v>
      </c>
      <c r="M50" s="63">
        <v>4.9303318499482798E-4</v>
      </c>
      <c r="N50" s="63">
        <v>4.3792563837535704E-3</v>
      </c>
      <c r="O50" s="63">
        <v>12.106999999999999</v>
      </c>
      <c r="P50" s="63">
        <v>1325.0039999999999</v>
      </c>
      <c r="Q50" s="63" t="s">
        <v>522</v>
      </c>
      <c r="R50" s="63">
        <v>0.182710677153991</v>
      </c>
      <c r="S50" s="63">
        <v>4.3876819666064599E-3</v>
      </c>
      <c r="T50" s="63">
        <v>0.18697175324450599</v>
      </c>
      <c r="U50" s="63">
        <v>2.9709433198863901E-3</v>
      </c>
      <c r="V50" s="63">
        <v>4.8101794029889698E-2</v>
      </c>
      <c r="W50" s="63">
        <v>3.57302154179413E-3</v>
      </c>
      <c r="X50" s="63" t="s">
        <v>523</v>
      </c>
      <c r="Y50" s="63">
        <v>103.454805025056</v>
      </c>
      <c r="Z50" s="63">
        <v>4.3792563837535704E-3</v>
      </c>
      <c r="AA50" s="63">
        <v>1285.4665954651</v>
      </c>
      <c r="AB50" s="63">
        <v>3.9223577383235902E-3</v>
      </c>
      <c r="AC50" s="63">
        <v>538.51502156192703</v>
      </c>
      <c r="AD50" s="63">
        <v>1285.4666454676001</v>
      </c>
      <c r="AE50" s="63">
        <v>996.81406229022798</v>
      </c>
      <c r="AF50" s="63">
        <v>0.70542276423162498</v>
      </c>
      <c r="AG50" s="63">
        <v>2.7209421468424901</v>
      </c>
      <c r="AH50" s="63">
        <v>0.58562340419373804</v>
      </c>
      <c r="AI50" s="63">
        <v>1.41084552846325</v>
      </c>
      <c r="AJ50" s="63" t="s">
        <v>524</v>
      </c>
      <c r="AK50" s="63">
        <v>1388.92150049515</v>
      </c>
      <c r="AL50" s="63">
        <v>1.9475616157799401E-3</v>
      </c>
      <c r="AM50" s="63">
        <v>1019.75665971845</v>
      </c>
      <c r="AN50" s="63">
        <v>1388.9214504926499</v>
      </c>
      <c r="AO50" s="63">
        <v>1559.56616876978</v>
      </c>
      <c r="AP50" s="63">
        <v>0.57578769703232102</v>
      </c>
      <c r="AQ50" s="63">
        <v>0</v>
      </c>
      <c r="AR50" s="63">
        <v>2.8338280575699102</v>
      </c>
      <c r="AS50" s="63">
        <v>0.61589625591782304</v>
      </c>
      <c r="AT50" s="63">
        <v>1.15157539406464</v>
      </c>
      <c r="AU50" s="63" t="s">
        <v>524</v>
      </c>
      <c r="AV50" s="63">
        <v>1265.21879606627</v>
      </c>
      <c r="AW50" s="63">
        <v>99.310596862237006</v>
      </c>
      <c r="AX50" s="63">
        <v>0.84216470747620498</v>
      </c>
      <c r="AY50" s="63">
        <v>1410.29084472574</v>
      </c>
      <c r="AZ50" s="63">
        <v>171.167820817148</v>
      </c>
      <c r="BA50" s="63">
        <v>0.83566464724831202</v>
      </c>
      <c r="BH50" s="63" t="s">
        <v>795</v>
      </c>
      <c r="BI50" s="63" t="s">
        <v>796</v>
      </c>
      <c r="BJ50" s="63">
        <v>14</v>
      </c>
      <c r="BK50" s="63">
        <v>45</v>
      </c>
      <c r="BL50" s="63">
        <v>3</v>
      </c>
      <c r="BM50" s="63">
        <v>50</v>
      </c>
      <c r="BN50" s="63" t="s">
        <v>527</v>
      </c>
      <c r="BO50" s="63" t="s">
        <v>829</v>
      </c>
      <c r="BP50" s="63">
        <v>57794</v>
      </c>
      <c r="BV50" s="63">
        <v>57794</v>
      </c>
      <c r="BW50" s="63">
        <v>0.99764690897724795</v>
      </c>
      <c r="BX50" s="63">
        <v>0.99764214329057999</v>
      </c>
      <c r="BY50" s="63">
        <v>0.99765167466391502</v>
      </c>
      <c r="CG50" s="63" t="s">
        <v>1376</v>
      </c>
      <c r="CH50" s="63">
        <v>20</v>
      </c>
      <c r="CI50" s="63">
        <v>40</v>
      </c>
      <c r="CJ50" s="63">
        <v>40.627000000000002</v>
      </c>
      <c r="CK50" s="63">
        <v>0.100357</v>
      </c>
      <c r="CL50" s="63">
        <v>11.405200000000001</v>
      </c>
      <c r="CM50" s="63">
        <v>0.38179299999999999</v>
      </c>
      <c r="CN50" s="63">
        <v>0.15380099999999999</v>
      </c>
      <c r="CO50" s="63">
        <v>48.735500000000002</v>
      </c>
      <c r="CP50" s="63">
        <v>0.195046</v>
      </c>
      <c r="CQ50" s="63">
        <v>101.65900000000001</v>
      </c>
      <c r="CR50" s="63">
        <v>0.16641500000000001</v>
      </c>
      <c r="CS50" s="63">
        <v>9.54711</v>
      </c>
      <c r="CT50" s="63">
        <v>4.8201099999999997</v>
      </c>
      <c r="CU50" s="63">
        <v>0.33392100000000002</v>
      </c>
      <c r="CV50" s="63">
        <v>1.29735</v>
      </c>
      <c r="CW50" s="63">
        <v>3.1695000000000002</v>
      </c>
      <c r="CX50" s="63">
        <v>9.5187999999999995E-2</v>
      </c>
      <c r="CY50" s="63">
        <v>1.23891</v>
      </c>
      <c r="CZ50" s="63">
        <v>1303.0675360569001</v>
      </c>
      <c r="DC50" s="63" t="s">
        <v>851</v>
      </c>
      <c r="DD50" s="63" t="s">
        <v>850</v>
      </c>
      <c r="DE50" s="63" t="s">
        <v>848</v>
      </c>
      <c r="DF50" s="63">
        <v>4</v>
      </c>
      <c r="DG50" s="63">
        <v>290.24799999999999</v>
      </c>
      <c r="DH50" s="63">
        <v>19.518999999999998</v>
      </c>
      <c r="DI50" s="63">
        <v>18.933</v>
      </c>
      <c r="DJ50" s="72">
        <v>90</v>
      </c>
      <c r="DK50" s="72">
        <v>5</v>
      </c>
      <c r="DL50" s="63">
        <v>283.28699999999998</v>
      </c>
      <c r="DM50" s="63">
        <v>19.048999999999999</v>
      </c>
      <c r="DN50" s="63">
        <v>18.934999999999999</v>
      </c>
      <c r="DO50" s="63">
        <v>90</v>
      </c>
      <c r="DP50" s="63">
        <v>3720.1851878180801</v>
      </c>
      <c r="DQ50" s="63">
        <v>3586.7971431905598</v>
      </c>
      <c r="DR50" s="63">
        <v>96.414478368864195</v>
      </c>
      <c r="DS50" s="63">
        <v>9.4959999999999898</v>
      </c>
      <c r="DT50" s="63">
        <v>1.0060205967784499</v>
      </c>
      <c r="DU50" s="63">
        <v>0.88394952975305296</v>
      </c>
      <c r="DV50" s="63" t="s">
        <v>3643</v>
      </c>
      <c r="DW50" s="63">
        <v>1303.0646750753201</v>
      </c>
      <c r="DX50" s="63">
        <v>1868</v>
      </c>
      <c r="DZ50" s="63">
        <v>50</v>
      </c>
      <c r="EA50" s="63">
        <v>5.3955668115061403E-2</v>
      </c>
      <c r="EB50" s="63">
        <v>2.8105329811387301</v>
      </c>
      <c r="EC50" s="63">
        <v>0.105873254925665</v>
      </c>
      <c r="ED50" s="63">
        <v>0.67510901312975502</v>
      </c>
      <c r="EE50" s="63">
        <v>2.72299851872107E-2</v>
      </c>
      <c r="EF50" s="63">
        <v>0</v>
      </c>
      <c r="EG50" s="63">
        <v>5.2513035141614699E-2</v>
      </c>
      <c r="EH50" s="63">
        <v>2.37627484757626E-2</v>
      </c>
      <c r="EI50" s="63">
        <v>8.0881019286967698E-2</v>
      </c>
      <c r="EJ50" s="63">
        <v>0.18697175324450599</v>
      </c>
      <c r="EK50" s="63">
        <v>2.8105329811387301</v>
      </c>
      <c r="EL50" s="63">
        <v>0.67510901312975502</v>
      </c>
      <c r="EM50" s="63">
        <v>0.67365363227314001</v>
      </c>
      <c r="EN50" s="63">
        <v>0.67722219863653899</v>
      </c>
      <c r="EO50" s="63">
        <v>2.8559414736305501E-2</v>
      </c>
      <c r="EP50" s="63">
        <v>2.72299851872107E-2</v>
      </c>
      <c r="EQ50" s="63">
        <v>2.8045784175155601</v>
      </c>
      <c r="ER50" s="63">
        <v>2.8187460244788101</v>
      </c>
      <c r="ES50" s="72">
        <v>0.111151294102547</v>
      </c>
      <c r="ET50" s="63">
        <v>0.105873254925665</v>
      </c>
      <c r="EU50" s="63">
        <v>1576.21467507532</v>
      </c>
      <c r="EV50" s="63">
        <v>50</v>
      </c>
      <c r="EW50" s="63">
        <v>0.18697175324450599</v>
      </c>
      <c r="EX50" s="63">
        <v>2.9709433198863901E-3</v>
      </c>
      <c r="EY50" s="63">
        <v>0</v>
      </c>
      <c r="EZ50" s="63" t="s">
        <v>3644</v>
      </c>
      <c r="FA50" s="63">
        <v>5.2513035141614699E-2</v>
      </c>
      <c r="FB50" s="63">
        <v>2.8559135405602499E-2</v>
      </c>
      <c r="FC50" s="63">
        <v>113</v>
      </c>
      <c r="FE50" s="63" t="s">
        <v>521</v>
      </c>
      <c r="FJ50" s="63">
        <v>38</v>
      </c>
      <c r="FK50" s="63">
        <v>0.28780104242779903</v>
      </c>
      <c r="FL50" s="63">
        <v>8782</v>
      </c>
      <c r="FM50" s="63">
        <v>430817.79957247601</v>
      </c>
      <c r="FN50" s="63">
        <v>912.54947931695096</v>
      </c>
      <c r="FO50" s="63">
        <v>370.315493529322</v>
      </c>
      <c r="FP50" s="63">
        <v>9.7377743203189802</v>
      </c>
      <c r="FQ50" s="63">
        <v>912.54947931695096</v>
      </c>
      <c r="FR50" s="63">
        <v>0.3</v>
      </c>
      <c r="FS50" s="63">
        <v>3</v>
      </c>
      <c r="FT50" s="63">
        <v>2.4642487156554602</v>
      </c>
    </row>
    <row r="51" spans="1:176" ht="32.5" x14ac:dyDescent="0.7">
      <c r="A51" s="64">
        <v>49</v>
      </c>
      <c r="B51" s="70" t="s">
        <v>427</v>
      </c>
      <c r="C51" s="63" t="s">
        <v>1078</v>
      </c>
      <c r="D51" s="63" t="s">
        <v>904</v>
      </c>
      <c r="E51" s="63" t="s">
        <v>427</v>
      </c>
      <c r="G51" s="63">
        <v>0.177260089807532</v>
      </c>
      <c r="H51" s="63">
        <v>2.7850802585169501E-3</v>
      </c>
      <c r="I51" s="63">
        <v>1.459689910007E-3</v>
      </c>
      <c r="J51" s="63">
        <v>2.3719142929297899E-3</v>
      </c>
      <c r="K51" s="63">
        <v>103.187502451998</v>
      </c>
      <c r="L51" s="63">
        <v>3.5921831409465501E-3</v>
      </c>
      <c r="M51" s="63">
        <v>4.9443816619998404E-4</v>
      </c>
      <c r="N51" s="63">
        <v>3.5663833877492201E-3</v>
      </c>
      <c r="O51" s="63">
        <v>12.122999999999999</v>
      </c>
      <c r="P51" s="63">
        <v>1325.0039999999999</v>
      </c>
      <c r="Q51" s="63" t="s">
        <v>522</v>
      </c>
      <c r="R51" s="63">
        <v>0.17325480234367699</v>
      </c>
      <c r="S51" s="63">
        <v>4.2318079196057203E-3</v>
      </c>
      <c r="T51" s="63">
        <v>0.177260089807532</v>
      </c>
      <c r="U51" s="63">
        <v>2.7850802585169501E-3</v>
      </c>
      <c r="V51" s="63">
        <v>3.1468903397581002E-2</v>
      </c>
      <c r="W51" s="63">
        <v>3.1283609083886002E-3</v>
      </c>
      <c r="X51" s="63" t="s">
        <v>523</v>
      </c>
      <c r="Y51" s="63">
        <v>103.43085173586201</v>
      </c>
      <c r="Z51" s="63">
        <v>3.5663833877492201E-3</v>
      </c>
      <c r="AA51" s="63">
        <v>1285.5694032962299</v>
      </c>
      <c r="AB51" s="63">
        <v>3.14988647325859E-3</v>
      </c>
      <c r="AC51" s="63">
        <v>566.70975291207606</v>
      </c>
      <c r="AD51" s="63">
        <v>1285.56945329873</v>
      </c>
      <c r="AE51" s="63">
        <v>985.63468944453098</v>
      </c>
      <c r="AF51" s="63">
        <v>0.67467867522379799</v>
      </c>
      <c r="AG51" s="63">
        <v>2.2602508314879501</v>
      </c>
      <c r="AH51" s="63">
        <v>0.54052892356039595</v>
      </c>
      <c r="AI51" s="63">
        <v>1.34935735044759</v>
      </c>
      <c r="AJ51" s="63" t="s">
        <v>524</v>
      </c>
      <c r="AK51" s="63">
        <v>1389.0003550371</v>
      </c>
      <c r="AL51" s="63">
        <v>1.6725147754193901E-3</v>
      </c>
      <c r="AM51" s="63">
        <v>1059.1031651194801</v>
      </c>
      <c r="AN51" s="63">
        <v>1389.0003050345999</v>
      </c>
      <c r="AO51" s="63">
        <v>1556.47213752837</v>
      </c>
      <c r="AP51" s="63">
        <v>0.56362027869841202</v>
      </c>
      <c r="AQ51" s="63">
        <v>0</v>
      </c>
      <c r="AR51" s="63">
        <v>2.40847306318387</v>
      </c>
      <c r="AS51" s="63">
        <v>0.569540916405474</v>
      </c>
      <c r="AT51" s="63">
        <v>1.1272405573968201</v>
      </c>
      <c r="AU51" s="63" t="s">
        <v>524</v>
      </c>
      <c r="AV51" s="63">
        <v>1265.32233958955</v>
      </c>
      <c r="AW51" s="63">
        <v>103.476398813081</v>
      </c>
      <c r="AX51" s="63">
        <v>0.76006220166461302</v>
      </c>
      <c r="AY51" s="63">
        <v>1410.3166083989299</v>
      </c>
      <c r="AZ51" s="63">
        <v>180.566703436995</v>
      </c>
      <c r="BA51" s="63">
        <v>0.82490545451032304</v>
      </c>
      <c r="BH51" s="63" t="s">
        <v>795</v>
      </c>
      <c r="BI51" s="63" t="s">
        <v>796</v>
      </c>
      <c r="BJ51" s="63">
        <v>14</v>
      </c>
      <c r="BK51" s="63">
        <v>45</v>
      </c>
      <c r="BL51" s="63">
        <v>3</v>
      </c>
      <c r="BM51" s="63">
        <v>50</v>
      </c>
      <c r="BN51" s="63" t="s">
        <v>527</v>
      </c>
      <c r="BO51" s="63" t="s">
        <v>830</v>
      </c>
      <c r="BP51" s="63">
        <v>58100</v>
      </c>
      <c r="BV51" s="63">
        <v>58100</v>
      </c>
      <c r="BW51" s="63">
        <v>0.99764722730423205</v>
      </c>
      <c r="BX51" s="63">
        <v>0.99764244693011805</v>
      </c>
      <c r="BY51" s="63">
        <v>0.99765200767834605</v>
      </c>
      <c r="CG51" s="63" t="s">
        <v>1376</v>
      </c>
      <c r="CH51" s="63">
        <v>20</v>
      </c>
      <c r="CI51" s="63">
        <v>40</v>
      </c>
      <c r="CJ51" s="63">
        <v>41.133899999999997</v>
      </c>
      <c r="CK51" s="63">
        <v>9.5179E-2</v>
      </c>
      <c r="CL51" s="63">
        <v>11.196099999999999</v>
      </c>
      <c r="CM51" s="63">
        <v>0.38678000000000001</v>
      </c>
      <c r="CN51" s="63">
        <v>0.160524</v>
      </c>
      <c r="CO51" s="63">
        <v>49.230899999999998</v>
      </c>
      <c r="CP51" s="63">
        <v>0.19475100000000001</v>
      </c>
      <c r="CQ51" s="63">
        <v>102.44199999999999</v>
      </c>
      <c r="CR51" s="63">
        <v>0.16527900000000001</v>
      </c>
      <c r="CS51" s="63">
        <v>11.917999999999999</v>
      </c>
      <c r="CT51" s="63">
        <v>5.0563099999999999</v>
      </c>
      <c r="CU51" s="63">
        <v>0.33727699999999999</v>
      </c>
      <c r="CV51" s="63">
        <v>1.2801499999999999</v>
      </c>
      <c r="CW51" s="63">
        <v>3.01126</v>
      </c>
      <c r="CX51" s="63">
        <v>9.4565999999999997E-2</v>
      </c>
      <c r="CY51" s="63">
        <v>1.24577</v>
      </c>
      <c r="CZ51" s="63">
        <v>1310.44561370934</v>
      </c>
      <c r="DC51" s="63" t="s">
        <v>850</v>
      </c>
      <c r="DD51" s="63" t="s">
        <v>851</v>
      </c>
      <c r="DE51" s="63" t="s">
        <v>848</v>
      </c>
      <c r="DK51" s="72">
        <v>6</v>
      </c>
      <c r="DL51" s="63">
        <v>284.78399999999999</v>
      </c>
      <c r="DM51" s="63">
        <v>19.155000000000001</v>
      </c>
      <c r="DN51" s="63">
        <v>18.93</v>
      </c>
      <c r="DO51" s="63">
        <v>90</v>
      </c>
      <c r="DQ51" s="63">
        <v>3615.3917016514602</v>
      </c>
      <c r="DR51" s="63">
        <v>100</v>
      </c>
      <c r="DS51" s="63">
        <v>9.5212500000000002</v>
      </c>
      <c r="DT51" s="63">
        <v>1.0118858954041201</v>
      </c>
      <c r="DU51" s="63">
        <v>0.88685310498126801</v>
      </c>
      <c r="DV51" s="63" t="s">
        <v>3643</v>
      </c>
      <c r="DW51" s="63">
        <v>1310.4427335978301</v>
      </c>
      <c r="DX51" s="63">
        <v>1868</v>
      </c>
      <c r="DZ51" s="63">
        <v>50</v>
      </c>
      <c r="EA51" s="63">
        <v>5.5899166092387903E-2</v>
      </c>
      <c r="EB51" s="63">
        <v>2.66957455662221</v>
      </c>
      <c r="EC51" s="63">
        <v>0.121030833599616</v>
      </c>
      <c r="ED51" s="63">
        <v>0.638970612135352</v>
      </c>
      <c r="EE51" s="63">
        <v>3.0933717919194002E-2</v>
      </c>
      <c r="EF51" s="63">
        <v>0</v>
      </c>
      <c r="EG51" s="63">
        <v>5.4124115291616703E-2</v>
      </c>
      <c r="EH51" s="63">
        <v>2.4806242348204E-2</v>
      </c>
      <c r="EI51" s="63">
        <v>8.2967451546017798E-2</v>
      </c>
      <c r="EJ51" s="63">
        <v>0.177260089807532</v>
      </c>
      <c r="EK51" s="63">
        <v>2.66957455662221</v>
      </c>
      <c r="EL51" s="63">
        <v>0.638970612135352</v>
      </c>
      <c r="EM51" s="63">
        <v>0.64078032141614105</v>
      </c>
      <c r="EN51" s="63">
        <v>0.64083711625239304</v>
      </c>
      <c r="EO51" s="63">
        <v>3.1748678843346402E-2</v>
      </c>
      <c r="EP51" s="63">
        <v>3.0933717919194002E-2</v>
      </c>
      <c r="EQ51" s="63">
        <v>2.6762838892917098</v>
      </c>
      <c r="ER51" s="63">
        <v>2.6768782947849901</v>
      </c>
      <c r="ES51" s="72">
        <v>0.124225058969417</v>
      </c>
      <c r="ET51" s="63">
        <v>0.121030833599616</v>
      </c>
      <c r="EU51" s="63">
        <v>1583.5927335978299</v>
      </c>
      <c r="EV51" s="63">
        <v>50</v>
      </c>
      <c r="EW51" s="63">
        <v>0.177260089807532</v>
      </c>
      <c r="EX51" s="63">
        <v>2.7850802585169501E-3</v>
      </c>
      <c r="EY51" s="63">
        <v>0</v>
      </c>
      <c r="EZ51" s="63" t="s">
        <v>3644</v>
      </c>
      <c r="FA51" s="63">
        <v>5.4124115291616703E-2</v>
      </c>
      <c r="FB51" s="63">
        <v>2.9080604598906799E-2</v>
      </c>
      <c r="FC51" s="63">
        <v>113</v>
      </c>
      <c r="FE51" s="63" t="s">
        <v>521</v>
      </c>
      <c r="FJ51" s="63">
        <v>38</v>
      </c>
      <c r="FK51" s="63">
        <v>0.28780104242779903</v>
      </c>
      <c r="FL51" s="63">
        <v>8782</v>
      </c>
      <c r="FM51" s="63">
        <v>430817.79957247601</v>
      </c>
      <c r="FN51" s="63">
        <v>912.54947931695096</v>
      </c>
      <c r="FO51" s="63">
        <v>370.315493529322</v>
      </c>
      <c r="FP51" s="63">
        <v>9.7377743203189802</v>
      </c>
      <c r="FQ51" s="63">
        <v>912.54947931695096</v>
      </c>
      <c r="FR51" s="63">
        <v>0.3</v>
      </c>
      <c r="FS51" s="63">
        <v>3</v>
      </c>
      <c r="FT51" s="63">
        <v>2.4642487156554602</v>
      </c>
    </row>
    <row r="52" spans="1:176" ht="32.5" x14ac:dyDescent="0.7">
      <c r="A52" s="64">
        <v>50</v>
      </c>
      <c r="B52" s="70" t="s">
        <v>428</v>
      </c>
      <c r="C52" s="63" t="s">
        <v>1078</v>
      </c>
      <c r="D52" s="63" t="s">
        <v>904</v>
      </c>
      <c r="E52" s="63" t="s">
        <v>428</v>
      </c>
      <c r="G52" s="63">
        <v>0.180650301732384</v>
      </c>
      <c r="H52" s="63">
        <v>2.5869409873135701E-3</v>
      </c>
      <c r="I52" s="63">
        <v>1.03443666012026E-3</v>
      </c>
      <c r="J52" s="63">
        <v>2.3711188219998902E-3</v>
      </c>
      <c r="K52" s="63">
        <v>103.195841180149</v>
      </c>
      <c r="L52" s="63">
        <v>2.54302703687887E-3</v>
      </c>
      <c r="M52" s="63">
        <v>4.9558873987365305E-4</v>
      </c>
      <c r="N52" s="63">
        <v>2.50015078389609E-3</v>
      </c>
      <c r="O52" s="63">
        <v>12.119</v>
      </c>
      <c r="P52" s="63">
        <v>1325.0039999999999</v>
      </c>
      <c r="Q52" s="63" t="s">
        <v>522</v>
      </c>
      <c r="R52" s="63">
        <v>0.17655894117884599</v>
      </c>
      <c r="S52" s="63">
        <v>4.1243756646138904E-3</v>
      </c>
      <c r="T52" s="63">
        <v>0.180650301732384</v>
      </c>
      <c r="U52" s="63">
        <v>2.5869409873135701E-3</v>
      </c>
      <c r="V52" s="63">
        <v>3.7294717644954199E-2</v>
      </c>
      <c r="W52" s="63">
        <v>2.5711704972401E-3</v>
      </c>
      <c r="X52" s="63" t="s">
        <v>523</v>
      </c>
      <c r="Y52" s="63">
        <v>103.439185405103</v>
      </c>
      <c r="Z52" s="63">
        <v>2.50015078389609E-3</v>
      </c>
      <c r="AA52" s="63">
        <v>1285.50249311888</v>
      </c>
      <c r="AB52" s="63">
        <v>2.2008090513435398E-3</v>
      </c>
      <c r="AC52" s="63">
        <v>1457.3426295469901</v>
      </c>
      <c r="AD52" s="63">
        <v>1285.5025431213801</v>
      </c>
      <c r="AE52" s="63">
        <v>2630.7456960372801</v>
      </c>
      <c r="AF52" s="63">
        <v>0.67569238815337695</v>
      </c>
      <c r="AG52" s="63">
        <v>4.4260574174512701</v>
      </c>
      <c r="AH52" s="63">
        <v>0.63048085240545504</v>
      </c>
      <c r="AI52" s="63">
        <v>1.3513847763067499</v>
      </c>
      <c r="AJ52" s="63" t="s">
        <v>524</v>
      </c>
      <c r="AK52" s="63">
        <v>1388.94177852899</v>
      </c>
      <c r="AL52" s="63">
        <v>1.1862518542622401E-3</v>
      </c>
      <c r="AM52" s="63">
        <v>2684.5193731081499</v>
      </c>
      <c r="AN52" s="63">
        <v>1388.9417285264899</v>
      </c>
      <c r="AO52" s="63">
        <v>4018.7510730918498</v>
      </c>
      <c r="AP52" s="63">
        <v>0.56692308502885902</v>
      </c>
      <c r="AQ52" s="63">
        <v>0</v>
      </c>
      <c r="AR52" s="63">
        <v>4.6798719275313303</v>
      </c>
      <c r="AS52" s="63">
        <v>0.60133553277279395</v>
      </c>
      <c r="AT52" s="63">
        <v>1.13384617005771</v>
      </c>
      <c r="AU52" s="63" t="s">
        <v>524</v>
      </c>
      <c r="AV52" s="63">
        <v>1265.30796426146</v>
      </c>
      <c r="AW52" s="63">
        <v>286.90409137311201</v>
      </c>
      <c r="AX52" s="63">
        <v>0.96614282600733403</v>
      </c>
      <c r="AY52" s="63">
        <v>1410.3152052431301</v>
      </c>
      <c r="AZ52" s="63">
        <v>450.73536923395</v>
      </c>
      <c r="BA52" s="63">
        <v>0.799671697968248</v>
      </c>
      <c r="BH52" s="63" t="s">
        <v>795</v>
      </c>
      <c r="BI52" s="63" t="s">
        <v>796</v>
      </c>
      <c r="BJ52" s="63">
        <v>14</v>
      </c>
      <c r="BK52" s="63">
        <v>45</v>
      </c>
      <c r="BL52" s="63">
        <v>3</v>
      </c>
      <c r="BM52" s="63">
        <v>50</v>
      </c>
      <c r="BN52" s="63" t="s">
        <v>527</v>
      </c>
      <c r="BO52" s="63" t="s">
        <v>831</v>
      </c>
      <c r="BP52" s="63">
        <v>58319</v>
      </c>
      <c r="BV52" s="63">
        <v>58319</v>
      </c>
      <c r="BW52" s="63">
        <v>0.997647465764532</v>
      </c>
      <c r="BX52" s="63">
        <v>0.997642674652364</v>
      </c>
      <c r="BY52" s="63">
        <v>0.997652256876701</v>
      </c>
      <c r="CG52" s="63" t="s">
        <v>1376</v>
      </c>
      <c r="CH52" s="63">
        <v>20</v>
      </c>
      <c r="CI52" s="63">
        <v>40</v>
      </c>
      <c r="CJ52" s="63">
        <v>41.085799999999999</v>
      </c>
      <c r="CK52" s="63">
        <v>0.104285</v>
      </c>
      <c r="CL52" s="63">
        <v>11.116</v>
      </c>
      <c r="CM52" s="63">
        <v>0.376166</v>
      </c>
      <c r="CN52" s="63">
        <v>0.14980499999999999</v>
      </c>
      <c r="CO52" s="63">
        <v>49.104199999999999</v>
      </c>
      <c r="CP52" s="63">
        <v>0.198409</v>
      </c>
      <c r="CQ52" s="63">
        <v>102.18600000000001</v>
      </c>
      <c r="CR52" s="63">
        <v>0.16541900000000001</v>
      </c>
      <c r="CS52" s="63">
        <v>10.5151</v>
      </c>
      <c r="CT52" s="63">
        <v>4.6451700000000002</v>
      </c>
      <c r="CU52" s="63">
        <v>0.33839999999999998</v>
      </c>
      <c r="CV52" s="63">
        <v>1.31029</v>
      </c>
      <c r="CW52" s="63">
        <v>3.2410899999999998</v>
      </c>
      <c r="CX52" s="63">
        <v>9.4669000000000003E-2</v>
      </c>
      <c r="CY52" s="63">
        <v>1.22943</v>
      </c>
      <c r="CZ52" s="63">
        <v>1311.63677901298</v>
      </c>
      <c r="DC52" s="63" t="s">
        <v>851</v>
      </c>
      <c r="DD52" s="63" t="s">
        <v>850</v>
      </c>
      <c r="DE52" s="63" t="s">
        <v>848</v>
      </c>
      <c r="DF52" s="63">
        <v>7</v>
      </c>
      <c r="DG52" s="63">
        <v>233.828</v>
      </c>
      <c r="DH52" s="63">
        <v>17.867999999999999</v>
      </c>
      <c r="DI52" s="63">
        <v>16.661999999999999</v>
      </c>
      <c r="DJ52" s="72">
        <v>46.064</v>
      </c>
      <c r="DK52" s="72">
        <v>8</v>
      </c>
      <c r="DL52" s="63">
        <v>204.68100000000001</v>
      </c>
      <c r="DM52" s="63">
        <v>17.353999999999999</v>
      </c>
      <c r="DN52" s="63">
        <v>15.018000000000001</v>
      </c>
      <c r="DO52" s="63">
        <v>65.828000000000003</v>
      </c>
      <c r="DP52" s="63">
        <v>2691.3382201561799</v>
      </c>
      <c r="DQ52" s="63">
        <v>2208.7667271699102</v>
      </c>
      <c r="DR52" s="63">
        <v>82.069459372584504</v>
      </c>
      <c r="DS52" s="63">
        <v>8.093</v>
      </c>
      <c r="DT52" s="63">
        <v>1.1555466773205401</v>
      </c>
      <c r="DU52" s="63">
        <v>0.88731417841624705</v>
      </c>
      <c r="DV52" s="63" t="s">
        <v>3643</v>
      </c>
      <c r="DW52" s="63">
        <v>1311.6338961282499</v>
      </c>
      <c r="DX52" s="63">
        <v>1868</v>
      </c>
      <c r="DZ52" s="63">
        <v>50</v>
      </c>
      <c r="EA52" s="63">
        <v>5.5080711193740001E-2</v>
      </c>
      <c r="EB52" s="63">
        <v>2.7249378407842899</v>
      </c>
      <c r="EC52" s="63">
        <v>0.101814240245855</v>
      </c>
      <c r="ED52" s="63">
        <v>0.65313522162170001</v>
      </c>
      <c r="EE52" s="63">
        <v>2.60812091427646E-2</v>
      </c>
      <c r="EF52" s="63">
        <v>0</v>
      </c>
      <c r="EG52" s="63">
        <v>5.3450230028319598E-2</v>
      </c>
      <c r="EH52" s="63">
        <v>2.4373122020307902E-2</v>
      </c>
      <c r="EI52" s="63">
        <v>8.2094747940224005E-2</v>
      </c>
      <c r="EJ52" s="63">
        <v>0.180650301732384</v>
      </c>
      <c r="EK52" s="63">
        <v>2.7249378407842899</v>
      </c>
      <c r="EL52" s="63">
        <v>0.65313522162170001</v>
      </c>
      <c r="EM52" s="63">
        <v>0.65161645667151102</v>
      </c>
      <c r="EN52" s="63">
        <v>0.65508218805229101</v>
      </c>
      <c r="EO52" s="63">
        <v>2.72147997187632E-2</v>
      </c>
      <c r="EP52" s="63">
        <v>2.60812091427646E-2</v>
      </c>
      <c r="EQ52" s="63">
        <v>2.7187363699603102</v>
      </c>
      <c r="ER52" s="63">
        <v>2.7325361439466902</v>
      </c>
      <c r="ES52" s="72">
        <v>0.10635495197580901</v>
      </c>
      <c r="ET52" s="63">
        <v>0.101814240245855</v>
      </c>
      <c r="EU52" s="63">
        <v>1584.78389612825</v>
      </c>
      <c r="EV52" s="63">
        <v>50</v>
      </c>
      <c r="EW52" s="63">
        <v>0.180650301732384</v>
      </c>
      <c r="EX52" s="63">
        <v>2.5869409873135701E-3</v>
      </c>
      <c r="EY52" s="63">
        <v>0</v>
      </c>
      <c r="EZ52" s="63" t="s">
        <v>3644</v>
      </c>
      <c r="FA52" s="63">
        <v>5.3450230028319598E-2</v>
      </c>
      <c r="FB52" s="63">
        <v>2.8860812959958002E-2</v>
      </c>
      <c r="FC52" s="63">
        <v>113</v>
      </c>
      <c r="FE52" s="63" t="s">
        <v>521</v>
      </c>
      <c r="FJ52" s="63">
        <v>38</v>
      </c>
      <c r="FK52" s="63">
        <v>0.28780104242779903</v>
      </c>
      <c r="FL52" s="63">
        <v>8782</v>
      </c>
      <c r="FM52" s="63">
        <v>430817.79957247601</v>
      </c>
      <c r="FN52" s="63">
        <v>912.54947931695096</v>
      </c>
      <c r="FO52" s="63">
        <v>370.315493529322</v>
      </c>
      <c r="FP52" s="63">
        <v>9.7377743203189802</v>
      </c>
      <c r="FQ52" s="63">
        <v>912.54947931695096</v>
      </c>
      <c r="FR52" s="63">
        <v>0.3</v>
      </c>
      <c r="FS52" s="63">
        <v>3</v>
      </c>
      <c r="FT52" s="63">
        <v>2.4642487156554602</v>
      </c>
    </row>
    <row r="53" spans="1:176" ht="32.5" x14ac:dyDescent="0.7">
      <c r="A53" s="64">
        <v>51</v>
      </c>
      <c r="B53" s="70" t="s">
        <v>382</v>
      </c>
      <c r="C53" s="63" t="s">
        <v>1078</v>
      </c>
      <c r="D53" s="63" t="s">
        <v>905</v>
      </c>
      <c r="E53" s="63" t="s">
        <v>382</v>
      </c>
      <c r="G53" s="63">
        <v>0.18081428062032501</v>
      </c>
      <c r="H53" s="63">
        <v>3.31779149011461E-3</v>
      </c>
      <c r="I53" s="63">
        <v>2.3207146832646599E-3</v>
      </c>
      <c r="J53" s="63">
        <v>2.3710807094564899E-3</v>
      </c>
      <c r="K53" s="63">
        <v>103.19624429066199</v>
      </c>
      <c r="L53" s="63">
        <v>5.7048808845635004E-3</v>
      </c>
      <c r="M53" s="63">
        <v>5.7345374967354701E-4</v>
      </c>
      <c r="N53" s="63">
        <v>5.6896427874504503E-3</v>
      </c>
      <c r="O53" s="63">
        <v>11.945</v>
      </c>
      <c r="P53" s="63">
        <v>1325.0039999999999</v>
      </c>
      <c r="Q53" s="63" t="s">
        <v>522</v>
      </c>
      <c r="R53" s="63">
        <v>0.176718669746073</v>
      </c>
      <c r="S53" s="63">
        <v>4.59462252014091E-3</v>
      </c>
      <c r="T53" s="63">
        <v>0.18081428062032501</v>
      </c>
      <c r="U53" s="63">
        <v>3.31779149011461E-3</v>
      </c>
      <c r="V53" s="63">
        <v>3.7575972461809201E-2</v>
      </c>
      <c r="W53" s="63">
        <v>4.3935448056682501E-3</v>
      </c>
      <c r="X53" s="63" t="s">
        <v>523</v>
      </c>
      <c r="Y53" s="63">
        <v>103.444541684052</v>
      </c>
      <c r="Z53" s="63">
        <v>5.6896427874504503E-3</v>
      </c>
      <c r="AA53" s="63">
        <v>1285.1938991754801</v>
      </c>
      <c r="AB53" s="63">
        <v>5.17332513209574E-3</v>
      </c>
      <c r="AC53" s="63">
        <v>375.42960404345899</v>
      </c>
      <c r="AD53" s="63">
        <v>1285.1939491779799</v>
      </c>
      <c r="AE53" s="63">
        <v>728.33215907993394</v>
      </c>
      <c r="AF53" s="63">
        <v>0.72931735640033402</v>
      </c>
      <c r="AG53" s="63">
        <v>2.8994472720459199</v>
      </c>
      <c r="AH53" s="63">
        <v>0.61987859505847998</v>
      </c>
      <c r="AI53" s="63">
        <v>1.45863471280066</v>
      </c>
      <c r="AJ53" s="63" t="s">
        <v>524</v>
      </c>
      <c r="AK53" s="63">
        <v>1388.6385408645399</v>
      </c>
      <c r="AL53" s="63">
        <v>2.36827830425679E-3</v>
      </c>
      <c r="AM53" s="63">
        <v>710.44903077409106</v>
      </c>
      <c r="AN53" s="63">
        <v>1388.63849086204</v>
      </c>
      <c r="AO53" s="63">
        <v>1118.79382727029</v>
      </c>
      <c r="AP53" s="63">
        <v>0.60610283072264104</v>
      </c>
      <c r="AQ53" s="63">
        <v>0</v>
      </c>
      <c r="AR53" s="63">
        <v>2.3118065623548398</v>
      </c>
      <c r="AS53" s="63">
        <v>0.56052676793632095</v>
      </c>
      <c r="AT53" s="63">
        <v>1.2122056614452801</v>
      </c>
      <c r="AU53" s="63" t="s">
        <v>524</v>
      </c>
      <c r="AV53" s="63">
        <v>1265.0061535857999</v>
      </c>
      <c r="AW53" s="63">
        <v>90.432492785119507</v>
      </c>
      <c r="AX53" s="63">
        <v>1.0469044119528499</v>
      </c>
      <c r="AY53" s="63">
        <v>1410.0307896613499</v>
      </c>
      <c r="AZ53" s="63">
        <v>123.86700727816</v>
      </c>
      <c r="BA53" s="63">
        <v>0.85915705373446505</v>
      </c>
      <c r="BH53" s="63" t="s">
        <v>699</v>
      </c>
      <c r="BI53" s="63" t="s">
        <v>700</v>
      </c>
      <c r="BJ53" s="63">
        <v>4</v>
      </c>
      <c r="BK53" s="63">
        <v>45</v>
      </c>
      <c r="BL53" s="63">
        <v>3</v>
      </c>
      <c r="BM53" s="63">
        <v>100</v>
      </c>
      <c r="BN53" s="63" t="s">
        <v>527</v>
      </c>
      <c r="BO53" s="63" t="s">
        <v>746</v>
      </c>
      <c r="BP53" s="63">
        <v>57675</v>
      </c>
      <c r="BV53" s="63">
        <v>57675</v>
      </c>
      <c r="BW53" s="63">
        <v>0.99759970522031804</v>
      </c>
      <c r="BX53" s="63">
        <v>0.99759416163396397</v>
      </c>
      <c r="BY53" s="63">
        <v>0.99760524880667201</v>
      </c>
      <c r="CG53" s="63" t="s">
        <v>1376</v>
      </c>
      <c r="CH53" s="63">
        <v>20</v>
      </c>
      <c r="CI53" s="63">
        <v>40</v>
      </c>
      <c r="CJ53" s="63">
        <v>39.9589</v>
      </c>
      <c r="CK53" s="63">
        <v>0.158804</v>
      </c>
      <c r="CL53" s="63">
        <v>10.7483</v>
      </c>
      <c r="CM53" s="63">
        <v>0.39415499999999998</v>
      </c>
      <c r="CN53" s="63">
        <v>0.14596200000000001</v>
      </c>
      <c r="CO53" s="63">
        <v>47.908200000000001</v>
      </c>
      <c r="CP53" s="63">
        <v>0.20449000000000001</v>
      </c>
      <c r="CQ53" s="63">
        <v>99.568799999999996</v>
      </c>
      <c r="CR53" s="63">
        <v>0.168519</v>
      </c>
      <c r="CS53" s="63">
        <v>11.142300000000001</v>
      </c>
      <c r="CT53" s="63">
        <v>3.3446799999999999</v>
      </c>
      <c r="CU53" s="63">
        <v>0.345775</v>
      </c>
      <c r="CV53" s="63">
        <v>1.26284</v>
      </c>
      <c r="CW53" s="63">
        <v>3.2637100000000001</v>
      </c>
      <c r="CX53" s="63">
        <v>9.6199999999999994E-2</v>
      </c>
      <c r="CY53" s="63">
        <v>1.20099</v>
      </c>
      <c r="CZ53" s="63">
        <v>1313.9638046290399</v>
      </c>
      <c r="DC53" s="63" t="s">
        <v>851</v>
      </c>
      <c r="DD53" s="63" t="s">
        <v>851</v>
      </c>
      <c r="DE53" s="63" t="s">
        <v>848</v>
      </c>
      <c r="DK53" s="72">
        <v>10</v>
      </c>
      <c r="DL53" s="63">
        <v>90.881</v>
      </c>
      <c r="DM53" s="63">
        <v>11.085000000000001</v>
      </c>
      <c r="DN53" s="63">
        <v>10.439</v>
      </c>
      <c r="DO53" s="63">
        <v>90</v>
      </c>
      <c r="DQ53" s="63">
        <v>652.05796619573903</v>
      </c>
      <c r="DR53" s="63">
        <v>100</v>
      </c>
      <c r="DS53" s="63">
        <v>5.3810000000000002</v>
      </c>
      <c r="DT53" s="63">
        <v>1.0618833221572901</v>
      </c>
      <c r="DU53" s="63">
        <v>0.888208951915468</v>
      </c>
      <c r="DV53" s="63" t="s">
        <v>3643</v>
      </c>
      <c r="DW53" s="63">
        <v>1313.96091657378</v>
      </c>
      <c r="DX53" s="63">
        <v>1868</v>
      </c>
      <c r="DZ53" s="63">
        <v>50</v>
      </c>
      <c r="EA53" s="63">
        <v>5.4989573537094598E-2</v>
      </c>
      <c r="EB53" s="63">
        <v>2.7313623823822</v>
      </c>
      <c r="EC53" s="63">
        <v>0.109212781827075</v>
      </c>
      <c r="ED53" s="63">
        <v>0.65478137857664598</v>
      </c>
      <c r="EE53" s="63">
        <v>2.79812033512538E-2</v>
      </c>
      <c r="EF53" s="63">
        <v>0</v>
      </c>
      <c r="EG53" s="63">
        <v>5.3375504443341597E-2</v>
      </c>
      <c r="EH53" s="63">
        <v>2.4324654838577799E-2</v>
      </c>
      <c r="EI53" s="63">
        <v>8.19982960245349E-2</v>
      </c>
      <c r="EJ53" s="63">
        <v>0.18081428062032501</v>
      </c>
      <c r="EK53" s="63">
        <v>2.7313623823822</v>
      </c>
      <c r="EL53" s="63">
        <v>0.65478137857664598</v>
      </c>
      <c r="EM53" s="63">
        <v>0.65352591891647505</v>
      </c>
      <c r="EN53" s="63">
        <v>0.65564433984097903</v>
      </c>
      <c r="EO53" s="63">
        <v>2.8279965573428999E-2</v>
      </c>
      <c r="EP53" s="63">
        <v>2.79812033512538E-2</v>
      </c>
      <c r="EQ53" s="63">
        <v>2.7261690870741702</v>
      </c>
      <c r="ER53" s="63">
        <v>2.7347294025275501</v>
      </c>
      <c r="ES53" s="72">
        <v>0.11047049215234001</v>
      </c>
      <c r="ET53" s="63">
        <v>0.109212781827075</v>
      </c>
      <c r="EU53" s="63">
        <v>1587.1109165737801</v>
      </c>
      <c r="EV53" s="63">
        <v>50</v>
      </c>
      <c r="EW53" s="63">
        <v>0.18081428062032501</v>
      </c>
      <c r="EX53" s="63">
        <v>3.31779149011461E-3</v>
      </c>
      <c r="EY53" s="63">
        <v>0</v>
      </c>
      <c r="EZ53" s="63" t="s">
        <v>3644</v>
      </c>
      <c r="FA53" s="63">
        <v>5.3375504443341597E-2</v>
      </c>
      <c r="FB53" s="63">
        <v>2.8836820592978499E-2</v>
      </c>
      <c r="FC53" s="63">
        <v>82</v>
      </c>
      <c r="FE53" s="63" t="s">
        <v>1691</v>
      </c>
      <c r="FI53" s="63" t="s">
        <v>1804</v>
      </c>
      <c r="FJ53" s="63">
        <v>120</v>
      </c>
      <c r="FK53" s="63">
        <v>1.03917226886248</v>
      </c>
      <c r="FL53" s="63">
        <v>70967</v>
      </c>
      <c r="FM53" s="63">
        <v>4548373.2327598603</v>
      </c>
      <c r="FN53" s="63">
        <v>8440.0551352703806</v>
      </c>
      <c r="FO53" s="63">
        <v>1203.2423554883601</v>
      </c>
      <c r="FP53" s="63">
        <v>31.682326145543399</v>
      </c>
      <c r="FQ53" s="63">
        <v>8440.0551352703806</v>
      </c>
      <c r="FR53" s="63">
        <v>0.3</v>
      </c>
      <c r="FS53" s="63">
        <v>3</v>
      </c>
      <c r="FT53" s="63">
        <v>7.0144265590158801</v>
      </c>
    </row>
    <row r="54" spans="1:176" ht="32.5" x14ac:dyDescent="0.7">
      <c r="A54" s="64">
        <v>52</v>
      </c>
      <c r="B54" s="70" t="s">
        <v>383</v>
      </c>
      <c r="C54" s="63" t="s">
        <v>1078</v>
      </c>
      <c r="D54" s="63" t="s">
        <v>905</v>
      </c>
      <c r="E54" s="63" t="s">
        <v>383</v>
      </c>
      <c r="G54" s="63">
        <v>0.199183448819894</v>
      </c>
      <c r="H54" s="63">
        <v>3.13420283079041E-3</v>
      </c>
      <c r="I54" s="63">
        <v>2.05436882242793E-3</v>
      </c>
      <c r="J54" s="63">
        <v>2.3670226289519698E-3</v>
      </c>
      <c r="K54" s="63">
        <v>103.24127064580099</v>
      </c>
      <c r="L54" s="63">
        <v>5.0209486159454499E-3</v>
      </c>
      <c r="M54" s="63">
        <v>5.7908905117187704E-4</v>
      </c>
      <c r="N54" s="63">
        <v>4.9994659201507696E-3</v>
      </c>
      <c r="O54" s="63">
        <v>11.948</v>
      </c>
      <c r="P54" s="63">
        <v>1325.0039999999999</v>
      </c>
      <c r="Q54" s="63" t="s">
        <v>522</v>
      </c>
      <c r="R54" s="63">
        <v>0.19455991914666201</v>
      </c>
      <c r="S54" s="63">
        <v>4.5434965650506002E-3</v>
      </c>
      <c r="T54" s="63">
        <v>0.199183448819894</v>
      </c>
      <c r="U54" s="63">
        <v>3.13420283079041E-3</v>
      </c>
      <c r="V54" s="63">
        <v>6.8772831445130495E-2</v>
      </c>
      <c r="W54" s="63">
        <v>3.91722418417975E-3</v>
      </c>
      <c r="X54" s="63" t="s">
        <v>523</v>
      </c>
      <c r="Y54" s="63">
        <v>103.49016213984601</v>
      </c>
      <c r="Z54" s="63">
        <v>4.9994659201507696E-3</v>
      </c>
      <c r="AA54" s="63">
        <v>1285.1066914610899</v>
      </c>
      <c r="AB54" s="63">
        <v>4.4858594874749198E-3</v>
      </c>
      <c r="AC54" s="63">
        <v>412.847205130877</v>
      </c>
      <c r="AD54" s="63">
        <v>1285.10674146359</v>
      </c>
      <c r="AE54" s="63">
        <v>791.94849939666699</v>
      </c>
      <c r="AF54" s="63">
        <v>0.72818534179230898</v>
      </c>
      <c r="AG54" s="63">
        <v>2.5202816585358399</v>
      </c>
      <c r="AH54" s="63">
        <v>0.59545345188549803</v>
      </c>
      <c r="AI54" s="63">
        <v>1.45637068358461</v>
      </c>
      <c r="AJ54" s="63" t="s">
        <v>524</v>
      </c>
      <c r="AK54" s="63">
        <v>1388.5969536059399</v>
      </c>
      <c r="AL54" s="63">
        <v>2.2071982569266801E-3</v>
      </c>
      <c r="AM54" s="63">
        <v>775.82406756938303</v>
      </c>
      <c r="AN54" s="63">
        <v>1388.5969036034401</v>
      </c>
      <c r="AO54" s="63">
        <v>1266.3423354649201</v>
      </c>
      <c r="AP54" s="63">
        <v>0.61813690437884805</v>
      </c>
      <c r="AQ54" s="63">
        <v>0</v>
      </c>
      <c r="AR54" s="63">
        <v>2.45804455695527</v>
      </c>
      <c r="AS54" s="63">
        <v>0.60141272405886903</v>
      </c>
      <c r="AT54" s="63">
        <v>1.2362738087576901</v>
      </c>
      <c r="AU54" s="63" t="s">
        <v>524</v>
      </c>
      <c r="AV54" s="63">
        <v>1264.81862355151</v>
      </c>
      <c r="AW54" s="63">
        <v>79.665103282733995</v>
      </c>
      <c r="AX54" s="63">
        <v>1.0160587810148201</v>
      </c>
      <c r="AY54" s="63">
        <v>1409.92994032361</v>
      </c>
      <c r="AZ54" s="63">
        <v>137.95970553373201</v>
      </c>
      <c r="BA54" s="63">
        <v>0.88925701712357796</v>
      </c>
      <c r="BH54" s="63" t="s">
        <v>699</v>
      </c>
      <c r="BI54" s="63" t="s">
        <v>700</v>
      </c>
      <c r="BJ54" s="63">
        <v>4</v>
      </c>
      <c r="BK54" s="63">
        <v>45</v>
      </c>
      <c r="BL54" s="63">
        <v>3</v>
      </c>
      <c r="BM54" s="63">
        <v>100</v>
      </c>
      <c r="BN54" s="63" t="s">
        <v>527</v>
      </c>
      <c r="BO54" s="63" t="s">
        <v>747</v>
      </c>
      <c r="BP54" s="63">
        <v>58408</v>
      </c>
      <c r="BQ54" s="63">
        <v>1150.6810873803799</v>
      </c>
      <c r="BR54" s="63">
        <v>54.717761851545198</v>
      </c>
      <c r="BS54" s="63">
        <v>47.097870540177297</v>
      </c>
      <c r="BT54" s="63" t="s">
        <v>529</v>
      </c>
      <c r="BU54" s="63">
        <v>2.6584076907297E-2</v>
      </c>
      <c r="BV54" s="63">
        <v>58408</v>
      </c>
      <c r="BW54" s="63">
        <v>0.99759502266786904</v>
      </c>
      <c r="BX54" s="63">
        <v>0.99758942707270204</v>
      </c>
      <c r="BY54" s="63">
        <v>0.99760061826303703</v>
      </c>
      <c r="CB54" s="63">
        <v>1.3036335086928899E-2</v>
      </c>
      <c r="CC54" s="63">
        <v>1.22290462704168E-2</v>
      </c>
      <c r="CD54" s="63">
        <v>1.26326906786728E-2</v>
      </c>
      <c r="CE54" s="63">
        <v>4.0364440825607498E-4</v>
      </c>
      <c r="CG54" s="63" t="s">
        <v>1376</v>
      </c>
      <c r="CH54" s="63">
        <v>20</v>
      </c>
      <c r="CI54" s="63">
        <v>40</v>
      </c>
      <c r="CJ54" s="63">
        <v>39.9589</v>
      </c>
      <c r="CK54" s="63">
        <v>0.158804</v>
      </c>
      <c r="CL54" s="63">
        <v>10.7483</v>
      </c>
      <c r="CM54" s="63">
        <v>0.39415499999999998</v>
      </c>
      <c r="CN54" s="63">
        <v>0.14596200000000001</v>
      </c>
      <c r="CO54" s="63">
        <v>47.908200000000001</v>
      </c>
      <c r="CP54" s="63">
        <v>0.20449000000000001</v>
      </c>
      <c r="CQ54" s="63">
        <v>99.568799999999996</v>
      </c>
      <c r="CR54" s="63">
        <v>0.168519</v>
      </c>
      <c r="CS54" s="63">
        <v>11.142300000000001</v>
      </c>
      <c r="CT54" s="63">
        <v>3.3446799999999999</v>
      </c>
      <c r="CU54" s="63">
        <v>0.345775</v>
      </c>
      <c r="CV54" s="63">
        <v>1.26284</v>
      </c>
      <c r="CW54" s="63">
        <v>3.2637100000000001</v>
      </c>
      <c r="CX54" s="63">
        <v>9.6199999999999994E-2</v>
      </c>
      <c r="CY54" s="63">
        <v>1.20099</v>
      </c>
      <c r="CZ54" s="63">
        <v>1313.9638046290399</v>
      </c>
      <c r="DA54" s="63">
        <v>0.6</v>
      </c>
      <c r="DC54" s="63" t="s">
        <v>850</v>
      </c>
      <c r="DD54" s="63" t="s">
        <v>850</v>
      </c>
      <c r="DE54" s="63" t="s">
        <v>854</v>
      </c>
      <c r="DK54" s="72">
        <v>12</v>
      </c>
      <c r="DL54" s="63">
        <v>72.823999999999998</v>
      </c>
      <c r="DM54" s="63">
        <v>9.9030000000000005</v>
      </c>
      <c r="DN54" s="63">
        <v>9.3629999999999995</v>
      </c>
      <c r="DO54" s="63">
        <v>96.662999999999997</v>
      </c>
      <c r="DQ54" s="63">
        <v>467.67266334149002</v>
      </c>
      <c r="DR54" s="63">
        <v>100</v>
      </c>
      <c r="DS54" s="63">
        <v>4.8164999999999996</v>
      </c>
      <c r="DT54" s="63">
        <v>1.05767382249279</v>
      </c>
      <c r="DU54" s="63">
        <v>0.888208951915468</v>
      </c>
      <c r="DV54" s="63" t="s">
        <v>3643</v>
      </c>
      <c r="DW54" s="63">
        <v>1313.96091657378</v>
      </c>
      <c r="DX54" s="63">
        <v>1868</v>
      </c>
      <c r="DZ54" s="63">
        <v>50</v>
      </c>
      <c r="EA54" s="63">
        <v>5.1683311778445401E-2</v>
      </c>
      <c r="EB54" s="63">
        <v>3.0256183119589601</v>
      </c>
      <c r="EC54" s="63">
        <v>0.112679658985488</v>
      </c>
      <c r="ED54" s="63">
        <v>0.73072399183168002</v>
      </c>
      <c r="EE54" s="63">
        <v>2.9278867176732299E-2</v>
      </c>
      <c r="EF54" s="63">
        <v>1.1355890095895899E-2</v>
      </c>
      <c r="EG54" s="63">
        <v>5.0537446213232799E-2</v>
      </c>
      <c r="EH54" s="63">
        <v>2.2466896308560001E-2</v>
      </c>
      <c r="EI54" s="63">
        <v>7.8260599945951206E-2</v>
      </c>
      <c r="EJ54" s="63">
        <v>0.199183448819894</v>
      </c>
      <c r="EK54" s="63">
        <v>3.0256183119589601</v>
      </c>
      <c r="EL54" s="63">
        <v>0.73072399183168002</v>
      </c>
      <c r="EM54" s="63">
        <v>0.72920253236363597</v>
      </c>
      <c r="EN54" s="63">
        <v>0.73286207881976795</v>
      </c>
      <c r="EO54" s="63">
        <v>3.0661524792005498E-2</v>
      </c>
      <c r="EP54" s="63">
        <v>2.9278867176732299E-2</v>
      </c>
      <c r="EQ54" s="63">
        <v>3.01943263723058</v>
      </c>
      <c r="ER54" s="63">
        <v>3.0338433722998901</v>
      </c>
      <c r="ES54" s="72">
        <v>0.118121016334089</v>
      </c>
      <c r="ET54" s="63">
        <v>0.112679658985488</v>
      </c>
      <c r="EU54" s="63">
        <v>1587.1109165737801</v>
      </c>
      <c r="EV54" s="63">
        <v>50</v>
      </c>
      <c r="EW54" s="63">
        <v>0.199183448819894</v>
      </c>
      <c r="EX54" s="63">
        <v>3.13420283079041E-3</v>
      </c>
      <c r="EY54" s="63">
        <v>0</v>
      </c>
      <c r="EZ54" s="63" t="s">
        <v>3644</v>
      </c>
      <c r="FA54" s="63">
        <v>5.0537446213232799E-2</v>
      </c>
      <c r="FB54" s="63">
        <v>2.7896851818695601E-2</v>
      </c>
      <c r="FC54" s="63">
        <v>82</v>
      </c>
      <c r="FE54" s="63" t="s">
        <v>1691</v>
      </c>
      <c r="FI54" s="63" t="s">
        <v>1804</v>
      </c>
      <c r="FJ54" s="63">
        <v>120</v>
      </c>
      <c r="FK54" s="63">
        <v>1.03917226886248</v>
      </c>
      <c r="FL54" s="63">
        <v>70967</v>
      </c>
      <c r="FM54" s="63">
        <v>4548373.2327598603</v>
      </c>
      <c r="FN54" s="63">
        <v>8440.0551352703806</v>
      </c>
      <c r="FO54" s="63">
        <v>1203.2423554883601</v>
      </c>
      <c r="FP54" s="63">
        <v>31.682326145543399</v>
      </c>
      <c r="FQ54" s="63">
        <v>8440.0551352703806</v>
      </c>
      <c r="FR54" s="63">
        <v>0.3</v>
      </c>
      <c r="FS54" s="63">
        <v>3</v>
      </c>
      <c r="FT54" s="63">
        <v>7.0144265590158801</v>
      </c>
    </row>
    <row r="55" spans="1:176" ht="32.5" x14ac:dyDescent="0.7">
      <c r="A55" s="64">
        <v>53</v>
      </c>
      <c r="B55" s="70" t="s">
        <v>384</v>
      </c>
      <c r="C55" s="63" t="s">
        <v>1078</v>
      </c>
      <c r="D55" s="63" t="s">
        <v>905</v>
      </c>
      <c r="E55" s="63" t="s">
        <v>794</v>
      </c>
      <c r="G55" s="63">
        <v>0.18867099224553299</v>
      </c>
      <c r="H55" s="63">
        <v>2.8953694892067199E-3</v>
      </c>
      <c r="I55" s="63">
        <v>1.6642149230392501E-3</v>
      </c>
      <c r="J55" s="63">
        <v>2.3692938122914699E-3</v>
      </c>
      <c r="K55" s="63">
        <v>103.215534510898</v>
      </c>
      <c r="L55" s="63">
        <v>4.0810573729485704E-3</v>
      </c>
      <c r="M55" s="63">
        <v>4.90189410193409E-4</v>
      </c>
      <c r="N55" s="63">
        <v>4.06099083486894E-3</v>
      </c>
      <c r="O55" s="63">
        <v>11.91</v>
      </c>
      <c r="P55" s="63">
        <v>1325.0039999999999</v>
      </c>
      <c r="Q55" s="63" t="s">
        <v>522</v>
      </c>
      <c r="R55" s="63">
        <v>0.184362229371764</v>
      </c>
      <c r="S55" s="63">
        <v>4.34668227118226E-3</v>
      </c>
      <c r="T55" s="63">
        <v>0.18867099224553299</v>
      </c>
      <c r="U55" s="63">
        <v>2.8953694892067199E-3</v>
      </c>
      <c r="V55" s="63">
        <v>5.0994392440770697E-2</v>
      </c>
      <c r="W55" s="63">
        <v>3.3838875875067901E-3</v>
      </c>
      <c r="X55" s="63" t="s">
        <v>523</v>
      </c>
      <c r="Y55" s="63">
        <v>103.457033946398</v>
      </c>
      <c r="Z55" s="63">
        <v>4.06099083486894E-3</v>
      </c>
      <c r="AA55" s="63">
        <v>1285.4835152370699</v>
      </c>
      <c r="AB55" s="63">
        <v>3.6950050757118798E-3</v>
      </c>
      <c r="AC55" s="63">
        <v>632.61408764703901</v>
      </c>
      <c r="AD55" s="63">
        <v>1285.48356523958</v>
      </c>
      <c r="AE55" s="63">
        <v>1257.95372047206</v>
      </c>
      <c r="AF55" s="63">
        <v>0.739456178903934</v>
      </c>
      <c r="AG55" s="63">
        <v>3.3247913456706302</v>
      </c>
      <c r="AH55" s="63">
        <v>0.64681632398613997</v>
      </c>
      <c r="AI55" s="63">
        <v>1.47891235780786</v>
      </c>
      <c r="AJ55" s="63" t="s">
        <v>524</v>
      </c>
      <c r="AK55" s="63">
        <v>1388.9406491884699</v>
      </c>
      <c r="AL55" s="63">
        <v>1.6848097967880401E-3</v>
      </c>
      <c r="AM55" s="63">
        <v>1226.1495796290701</v>
      </c>
      <c r="AN55" s="63">
        <v>1388.9405991859701</v>
      </c>
      <c r="AO55" s="63">
        <v>1901.0873662229601</v>
      </c>
      <c r="AP55" s="63">
        <v>0.58397810469234002</v>
      </c>
      <c r="AQ55" s="63">
        <v>0</v>
      </c>
      <c r="AR55" s="63">
        <v>2.9313284512600699</v>
      </c>
      <c r="AS55" s="63">
        <v>0.61487817144017398</v>
      </c>
      <c r="AT55" s="63">
        <v>1.16795620938468</v>
      </c>
      <c r="AU55" s="63" t="s">
        <v>524</v>
      </c>
      <c r="AV55" s="63">
        <v>1265.2536906850901</v>
      </c>
      <c r="AW55" s="63">
        <v>156.855026911598</v>
      </c>
      <c r="AX55" s="63">
        <v>1.13521200629693</v>
      </c>
      <c r="AY55" s="63">
        <v>1410.35795521615</v>
      </c>
      <c r="AZ55" s="63">
        <v>208.327211939092</v>
      </c>
      <c r="BA55" s="63">
        <v>0.78782154291445705</v>
      </c>
      <c r="BH55" s="63" t="s">
        <v>795</v>
      </c>
      <c r="BI55" s="63" t="s">
        <v>796</v>
      </c>
      <c r="BJ55" s="63">
        <v>14</v>
      </c>
      <c r="BK55" s="63">
        <v>45</v>
      </c>
      <c r="BL55" s="63">
        <v>3</v>
      </c>
      <c r="BM55" s="63">
        <v>50</v>
      </c>
      <c r="BN55" s="63" t="s">
        <v>527</v>
      </c>
      <c r="BO55" s="63" t="s">
        <v>797</v>
      </c>
      <c r="BP55" s="63">
        <v>37060</v>
      </c>
      <c r="BQ55" s="63">
        <v>1150.8580715185101</v>
      </c>
      <c r="BR55" s="63">
        <v>129.68311053738699</v>
      </c>
      <c r="BS55" s="63">
        <v>82.4233077688001</v>
      </c>
      <c r="BU55" s="63">
        <v>4.1051416229936098E-2</v>
      </c>
      <c r="BV55" s="63">
        <v>37060</v>
      </c>
      <c r="BW55" s="63">
        <v>0.99766570308186897</v>
      </c>
      <c r="BX55" s="63">
        <v>0.99766096498537105</v>
      </c>
      <c r="BY55" s="63">
        <v>0.99767044117836701</v>
      </c>
      <c r="BZ55" s="63" t="s">
        <v>529</v>
      </c>
      <c r="CB55" s="63">
        <v>1.9451042613051198E-2</v>
      </c>
      <c r="CC55" s="63">
        <v>1.9306196961448901E-2</v>
      </c>
      <c r="CD55" s="63">
        <v>1.9378619787250102E-2</v>
      </c>
      <c r="CE55" s="73">
        <v>7.2422825801150395E-5</v>
      </c>
      <c r="CF55" s="83"/>
      <c r="CG55" s="63" t="s">
        <v>1376</v>
      </c>
      <c r="CH55" s="63">
        <v>20</v>
      </c>
      <c r="CI55" s="63">
        <v>40</v>
      </c>
      <c r="CJ55" s="63">
        <v>39.995600000000003</v>
      </c>
      <c r="CK55" s="63">
        <v>0.11104700000000001</v>
      </c>
      <c r="CL55" s="63">
        <v>10.781499999999999</v>
      </c>
      <c r="CM55" s="63">
        <v>0.406532</v>
      </c>
      <c r="CN55" s="63">
        <v>0.14668400000000001</v>
      </c>
      <c r="CO55" s="63">
        <v>47.917000000000002</v>
      </c>
      <c r="CP55" s="63">
        <v>0.192158</v>
      </c>
      <c r="CQ55" s="63">
        <v>99.590800000000002</v>
      </c>
      <c r="CR55" s="63">
        <v>0.16846700000000001</v>
      </c>
      <c r="CS55" s="63">
        <v>12.922000000000001</v>
      </c>
      <c r="CT55" s="63">
        <v>4.4367700000000001</v>
      </c>
      <c r="CU55" s="63">
        <v>0.34515000000000001</v>
      </c>
      <c r="CV55" s="63">
        <v>1.2382</v>
      </c>
      <c r="CW55" s="63">
        <v>3.30532</v>
      </c>
      <c r="CX55" s="63">
        <v>9.6213999999999994E-2</v>
      </c>
      <c r="CY55" s="63">
        <v>1.2587600000000001</v>
      </c>
      <c r="CZ55" s="63">
        <v>1313.2117506173499</v>
      </c>
      <c r="DA55" s="63">
        <v>1</v>
      </c>
      <c r="DC55" s="63" t="s">
        <v>850</v>
      </c>
      <c r="DD55" s="63" t="s">
        <v>850</v>
      </c>
      <c r="DE55" s="63" t="s">
        <v>858</v>
      </c>
      <c r="DK55" s="72">
        <v>13</v>
      </c>
      <c r="DL55" s="63">
        <v>68.698999999999998</v>
      </c>
      <c r="DM55" s="63">
        <v>10.000999999999999</v>
      </c>
      <c r="DN55" s="63">
        <v>8.7460000000000004</v>
      </c>
      <c r="DO55" s="63">
        <v>131.91</v>
      </c>
      <c r="DQ55" s="63">
        <v>429.29250510177297</v>
      </c>
      <c r="DR55" s="63">
        <v>100</v>
      </c>
      <c r="DS55" s="63">
        <v>4.68675</v>
      </c>
      <c r="DT55" s="63">
        <v>1.1434941687628599</v>
      </c>
      <c r="DU55" s="63">
        <v>0.88792063252738496</v>
      </c>
      <c r="DV55" s="63" t="s">
        <v>3643</v>
      </c>
      <c r="DW55" s="63">
        <v>1313.2088641975699</v>
      </c>
      <c r="DX55" s="63">
        <v>1868</v>
      </c>
      <c r="DZ55" s="63">
        <v>50</v>
      </c>
      <c r="EA55" s="63">
        <v>5.34235617093805E-2</v>
      </c>
      <c r="EB55" s="63">
        <v>2.85509832118727</v>
      </c>
      <c r="EC55" s="63">
        <v>0.12738167676199799</v>
      </c>
      <c r="ED55" s="63">
        <v>0.68658549967071802</v>
      </c>
      <c r="EE55" s="63">
        <v>3.2815869849261797E-2</v>
      </c>
      <c r="EF55" s="63">
        <v>1.7428180982062599E-2</v>
      </c>
      <c r="EG55" s="63">
        <v>5.2065783105329499E-2</v>
      </c>
      <c r="EH55" s="63">
        <v>2.3468583549801001E-2</v>
      </c>
      <c r="EI55" s="63">
        <v>8.0299647739577804E-2</v>
      </c>
      <c r="EJ55" s="63">
        <v>0.18867099224553299</v>
      </c>
      <c r="EK55" s="63">
        <v>2.85509832118727</v>
      </c>
      <c r="EL55" s="63">
        <v>0.68658549967071802</v>
      </c>
      <c r="EM55" s="63">
        <v>0.68653198273571603</v>
      </c>
      <c r="EN55" s="63">
        <v>0.685275014988451</v>
      </c>
      <c r="EO55" s="63">
        <v>3.37613835594818E-2</v>
      </c>
      <c r="EP55" s="63">
        <v>3.2815869849261797E-2</v>
      </c>
      <c r="EQ55" s="63">
        <v>2.8544817752370402</v>
      </c>
      <c r="ER55" s="63">
        <v>2.85001367693584</v>
      </c>
      <c r="ES55" s="72">
        <v>0.130770840593044</v>
      </c>
      <c r="ET55" s="63">
        <v>0.12738167676199799</v>
      </c>
      <c r="EU55" s="63">
        <v>1586.35886419757</v>
      </c>
      <c r="EV55" s="63">
        <v>50</v>
      </c>
      <c r="EW55" s="63">
        <v>0.18867099224553299</v>
      </c>
      <c r="EX55" s="63">
        <v>2.8953694892067199E-3</v>
      </c>
      <c r="EY55" s="63">
        <v>0</v>
      </c>
      <c r="EZ55" s="63" t="s">
        <v>3644</v>
      </c>
      <c r="FA55" s="63">
        <v>5.2065783105329499E-2</v>
      </c>
      <c r="FB55" s="63">
        <v>2.84155320948884E-2</v>
      </c>
      <c r="FC55" s="63">
        <v>82</v>
      </c>
      <c r="FE55" s="63" t="s">
        <v>1691</v>
      </c>
      <c r="FI55" s="63" t="s">
        <v>1804</v>
      </c>
      <c r="FJ55" s="63">
        <v>120</v>
      </c>
      <c r="FK55" s="63">
        <v>1.03917226886248</v>
      </c>
      <c r="FL55" s="63">
        <v>70967</v>
      </c>
      <c r="FM55" s="63">
        <v>4548373.2327598603</v>
      </c>
      <c r="FN55" s="63">
        <v>8440.0551352703806</v>
      </c>
      <c r="FO55" s="63">
        <v>1203.2423554883601</v>
      </c>
      <c r="FP55" s="63">
        <v>31.682326145543399</v>
      </c>
      <c r="FQ55" s="63">
        <v>8440.0551352703806</v>
      </c>
      <c r="FR55" s="63">
        <v>0.3</v>
      </c>
      <c r="FS55" s="63">
        <v>3</v>
      </c>
      <c r="FT55" s="63">
        <v>7.0144265590158801</v>
      </c>
    </row>
    <row r="56" spans="1:176" ht="32.5" x14ac:dyDescent="0.7">
      <c r="A56" s="64">
        <v>54</v>
      </c>
      <c r="B56" s="70" t="s">
        <v>385</v>
      </c>
      <c r="C56" s="63" t="s">
        <v>1078</v>
      </c>
      <c r="D56" s="63" t="s">
        <v>906</v>
      </c>
      <c r="E56" s="63" t="s">
        <v>579</v>
      </c>
      <c r="G56" s="63">
        <v>0.215127188841506</v>
      </c>
      <c r="H56" s="63">
        <v>2.7163365563512101E-3</v>
      </c>
      <c r="I56" s="63">
        <v>1.33802652180747E-3</v>
      </c>
      <c r="J56" s="63">
        <v>2.3638384965093098E-3</v>
      </c>
      <c r="K56" s="63">
        <v>103.280135817738</v>
      </c>
      <c r="L56" s="63">
        <v>3.2530225121544199E-3</v>
      </c>
      <c r="M56" s="63">
        <v>1.09155128907189E-3</v>
      </c>
      <c r="N56" s="63">
        <v>3.0705524938014202E-3</v>
      </c>
      <c r="O56" s="63">
        <v>8.0615000000000006</v>
      </c>
      <c r="P56" s="63">
        <v>1325.0039999999999</v>
      </c>
      <c r="Q56" s="63" t="s">
        <v>522</v>
      </c>
      <c r="R56" s="63">
        <v>0.20995986043430201</v>
      </c>
      <c r="S56" s="63">
        <v>4.3632964190734496E-3</v>
      </c>
      <c r="T56" s="63">
        <v>0.215127188841506</v>
      </c>
      <c r="U56" s="63">
        <v>2.7163365563512101E-3</v>
      </c>
      <c r="V56" s="63">
        <v>9.5351988710490304E-2</v>
      </c>
      <c r="W56" s="63">
        <v>2.8733961303938002E-3</v>
      </c>
      <c r="X56" s="63" t="s">
        <v>523</v>
      </c>
      <c r="Y56" s="63">
        <v>103.49142417274</v>
      </c>
      <c r="Z56" s="63">
        <v>3.0705524938014202E-3</v>
      </c>
      <c r="AA56" s="63">
        <v>1285.0491497274199</v>
      </c>
      <c r="AB56" s="63">
        <v>2.6137566965186701E-3</v>
      </c>
      <c r="AC56" s="63">
        <v>1570.1122066856699</v>
      </c>
      <c r="AD56" s="63">
        <v>1285.04919972992</v>
      </c>
      <c r="AE56" s="63">
        <v>3189.74837638081</v>
      </c>
      <c r="AF56" s="63">
        <v>0.74627460357560704</v>
      </c>
      <c r="AG56" s="63">
        <v>5.3718902932148396</v>
      </c>
      <c r="AH56" s="63">
        <v>0.67623574540453302</v>
      </c>
      <c r="AI56" s="63">
        <v>1.4925492071512101</v>
      </c>
      <c r="AJ56" s="63" t="s">
        <v>524</v>
      </c>
      <c r="AK56" s="63">
        <v>1388.54067390516</v>
      </c>
      <c r="AL56" s="63">
        <v>1.60662506445273E-3</v>
      </c>
      <c r="AM56" s="63">
        <v>3068.8644915237201</v>
      </c>
      <c r="AN56" s="63">
        <v>1388.5406239026599</v>
      </c>
      <c r="AO56" s="63">
        <v>4787.4923782350397</v>
      </c>
      <c r="AP56" s="63">
        <v>0.56957730748888702</v>
      </c>
      <c r="AQ56" s="63">
        <v>0</v>
      </c>
      <c r="AR56" s="63">
        <v>6.7542562780101401</v>
      </c>
      <c r="AS56" s="63">
        <v>0.69116120994545505</v>
      </c>
      <c r="AT56" s="63">
        <v>1.13915461497777</v>
      </c>
      <c r="AU56" s="63" t="s">
        <v>524</v>
      </c>
      <c r="AV56" s="63">
        <v>1264.87797199944</v>
      </c>
      <c r="AW56" s="63">
        <v>350.29080294774599</v>
      </c>
      <c r="AX56" s="63">
        <v>1.08394525861665</v>
      </c>
      <c r="AY56" s="63">
        <v>1409.9086977233201</v>
      </c>
      <c r="AZ56" s="63">
        <v>517.12563718057697</v>
      </c>
      <c r="BA56" s="63">
        <v>0.889594511298892</v>
      </c>
      <c r="BH56" s="63" t="s">
        <v>580</v>
      </c>
      <c r="BI56" s="63" t="s">
        <v>526</v>
      </c>
      <c r="BJ56" s="63">
        <v>29</v>
      </c>
      <c r="BK56" s="63">
        <v>45</v>
      </c>
      <c r="BL56" s="63">
        <v>3</v>
      </c>
      <c r="BM56" s="63">
        <v>50</v>
      </c>
      <c r="BN56" s="63" t="s">
        <v>527</v>
      </c>
      <c r="BO56" s="63" t="s">
        <v>581</v>
      </c>
      <c r="BP56" s="63">
        <v>35838</v>
      </c>
      <c r="BQ56" s="63">
        <v>1150.6515900240199</v>
      </c>
      <c r="BR56" s="63">
        <v>578.77896265467496</v>
      </c>
      <c r="BS56" s="63">
        <v>420.54384629575401</v>
      </c>
      <c r="BT56" s="63" t="s">
        <v>529</v>
      </c>
      <c r="BU56" s="63">
        <v>7.2574946269168994E-2</v>
      </c>
      <c r="BV56" s="63">
        <v>35838</v>
      </c>
      <c r="BW56" s="63">
        <v>0.99795839745135095</v>
      </c>
      <c r="BX56" s="63">
        <v>0.99794785018648402</v>
      </c>
      <c r="BY56" s="63">
        <v>0.99796894471622</v>
      </c>
      <c r="CB56" s="63">
        <v>3.4254690443730397E-2</v>
      </c>
      <c r="CC56" s="63">
        <v>3.4220787483835599E-2</v>
      </c>
      <c r="CD56" s="63">
        <v>3.4237738963783002E-2</v>
      </c>
      <c r="CE56" s="63">
        <v>1.76930414695264E-4</v>
      </c>
      <c r="CG56" s="63" t="s">
        <v>1376</v>
      </c>
      <c r="CH56" s="63">
        <v>20</v>
      </c>
      <c r="CI56" s="63">
        <v>40</v>
      </c>
      <c r="CJ56" s="63">
        <v>41.470700000000001</v>
      </c>
      <c r="CK56" s="63">
        <v>9.9524000000000001E-2</v>
      </c>
      <c r="CL56" s="63">
        <v>10.780200000000001</v>
      </c>
      <c r="CM56" s="63">
        <v>0.39941500000000002</v>
      </c>
      <c r="CN56" s="63">
        <v>0.13943</v>
      </c>
      <c r="CO56" s="63">
        <v>49.404499999999999</v>
      </c>
      <c r="CP56" s="63">
        <v>0.19650699999999999</v>
      </c>
      <c r="CQ56" s="63">
        <v>102.53400000000001</v>
      </c>
      <c r="CR56" s="63">
        <v>0.16536200000000001</v>
      </c>
      <c r="CS56" s="63">
        <v>11.81</v>
      </c>
      <c r="CT56" s="63">
        <v>4.8294499999999996</v>
      </c>
      <c r="CU56" s="63">
        <v>0.34522399999999998</v>
      </c>
      <c r="CV56" s="63">
        <v>1.2564</v>
      </c>
      <c r="CW56" s="63">
        <v>3.3786900000000002</v>
      </c>
      <c r="CX56" s="63">
        <v>9.4604999999999995E-2</v>
      </c>
      <c r="CY56" s="63">
        <v>1.23041</v>
      </c>
      <c r="CZ56" s="63">
        <v>1321.1899697000999</v>
      </c>
      <c r="DA56" s="63">
        <v>1.7</v>
      </c>
      <c r="DC56" s="63" t="s">
        <v>850</v>
      </c>
      <c r="DD56" s="63" t="s">
        <v>850</v>
      </c>
      <c r="DE56" s="63" t="s">
        <v>859</v>
      </c>
      <c r="DK56" s="72">
        <v>14</v>
      </c>
      <c r="DL56" s="63">
        <v>586.87</v>
      </c>
      <c r="DM56" s="63">
        <v>28.795000000000002</v>
      </c>
      <c r="DN56" s="63">
        <v>25.95</v>
      </c>
      <c r="DO56" s="63">
        <v>90</v>
      </c>
      <c r="DQ56" s="63">
        <v>10709.458982116499</v>
      </c>
      <c r="DR56" s="63">
        <v>100</v>
      </c>
      <c r="DS56" s="63">
        <v>13.686249999999999</v>
      </c>
      <c r="DT56" s="63">
        <v>1.10963391136801</v>
      </c>
      <c r="DU56" s="63">
        <v>0.890938829819235</v>
      </c>
      <c r="DV56" s="63" t="s">
        <v>3643</v>
      </c>
      <c r="DW56" s="63">
        <v>1321.18706762796</v>
      </c>
      <c r="DX56" s="63">
        <v>1868</v>
      </c>
      <c r="DZ56" s="63">
        <v>50</v>
      </c>
      <c r="EA56" s="63">
        <v>4.9374372722729598E-2</v>
      </c>
      <c r="EB56" s="63">
        <v>3.2991074989947502</v>
      </c>
      <c r="EC56" s="63">
        <v>0.122926269373711</v>
      </c>
      <c r="ED56" s="63">
        <v>0.80226324050606601</v>
      </c>
      <c r="EE56" s="63">
        <v>3.2357174233984098E-2</v>
      </c>
      <c r="EF56" s="63">
        <v>3.0395838021212301E-2</v>
      </c>
      <c r="EG56" s="63">
        <v>4.82011321901826E-2</v>
      </c>
      <c r="EH56" s="63">
        <v>2.1062431212368699E-2</v>
      </c>
      <c r="EI56" s="63">
        <v>7.4777952108484105E-2</v>
      </c>
      <c r="EJ56" s="63">
        <v>0.215127188841506</v>
      </c>
      <c r="EK56" s="63">
        <v>3.2991074989947502</v>
      </c>
      <c r="EL56" s="63">
        <v>0.80226324050606601</v>
      </c>
      <c r="EM56" s="63">
        <v>0.80055924303320003</v>
      </c>
      <c r="EN56" s="63">
        <v>0.804173811698357</v>
      </c>
      <c r="EO56" s="63">
        <v>3.2523433754891098E-2</v>
      </c>
      <c r="EP56" s="63">
        <v>3.2357174233984098E-2</v>
      </c>
      <c r="EQ56" s="63">
        <v>3.2922770623730302</v>
      </c>
      <c r="ER56" s="63">
        <v>3.3063636248747699</v>
      </c>
      <c r="ES56" s="72">
        <v>0.123708732893793</v>
      </c>
      <c r="ET56" s="63">
        <v>0.122926269373711</v>
      </c>
      <c r="EU56" s="63">
        <v>1594.3370676279601</v>
      </c>
      <c r="EV56" s="63">
        <v>50</v>
      </c>
      <c r="EW56" s="63">
        <v>0.215127188841506</v>
      </c>
      <c r="EX56" s="63">
        <v>2.7163365563512101E-3</v>
      </c>
      <c r="EY56" s="63">
        <v>0</v>
      </c>
      <c r="EZ56" s="63" t="s">
        <v>3644</v>
      </c>
      <c r="FA56" s="63">
        <v>4.82011321901826E-2</v>
      </c>
      <c r="FB56" s="63">
        <v>2.68577604480577E-2</v>
      </c>
    </row>
    <row r="57" spans="1:176" ht="32.5" x14ac:dyDescent="0.7">
      <c r="A57" s="64">
        <v>55</v>
      </c>
      <c r="B57" s="70" t="s">
        <v>380</v>
      </c>
      <c r="C57" s="63" t="s">
        <v>1078</v>
      </c>
      <c r="D57" s="63" t="s">
        <v>907</v>
      </c>
      <c r="E57" s="63" t="s">
        <v>584</v>
      </c>
      <c r="G57" s="63">
        <v>0.208398278550703</v>
      </c>
      <c r="H57" s="63">
        <v>2.76721022124403E-3</v>
      </c>
      <c r="I57" s="63">
        <v>1.43067632643578E-3</v>
      </c>
      <c r="J57" s="63">
        <v>2.3651474128112801E-3</v>
      </c>
      <c r="K57" s="63">
        <v>103.263755995859</v>
      </c>
      <c r="L57" s="63">
        <v>3.4858099726223198E-3</v>
      </c>
      <c r="M57" s="63">
        <v>1.01515137009755E-3</v>
      </c>
      <c r="N57" s="63">
        <v>3.3396123836718999E-3</v>
      </c>
      <c r="O57" s="63">
        <v>8.0540000000000003</v>
      </c>
      <c r="P57" s="63">
        <v>1325.0039999999999</v>
      </c>
      <c r="Q57" s="63" t="s">
        <v>522</v>
      </c>
      <c r="R57" s="63">
        <v>0.20346951747005701</v>
      </c>
      <c r="S57" s="63">
        <v>4.3589078390249003E-3</v>
      </c>
      <c r="T57" s="63">
        <v>0.208398278550703</v>
      </c>
      <c r="U57" s="63">
        <v>2.76721022124403E-3</v>
      </c>
      <c r="V57" s="63">
        <v>8.4186228337216507E-2</v>
      </c>
      <c r="W57" s="63">
        <v>3.0129247904297101E-3</v>
      </c>
      <c r="X57" s="63" t="s">
        <v>523</v>
      </c>
      <c r="Y57" s="63">
        <v>103.475600900705</v>
      </c>
      <c r="Z57" s="63">
        <v>3.3396123836718999E-3</v>
      </c>
      <c r="AA57" s="63">
        <v>1285.1204909804201</v>
      </c>
      <c r="AB57" s="63">
        <v>2.87500539662008E-3</v>
      </c>
      <c r="AC57" s="63">
        <v>737.12001478255399</v>
      </c>
      <c r="AD57" s="63">
        <v>1285.1205409829199</v>
      </c>
      <c r="AE57" s="63">
        <v>1365.4867184562499</v>
      </c>
      <c r="AF57" s="63">
        <v>0.68283392238135399</v>
      </c>
      <c r="AG57" s="63">
        <v>2.7676160130218599</v>
      </c>
      <c r="AH57" s="63">
        <v>0.66510033427224302</v>
      </c>
      <c r="AI57" s="63">
        <v>1.3656678447627</v>
      </c>
      <c r="AJ57" s="63" t="s">
        <v>524</v>
      </c>
      <c r="AK57" s="63">
        <v>1388.5961918861301</v>
      </c>
      <c r="AL57" s="63">
        <v>1.6988913547547699E-3</v>
      </c>
      <c r="AM57" s="63">
        <v>1414.42372470948</v>
      </c>
      <c r="AN57" s="63">
        <v>1388.59614188363</v>
      </c>
      <c r="AO57" s="63">
        <v>2096.0564297491601</v>
      </c>
      <c r="AP57" s="63">
        <v>0.551108463588172</v>
      </c>
      <c r="AQ57" s="63">
        <v>0</v>
      </c>
      <c r="AR57" s="63">
        <v>3.2078094415848502</v>
      </c>
      <c r="AS57" s="63">
        <v>0.64443032753135798</v>
      </c>
      <c r="AT57" s="63">
        <v>1.10221692717634</v>
      </c>
      <c r="AU57" s="63" t="s">
        <v>524</v>
      </c>
      <c r="AV57" s="63">
        <v>1264.9301175631599</v>
      </c>
      <c r="AW57" s="63">
        <v>146.95374810651299</v>
      </c>
      <c r="AX57" s="63">
        <v>1.0962437485909999</v>
      </c>
      <c r="AY57" s="63">
        <v>1409.9870273561201</v>
      </c>
      <c r="AZ57" s="63">
        <v>217.31075584799001</v>
      </c>
      <c r="BA57" s="63">
        <v>0.898603609886511</v>
      </c>
      <c r="BH57" s="63" t="s">
        <v>580</v>
      </c>
      <c r="BI57" s="63" t="s">
        <v>526</v>
      </c>
      <c r="BJ57" s="63">
        <v>29</v>
      </c>
      <c r="BK57" s="63">
        <v>45</v>
      </c>
      <c r="BL57" s="63">
        <v>3</v>
      </c>
      <c r="BM57" s="63">
        <v>50</v>
      </c>
      <c r="BN57" s="63" t="s">
        <v>527</v>
      </c>
      <c r="BO57" s="63" t="s">
        <v>585</v>
      </c>
      <c r="BP57" s="63">
        <v>37755.5</v>
      </c>
      <c r="BV57" s="63">
        <v>37755.5</v>
      </c>
      <c r="BW57" s="63">
        <v>0.99795270673004</v>
      </c>
      <c r="BX57" s="63">
        <v>0.99794289619036403</v>
      </c>
      <c r="BY57" s="63">
        <v>0.99796251726971397</v>
      </c>
      <c r="CG57" s="63" t="s">
        <v>1376</v>
      </c>
      <c r="CH57" s="63">
        <v>20</v>
      </c>
      <c r="CI57" s="63">
        <v>40</v>
      </c>
      <c r="CJ57" s="63">
        <v>40.142899999999997</v>
      </c>
      <c r="CK57" s="63">
        <v>0.12917400000000001</v>
      </c>
      <c r="CL57" s="63">
        <v>10.3558</v>
      </c>
      <c r="CM57" s="63">
        <v>0.33188099999999998</v>
      </c>
      <c r="CN57" s="63">
        <v>0.141205</v>
      </c>
      <c r="CO57" s="63">
        <v>48.552399999999999</v>
      </c>
      <c r="CP57" s="63">
        <v>0.188995</v>
      </c>
      <c r="CQ57" s="63">
        <v>99.896199999999993</v>
      </c>
      <c r="CR57" s="63">
        <v>0.16816999999999999</v>
      </c>
      <c r="CS57" s="63">
        <v>10.2699</v>
      </c>
      <c r="CT57" s="63">
        <v>3.87967</v>
      </c>
      <c r="CU57" s="63">
        <v>0.35240899999999997</v>
      </c>
      <c r="CV57" s="63">
        <v>1.4379500000000001</v>
      </c>
      <c r="CW57" s="63">
        <v>3.3320799999999999</v>
      </c>
      <c r="CX57" s="63">
        <v>9.5310000000000006E-2</v>
      </c>
      <c r="CY57" s="63">
        <v>1.27156</v>
      </c>
      <c r="CZ57" s="63">
        <v>1327.1332475551999</v>
      </c>
      <c r="DC57" s="63" t="s">
        <v>851</v>
      </c>
      <c r="DD57" s="63" t="s">
        <v>851</v>
      </c>
      <c r="DE57" s="63" t="s">
        <v>848</v>
      </c>
      <c r="DK57" s="72">
        <v>8</v>
      </c>
      <c r="DL57" s="63">
        <v>1034.078</v>
      </c>
      <c r="DM57" s="63">
        <v>37.29</v>
      </c>
      <c r="DN57" s="63">
        <v>35.308</v>
      </c>
      <c r="DO57" s="63">
        <v>90</v>
      </c>
      <c r="DQ57" s="63">
        <v>25024.118296410001</v>
      </c>
      <c r="DR57" s="63">
        <v>100</v>
      </c>
      <c r="DS57" s="63">
        <v>18.1495</v>
      </c>
      <c r="DT57" s="63">
        <v>1.0561345870624199</v>
      </c>
      <c r="DU57" s="63">
        <v>0.89313136786976199</v>
      </c>
      <c r="DV57" s="63" t="s">
        <v>3643</v>
      </c>
      <c r="DW57" s="63">
        <v>1327.1303361968801</v>
      </c>
      <c r="DX57" s="63">
        <v>1868</v>
      </c>
      <c r="DZ57" s="63">
        <v>50</v>
      </c>
      <c r="EA57" s="63">
        <v>5.0183180824078903E-2</v>
      </c>
      <c r="EB57" s="63">
        <v>3.2000939979368699</v>
      </c>
      <c r="EC57" s="63">
        <v>0.118341891039102</v>
      </c>
      <c r="ED57" s="63">
        <v>0.77625711194376301</v>
      </c>
      <c r="EE57" s="63">
        <v>3.1007573616510499E-2</v>
      </c>
      <c r="EF57" s="63">
        <v>0</v>
      </c>
      <c r="EG57" s="63">
        <v>4.9080092936519798E-2</v>
      </c>
      <c r="EH57" s="63">
        <v>2.15608440919473E-2</v>
      </c>
      <c r="EI57" s="63">
        <v>7.6157377209683699E-2</v>
      </c>
      <c r="EJ57" s="63">
        <v>0.208398278550703</v>
      </c>
      <c r="EK57" s="63">
        <v>3.2000939979368699</v>
      </c>
      <c r="EL57" s="63">
        <v>0.77625711194376301</v>
      </c>
      <c r="EM57" s="63">
        <v>0.77466610992200402</v>
      </c>
      <c r="EN57" s="63">
        <v>0.77827967749531801</v>
      </c>
      <c r="EO57" s="63">
        <v>3.1628704197377303E-2</v>
      </c>
      <c r="EP57" s="63">
        <v>3.1007573616510499E-2</v>
      </c>
      <c r="EQ57" s="63">
        <v>3.1936789300371098</v>
      </c>
      <c r="ER57" s="63">
        <v>3.20781099614068</v>
      </c>
      <c r="ES57" s="72">
        <v>0.120856915668827</v>
      </c>
      <c r="ET57" s="63">
        <v>0.118341891039102</v>
      </c>
      <c r="EU57" s="63">
        <v>1600.2803361968799</v>
      </c>
      <c r="EV57" s="63">
        <v>50</v>
      </c>
      <c r="EW57" s="63">
        <v>0.208398278550703</v>
      </c>
      <c r="EX57" s="63">
        <v>2.76721022124403E-3</v>
      </c>
      <c r="EY57" s="63">
        <v>0</v>
      </c>
      <c r="EZ57" s="63" t="s">
        <v>3644</v>
      </c>
      <c r="FA57" s="63">
        <v>4.9080092936519798E-2</v>
      </c>
      <c r="FB57" s="63">
        <v>2.7298266558868099E-2</v>
      </c>
      <c r="FC57" s="63" t="s">
        <v>1861</v>
      </c>
      <c r="FE57" s="63" t="s">
        <v>1461</v>
      </c>
      <c r="FJ57" s="63">
        <v>74</v>
      </c>
      <c r="FK57" s="63">
        <v>0.165088726852405</v>
      </c>
      <c r="FL57" s="63">
        <v>5195</v>
      </c>
      <c r="FM57" s="63">
        <v>522627.23008532601</v>
      </c>
      <c r="FN57" s="63">
        <v>133.668908551849</v>
      </c>
      <c r="FO57" s="63">
        <v>407.86935913967602</v>
      </c>
      <c r="FP57" s="63">
        <v>1.85454606819181</v>
      </c>
      <c r="FQ57" s="63">
        <v>133.668908551849</v>
      </c>
      <c r="FR57" s="63">
        <v>0.3</v>
      </c>
      <c r="FS57" s="63">
        <v>3</v>
      </c>
      <c r="FT57" s="63">
        <v>0.327724810791863</v>
      </c>
    </row>
    <row r="58" spans="1:176" ht="32.5" x14ac:dyDescent="0.7">
      <c r="A58" s="64">
        <v>56</v>
      </c>
      <c r="B58" s="70" t="s">
        <v>381</v>
      </c>
      <c r="C58" s="63" t="s">
        <v>1078</v>
      </c>
      <c r="D58" s="63" t="s">
        <v>907</v>
      </c>
      <c r="E58" s="63" t="s">
        <v>586</v>
      </c>
      <c r="G58" s="63">
        <v>0.18249204056701199</v>
      </c>
      <c r="H58" s="63">
        <v>2.8671928087462399E-3</v>
      </c>
      <c r="I58" s="63">
        <v>1.61185834122079E-3</v>
      </c>
      <c r="J58" s="63">
        <v>2.37069317391591E-3</v>
      </c>
      <c r="K58" s="63">
        <v>103.200367269493</v>
      </c>
      <c r="L58" s="63">
        <v>3.96024887654831E-3</v>
      </c>
      <c r="M58" s="63">
        <v>1.00153540512337E-3</v>
      </c>
      <c r="N58" s="63">
        <v>3.83921722727338E-3</v>
      </c>
      <c r="O58" s="63">
        <v>8.1440000000000001</v>
      </c>
      <c r="P58" s="63">
        <v>1325.0039999999999</v>
      </c>
      <c r="Q58" s="63" t="s">
        <v>522</v>
      </c>
      <c r="R58" s="63">
        <v>0.17835235946827699</v>
      </c>
      <c r="S58" s="63">
        <v>4.3038999589721603E-3</v>
      </c>
      <c r="T58" s="63">
        <v>0.18249204056701199</v>
      </c>
      <c r="U58" s="63">
        <v>2.8671928087462399E-3</v>
      </c>
      <c r="V58" s="63">
        <v>4.0450118259286599E-2</v>
      </c>
      <c r="W58" s="63">
        <v>3.3278461293926699E-3</v>
      </c>
      <c r="X58" s="63" t="s">
        <v>523</v>
      </c>
      <c r="Y58" s="63">
        <v>103.412718326904</v>
      </c>
      <c r="Z58" s="63">
        <v>3.83921722727338E-3</v>
      </c>
      <c r="AA58" s="63">
        <v>1285.30518237771</v>
      </c>
      <c r="AB58" s="63">
        <v>3.3972219814914898E-3</v>
      </c>
      <c r="AC58" s="63">
        <v>497.67301458327699</v>
      </c>
      <c r="AD58" s="63">
        <v>1285.3052323802101</v>
      </c>
      <c r="AE58" s="63">
        <v>836.16850486423004</v>
      </c>
      <c r="AF58" s="63">
        <v>0.63794059735762898</v>
      </c>
      <c r="AG58" s="63">
        <v>2.2822992159941502</v>
      </c>
      <c r="AH58" s="63">
        <v>0.59286712168540501</v>
      </c>
      <c r="AI58" s="63">
        <v>1.27588119471525</v>
      </c>
      <c r="AJ58" s="63" t="s">
        <v>524</v>
      </c>
      <c r="AK58" s="63">
        <v>1388.7180007096099</v>
      </c>
      <c r="AL58" s="63">
        <v>1.78595613679725E-3</v>
      </c>
      <c r="AM58" s="63">
        <v>941.30895596362404</v>
      </c>
      <c r="AN58" s="63">
        <v>1388.71795070711</v>
      </c>
      <c r="AO58" s="63">
        <v>1289.4717264914</v>
      </c>
      <c r="AP58" s="63">
        <v>0.51919779214153805</v>
      </c>
      <c r="AQ58" s="63">
        <v>0</v>
      </c>
      <c r="AR58" s="63">
        <v>2.44265290448031</v>
      </c>
      <c r="AS58" s="63">
        <v>0.59993057878965095</v>
      </c>
      <c r="AT58" s="63">
        <v>1.0383955842830701</v>
      </c>
      <c r="AU58" s="63" t="s">
        <v>524</v>
      </c>
      <c r="AV58" s="63">
        <v>1265.1018338262199</v>
      </c>
      <c r="AW58" s="63">
        <v>78.757125353882898</v>
      </c>
      <c r="AX58" s="63">
        <v>0.920152886315042</v>
      </c>
      <c r="AY58" s="63">
        <v>1410.1036095884799</v>
      </c>
      <c r="AZ58" s="63">
        <v>144.30836688385099</v>
      </c>
      <c r="BA58" s="63">
        <v>0.73047767098285299</v>
      </c>
      <c r="BH58" s="63" t="s">
        <v>580</v>
      </c>
      <c r="BI58" s="63" t="s">
        <v>526</v>
      </c>
      <c r="BJ58" s="63">
        <v>29</v>
      </c>
      <c r="BK58" s="63">
        <v>45</v>
      </c>
      <c r="BL58" s="63">
        <v>3</v>
      </c>
      <c r="BM58" s="63">
        <v>50</v>
      </c>
      <c r="BN58" s="63" t="s">
        <v>527</v>
      </c>
      <c r="BO58" s="63" t="s">
        <v>587</v>
      </c>
      <c r="BP58" s="63">
        <v>38472.5</v>
      </c>
      <c r="BV58" s="63">
        <v>38472.5</v>
      </c>
      <c r="BW58" s="63">
        <v>0.997946567275801</v>
      </c>
      <c r="BX58" s="63">
        <v>0.99793688243826295</v>
      </c>
      <c r="BY58" s="63">
        <v>0.99795625211333805</v>
      </c>
      <c r="CG58" s="63" t="s">
        <v>1376</v>
      </c>
      <c r="CH58" s="63">
        <v>20</v>
      </c>
      <c r="CI58" s="63">
        <v>40</v>
      </c>
      <c r="CJ58" s="63">
        <v>40.728200000000001</v>
      </c>
      <c r="CK58" s="63">
        <v>0.116816</v>
      </c>
      <c r="CL58" s="63">
        <v>10.4032</v>
      </c>
      <c r="CM58" s="63">
        <v>0.33797899999999997</v>
      </c>
      <c r="CN58" s="63">
        <v>0.13910900000000001</v>
      </c>
      <c r="CO58" s="63">
        <v>48.763599999999997</v>
      </c>
      <c r="CP58" s="63">
        <v>0.18843699999999999</v>
      </c>
      <c r="CQ58" s="63">
        <v>100.732</v>
      </c>
      <c r="CR58" s="63">
        <v>0.16689000000000001</v>
      </c>
      <c r="CS58" s="63">
        <v>10.559799999999999</v>
      </c>
      <c r="CT58" s="63">
        <v>4.25657</v>
      </c>
      <c r="CU58" s="63">
        <v>0.35162100000000002</v>
      </c>
      <c r="CV58" s="63">
        <v>1.4216</v>
      </c>
      <c r="CW58" s="63">
        <v>3.3843200000000002</v>
      </c>
      <c r="CX58" s="63">
        <v>9.5099000000000003E-2</v>
      </c>
      <c r="CY58" s="63">
        <v>1.2673300000000001</v>
      </c>
      <c r="CZ58" s="63">
        <v>1327.0741080299799</v>
      </c>
      <c r="DC58" s="63" t="s">
        <v>850</v>
      </c>
      <c r="DD58" s="63" t="s">
        <v>850</v>
      </c>
      <c r="DE58" s="63" t="s">
        <v>848</v>
      </c>
      <c r="DK58" s="72">
        <v>6</v>
      </c>
      <c r="DL58" s="63">
        <v>363.63299999999998</v>
      </c>
      <c r="DM58" s="63">
        <v>22.646999999999998</v>
      </c>
      <c r="DN58" s="63">
        <v>20.443999999999999</v>
      </c>
      <c r="DO58" s="63">
        <v>90</v>
      </c>
      <c r="DQ58" s="63">
        <v>5223.1410226732096</v>
      </c>
      <c r="DR58" s="63">
        <v>100</v>
      </c>
      <c r="DS58" s="63">
        <v>10.77275</v>
      </c>
      <c r="DT58" s="63">
        <v>1.1077577773429801</v>
      </c>
      <c r="DU58" s="63">
        <v>0.89310977604674102</v>
      </c>
      <c r="DV58" s="63" t="s">
        <v>3643</v>
      </c>
      <c r="DW58" s="63">
        <v>1327.07119675434</v>
      </c>
      <c r="DX58" s="63">
        <v>1868</v>
      </c>
      <c r="DZ58" s="63">
        <v>50</v>
      </c>
      <c r="EA58" s="63">
        <v>5.4334736496388598E-2</v>
      </c>
      <c r="EB58" s="63">
        <v>2.7792896025776401</v>
      </c>
      <c r="EC58" s="63">
        <v>0.123824636717174</v>
      </c>
      <c r="ED58" s="63">
        <v>0.66707781060377103</v>
      </c>
      <c r="EE58" s="63">
        <v>3.1786567075241502E-2</v>
      </c>
      <c r="EF58" s="63">
        <v>0</v>
      </c>
      <c r="EG58" s="63">
        <v>5.2840607142209797E-2</v>
      </c>
      <c r="EH58" s="63">
        <v>2.39742155837059E-2</v>
      </c>
      <c r="EI58" s="63">
        <v>8.1311412316329601E-2</v>
      </c>
      <c r="EJ58" s="63">
        <v>0.18249204056701199</v>
      </c>
      <c r="EK58" s="63">
        <v>2.7792896025776401</v>
      </c>
      <c r="EL58" s="63">
        <v>0.66707781060377103</v>
      </c>
      <c r="EM58" s="63">
        <v>0.66717729101828904</v>
      </c>
      <c r="EN58" s="63">
        <v>0.66617045168961697</v>
      </c>
      <c r="EO58" s="63">
        <v>3.2758220949712702E-2</v>
      </c>
      <c r="EP58" s="63">
        <v>3.1786567075241502E-2</v>
      </c>
      <c r="EQ58" s="63">
        <v>2.7792875988526302</v>
      </c>
      <c r="ER58" s="63">
        <v>2.7757563525092501</v>
      </c>
      <c r="ES58" s="72">
        <v>0.127345219450196</v>
      </c>
      <c r="ET58" s="63">
        <v>0.123824636717174</v>
      </c>
      <c r="EU58" s="63">
        <v>1600.2211967543401</v>
      </c>
      <c r="EV58" s="63">
        <v>50</v>
      </c>
      <c r="EW58" s="63">
        <v>0.18249204056701199</v>
      </c>
      <c r="EX58" s="63">
        <v>2.8671928087462399E-3</v>
      </c>
      <c r="EY58" s="63">
        <v>0</v>
      </c>
      <c r="EZ58" s="63" t="s">
        <v>3644</v>
      </c>
      <c r="FA58" s="63">
        <v>5.2840607142209797E-2</v>
      </c>
      <c r="FB58" s="63">
        <v>2.86685983663118E-2</v>
      </c>
      <c r="FC58" s="63" t="s">
        <v>1861</v>
      </c>
      <c r="FE58" s="63" t="s">
        <v>1461</v>
      </c>
      <c r="FJ58" s="63">
        <v>74</v>
      </c>
      <c r="FK58" s="63">
        <v>0.165088726852405</v>
      </c>
      <c r="FL58" s="63">
        <v>5195</v>
      </c>
      <c r="FM58" s="63">
        <v>522627.23008532601</v>
      </c>
      <c r="FN58" s="63">
        <v>133.668908551849</v>
      </c>
      <c r="FO58" s="63">
        <v>407.86935913967602</v>
      </c>
      <c r="FP58" s="63">
        <v>1.85454606819181</v>
      </c>
      <c r="FQ58" s="63">
        <v>133.668908551849</v>
      </c>
      <c r="FR58" s="63">
        <v>0.3</v>
      </c>
      <c r="FS58" s="63">
        <v>3</v>
      </c>
      <c r="FT58" s="63">
        <v>0.327724810791863</v>
      </c>
    </row>
    <row r="59" spans="1:176" ht="32.5" x14ac:dyDescent="0.7">
      <c r="A59" s="64">
        <v>57</v>
      </c>
      <c r="B59" s="70" t="s">
        <v>328</v>
      </c>
      <c r="C59" s="63" t="s">
        <v>1077</v>
      </c>
      <c r="D59" s="63" t="s">
        <v>908</v>
      </c>
      <c r="E59" s="63" t="s">
        <v>748</v>
      </c>
      <c r="G59" s="63">
        <v>0.17795966946323399</v>
      </c>
      <c r="H59" s="63">
        <v>3.8712996034127099E-3</v>
      </c>
      <c r="I59" s="63">
        <v>3.0597005461459E-3</v>
      </c>
      <c r="J59" s="63">
        <v>2.3717489722350198E-3</v>
      </c>
      <c r="K59" s="63">
        <v>103.189223880027</v>
      </c>
      <c r="L59" s="63">
        <v>7.5280683290435699E-3</v>
      </c>
      <c r="M59" s="63">
        <v>2.1081020653994599E-3</v>
      </c>
      <c r="N59" s="63">
        <v>7.2431056005357397E-3</v>
      </c>
      <c r="O59" s="63">
        <v>11.983000000000001</v>
      </c>
      <c r="P59" s="63">
        <v>1325.0039999999999</v>
      </c>
      <c r="Q59" s="63" t="s">
        <v>522</v>
      </c>
      <c r="R59" s="63">
        <v>0.17393690123203201</v>
      </c>
      <c r="S59" s="63">
        <v>4.9802618698977699E-3</v>
      </c>
      <c r="T59" s="63">
        <v>0.17795966946323399</v>
      </c>
      <c r="U59" s="63">
        <v>3.8712996034127099E-3</v>
      </c>
      <c r="V59" s="63">
        <v>3.2672788248191802E-2</v>
      </c>
      <c r="W59" s="63">
        <v>5.5833142206435501E-3</v>
      </c>
      <c r="X59" s="63" t="s">
        <v>523</v>
      </c>
      <c r="Y59" s="63">
        <v>103.420976938474</v>
      </c>
      <c r="Z59" s="63">
        <v>7.2431056005357397E-3</v>
      </c>
      <c r="AA59" s="63">
        <v>1285.06692081949</v>
      </c>
      <c r="AB59" s="63">
        <v>6.1098846838002797E-3</v>
      </c>
      <c r="AC59" s="63">
        <v>876.47831150263301</v>
      </c>
      <c r="AD59" s="63">
        <v>1285.06697082199</v>
      </c>
      <c r="AE59" s="63">
        <v>1856.9783771269001</v>
      </c>
      <c r="AF59" s="63">
        <v>0.72357081197338902</v>
      </c>
      <c r="AG59" s="63">
        <v>7.4094631345175204</v>
      </c>
      <c r="AH59" s="63">
        <v>0.84726762019764001</v>
      </c>
      <c r="AI59" s="63">
        <v>1.44714162394677</v>
      </c>
      <c r="AJ59" s="63" t="s">
        <v>524</v>
      </c>
      <c r="AK59" s="63">
        <v>1388.4879977629701</v>
      </c>
      <c r="AL59" s="63">
        <v>3.8899727365593298E-3</v>
      </c>
      <c r="AM59" s="63">
        <v>1682.7631344848501</v>
      </c>
      <c r="AN59" s="63">
        <v>1388.48794776047</v>
      </c>
      <c r="AO59" s="63">
        <v>2911.5762021840401</v>
      </c>
      <c r="AP59" s="63">
        <v>0.59328525582715297</v>
      </c>
      <c r="AQ59" s="63">
        <v>0</v>
      </c>
      <c r="AR59" s="63">
        <v>7.6842241066297996</v>
      </c>
      <c r="AS59" s="63">
        <v>0.83784102761645696</v>
      </c>
      <c r="AT59" s="63">
        <v>1.1865705116542999</v>
      </c>
      <c r="AU59" s="63" t="s">
        <v>524</v>
      </c>
      <c r="AV59" s="63">
        <v>1264.8907229096001</v>
      </c>
      <c r="AW59" s="63">
        <v>206.83950700780301</v>
      </c>
      <c r="AX59" s="63">
        <v>1.34660185067046</v>
      </c>
      <c r="AY59" s="63">
        <v>1409.8875665493699</v>
      </c>
      <c r="AZ59" s="63">
        <v>273.679548858987</v>
      </c>
      <c r="BA59" s="63">
        <v>0.79158012032393799</v>
      </c>
      <c r="BH59" s="63" t="s">
        <v>749</v>
      </c>
      <c r="BI59" s="63" t="s">
        <v>750</v>
      </c>
      <c r="BJ59" s="63">
        <v>9</v>
      </c>
      <c r="BK59" s="63">
        <v>45</v>
      </c>
      <c r="BL59" s="63">
        <v>3</v>
      </c>
      <c r="BM59" s="63">
        <v>50</v>
      </c>
      <c r="BN59" s="63" t="s">
        <v>527</v>
      </c>
      <c r="BO59" s="63" t="s">
        <v>751</v>
      </c>
      <c r="BP59" s="63">
        <v>37346</v>
      </c>
      <c r="BQ59" s="63">
        <v>1150.47460588588</v>
      </c>
      <c r="BR59" s="63">
        <v>939.54763227356602</v>
      </c>
      <c r="BS59" s="63">
        <v>383.92033074449398</v>
      </c>
      <c r="BT59" s="63" t="s">
        <v>529</v>
      </c>
      <c r="BU59" s="63">
        <v>0.197029858135613</v>
      </c>
      <c r="BV59" s="63">
        <v>37346</v>
      </c>
      <c r="BW59" s="63">
        <v>0.99775912909249997</v>
      </c>
      <c r="BX59" s="63">
        <v>0.99773874539348895</v>
      </c>
      <c r="BY59" s="63">
        <v>0.997779512791512</v>
      </c>
      <c r="CB59" s="63">
        <v>9.5463221515318997E-2</v>
      </c>
      <c r="CC59" s="63">
        <v>9.1328438200508205E-2</v>
      </c>
      <c r="CD59" s="63">
        <v>9.3395829857913601E-2</v>
      </c>
      <c r="CE59" s="63">
        <v>2.0673916574054101E-3</v>
      </c>
      <c r="CG59" s="63" t="s">
        <v>1376</v>
      </c>
      <c r="CH59" s="63">
        <v>20</v>
      </c>
      <c r="CI59" s="63">
        <v>40</v>
      </c>
      <c r="CJ59" s="63">
        <v>41.415999999999997</v>
      </c>
      <c r="CK59" s="63">
        <v>7.6869000000000007E-2</v>
      </c>
      <c r="CL59" s="63">
        <v>11.3766</v>
      </c>
      <c r="CM59" s="63">
        <v>0.39703300000000002</v>
      </c>
      <c r="CN59" s="63">
        <v>0.15049499999999999</v>
      </c>
      <c r="CO59" s="63">
        <v>48.59</v>
      </c>
      <c r="CP59" s="63">
        <v>0.205427</v>
      </c>
      <c r="CQ59" s="63">
        <v>102.255</v>
      </c>
      <c r="CR59" s="63">
        <v>0.16461799999999999</v>
      </c>
      <c r="CS59" s="63">
        <v>11.783200000000001</v>
      </c>
      <c r="CT59" s="63">
        <v>5.9403800000000002</v>
      </c>
      <c r="CU59" s="63">
        <v>0.33399499999999999</v>
      </c>
      <c r="CV59" s="63">
        <v>1.26542</v>
      </c>
      <c r="CW59" s="63">
        <v>3.2114199999999999</v>
      </c>
      <c r="CX59" s="63">
        <v>9.5204999999999998E-2</v>
      </c>
      <c r="CY59" s="63">
        <v>1.19238</v>
      </c>
      <c r="CZ59" s="63">
        <v>1302.9444238198701</v>
      </c>
      <c r="DA59" s="63">
        <v>4.5</v>
      </c>
      <c r="DC59" s="63" t="s">
        <v>850</v>
      </c>
      <c r="DD59" s="63" t="s">
        <v>850</v>
      </c>
      <c r="DE59" s="63" t="s">
        <v>848</v>
      </c>
      <c r="DK59" s="72">
        <v>14</v>
      </c>
      <c r="DL59" s="63">
        <v>133.01</v>
      </c>
      <c r="DM59" s="63">
        <v>13.247</v>
      </c>
      <c r="DN59" s="63">
        <v>12.784000000000001</v>
      </c>
      <c r="DO59" s="63">
        <v>0</v>
      </c>
      <c r="DQ59" s="63">
        <v>1154.1008930897201</v>
      </c>
      <c r="DR59" s="63">
        <v>100</v>
      </c>
      <c r="DS59" s="63">
        <v>6.5077499999999997</v>
      </c>
      <c r="DT59" s="63">
        <v>1.0362171464330401</v>
      </c>
      <c r="DU59" s="63">
        <v>0.88390036393034799</v>
      </c>
      <c r="DV59" s="63" t="s">
        <v>3643</v>
      </c>
      <c r="DW59" s="63">
        <v>1302.94156318655</v>
      </c>
      <c r="DX59" s="63">
        <v>1852</v>
      </c>
      <c r="DZ59" s="63">
        <v>50</v>
      </c>
      <c r="EA59" s="63">
        <v>5.5920168955481499E-2</v>
      </c>
      <c r="EB59" s="63">
        <v>2.6683759891446801</v>
      </c>
      <c r="EC59" s="63">
        <v>0.11526501329039</v>
      </c>
      <c r="ED59" s="63">
        <v>0.63866437858991798</v>
      </c>
      <c r="EE59" s="63">
        <v>2.9444378861412102E-2</v>
      </c>
      <c r="EF59" s="63">
        <v>7.8452932015288496E-2</v>
      </c>
      <c r="EG59" s="63">
        <v>5.4140046289491803E-2</v>
      </c>
      <c r="EH59" s="63">
        <v>2.4816551987405799E-2</v>
      </c>
      <c r="EI59" s="63">
        <v>8.2987881398442806E-2</v>
      </c>
      <c r="EJ59" s="63">
        <v>0.17795966946323399</v>
      </c>
      <c r="EK59" s="63">
        <v>2.6683759891446801</v>
      </c>
      <c r="EL59" s="63">
        <v>0.63866437858991798</v>
      </c>
      <c r="EM59" s="63">
        <v>0.63762469712568404</v>
      </c>
      <c r="EN59" s="63">
        <v>0.63962584539537404</v>
      </c>
      <c r="EO59" s="63">
        <v>2.8810353526985299E-2</v>
      </c>
      <c r="EP59" s="63">
        <v>2.9444378861412102E-2</v>
      </c>
      <c r="EQ59" s="63">
        <v>2.6639987644955001</v>
      </c>
      <c r="ER59" s="63">
        <v>2.6721383929556599</v>
      </c>
      <c r="ES59" s="72">
        <v>0.11286959352168</v>
      </c>
      <c r="ET59" s="63">
        <v>0.11526501329039</v>
      </c>
      <c r="EU59" s="63">
        <v>1576.09156318655</v>
      </c>
      <c r="EV59" s="63">
        <v>50</v>
      </c>
      <c r="EW59" s="63">
        <v>0.17795966946323399</v>
      </c>
      <c r="EX59" s="63">
        <v>3.8712996034127099E-3</v>
      </c>
      <c r="EY59" s="63">
        <v>0</v>
      </c>
      <c r="EZ59" s="63" t="s">
        <v>3644</v>
      </c>
      <c r="FA59" s="63">
        <v>5.4140046289491803E-2</v>
      </c>
      <c r="FB59" s="63">
        <v>2.9085664705518401E-2</v>
      </c>
      <c r="FC59" s="63">
        <v>43</v>
      </c>
      <c r="FE59" s="63" t="s">
        <v>521</v>
      </c>
      <c r="FF59" s="63" t="s">
        <v>521</v>
      </c>
      <c r="FG59" s="63" t="s">
        <v>1461</v>
      </c>
      <c r="FJ59" s="63">
        <v>140</v>
      </c>
      <c r="FK59" s="63">
        <v>0.77381508462821602</v>
      </c>
      <c r="FL59" s="63">
        <v>19455</v>
      </c>
      <c r="FM59" s="63">
        <v>792685.22380458296</v>
      </c>
      <c r="FN59" s="63">
        <v>2336.7086781769799</v>
      </c>
      <c r="FO59" s="63">
        <v>502.31418790315797</v>
      </c>
      <c r="FP59" s="63">
        <v>16.7528597951741</v>
      </c>
      <c r="FQ59" s="63">
        <v>2336.7086781769799</v>
      </c>
      <c r="FR59" s="63">
        <v>0.3</v>
      </c>
      <c r="FS59" s="63">
        <v>3</v>
      </c>
      <c r="FT59" s="63">
        <v>4.6518866766062299</v>
      </c>
    </row>
    <row r="60" spans="1:176" ht="32.5" x14ac:dyDescent="0.7">
      <c r="A60" s="64">
        <v>58</v>
      </c>
      <c r="B60" s="70" t="s">
        <v>774</v>
      </c>
      <c r="C60" s="63" t="s">
        <v>1079</v>
      </c>
      <c r="D60" s="63" t="s">
        <v>909</v>
      </c>
      <c r="E60" s="63" t="s">
        <v>773</v>
      </c>
      <c r="G60" s="63">
        <v>0.20571699072570401</v>
      </c>
      <c r="H60" s="63">
        <v>3.2793587847234299E-3</v>
      </c>
      <c r="I60" s="63">
        <v>2.27106868442206E-3</v>
      </c>
      <c r="J60" s="63">
        <v>2.36567983243299E-3</v>
      </c>
      <c r="K60" s="63">
        <v>103.257221919</v>
      </c>
      <c r="L60" s="63">
        <v>5.5387642544793298E-3</v>
      </c>
      <c r="M60" s="63">
        <v>2.16863920786636E-3</v>
      </c>
      <c r="N60" s="63">
        <v>5.1087266390159704E-3</v>
      </c>
      <c r="O60" s="63">
        <v>11.686</v>
      </c>
      <c r="P60" s="63">
        <v>1325.0039999999999</v>
      </c>
      <c r="Q60" s="63" t="s">
        <v>522</v>
      </c>
      <c r="R60" s="63">
        <v>0.200880453920532</v>
      </c>
      <c r="S60" s="63">
        <v>4.6662923574239904E-3</v>
      </c>
      <c r="T60" s="63">
        <v>0.20571699072570401</v>
      </c>
      <c r="U60" s="63">
        <v>3.2793587847234299E-3</v>
      </c>
      <c r="V60" s="63">
        <v>7.9720874281292695E-2</v>
      </c>
      <c r="W60" s="63">
        <v>4.21564679361776E-3</v>
      </c>
      <c r="X60" s="63" t="s">
        <v>523</v>
      </c>
      <c r="Y60" s="63">
        <v>103.50374089540399</v>
      </c>
      <c r="Z60" s="63">
        <v>5.1087266390159704E-3</v>
      </c>
      <c r="AA60" s="63">
        <v>1285.20867814296</v>
      </c>
      <c r="AB60" s="63">
        <v>4.5064189449849001E-3</v>
      </c>
      <c r="AC60" s="63">
        <v>711.06989530318401</v>
      </c>
      <c r="AD60" s="63">
        <v>1285.2087281454601</v>
      </c>
      <c r="AE60" s="63">
        <v>1555.1807997599799</v>
      </c>
      <c r="AF60" s="63">
        <v>0.79499252467263604</v>
      </c>
      <c r="AG60" s="63">
        <v>4.16652796827535</v>
      </c>
      <c r="AH60" s="63">
        <v>0.70216850004485898</v>
      </c>
      <c r="AI60" s="63">
        <v>1.5899850493452701</v>
      </c>
      <c r="AJ60" s="63" t="s">
        <v>524</v>
      </c>
      <c r="AK60" s="63">
        <v>1388.7125190433601</v>
      </c>
      <c r="AL60" s="63">
        <v>2.4065070464207201E-3</v>
      </c>
      <c r="AM60" s="63">
        <v>1389.05484468744</v>
      </c>
      <c r="AN60" s="63">
        <v>1388.71246904086</v>
      </c>
      <c r="AO60" s="63">
        <v>2448.0365807399698</v>
      </c>
      <c r="AP60" s="63">
        <v>0.64682088539286697</v>
      </c>
      <c r="AQ60" s="63">
        <v>0</v>
      </c>
      <c r="AR60" s="63">
        <v>4.4033484309190003</v>
      </c>
      <c r="AS60" s="63">
        <v>0.67855732352782006</v>
      </c>
      <c r="AT60" s="63">
        <v>1.2936417707857299</v>
      </c>
      <c r="AU60" s="63" t="s">
        <v>524</v>
      </c>
      <c r="AV60" s="63">
        <v>1265.12469749965</v>
      </c>
      <c r="AW60" s="63">
        <v>180.516971345493</v>
      </c>
      <c r="AX60" s="63">
        <v>1.2056406626006499</v>
      </c>
      <c r="AY60" s="63">
        <v>1410.1391446975099</v>
      </c>
      <c r="AZ60" s="63">
        <v>245.275897460431</v>
      </c>
      <c r="BA60" s="63">
        <v>0.86413051832035204</v>
      </c>
      <c r="BH60" s="63" t="s">
        <v>749</v>
      </c>
      <c r="BI60" s="63" t="s">
        <v>750</v>
      </c>
      <c r="BJ60" s="63">
        <v>9</v>
      </c>
      <c r="BK60" s="63">
        <v>45</v>
      </c>
      <c r="BL60" s="63">
        <v>3</v>
      </c>
      <c r="BM60" s="63">
        <v>100</v>
      </c>
      <c r="BN60" s="63" t="s">
        <v>527</v>
      </c>
      <c r="BO60" s="63" t="s">
        <v>775</v>
      </c>
      <c r="BP60" s="63">
        <v>47958</v>
      </c>
      <c r="BQ60" s="63">
        <v>1150.6810873803799</v>
      </c>
      <c r="BR60" s="63">
        <v>569.57218452708503</v>
      </c>
      <c r="BS60" s="63">
        <v>338.87958815210101</v>
      </c>
      <c r="BT60" s="63" t="s">
        <v>529</v>
      </c>
      <c r="BU60" s="63">
        <v>0.14227860502942499</v>
      </c>
      <c r="BV60" s="63">
        <v>47958</v>
      </c>
      <c r="BW60" s="63">
        <v>0.99761826022642397</v>
      </c>
      <c r="BX60" s="63">
        <v>0.99759730794789603</v>
      </c>
      <c r="BY60" s="63">
        <v>0.99763921250495102</v>
      </c>
      <c r="CB60" s="63">
        <v>6.9102222665915494E-2</v>
      </c>
      <c r="CC60" s="63">
        <v>6.5848556404100006E-2</v>
      </c>
      <c r="CD60" s="63">
        <v>6.7475389535007799E-2</v>
      </c>
      <c r="CE60" s="63">
        <v>1.62683313090775E-3</v>
      </c>
      <c r="CH60" s="63" t="s">
        <v>1539</v>
      </c>
      <c r="DA60" s="63">
        <v>3.3</v>
      </c>
      <c r="DC60" s="63" t="s">
        <v>850</v>
      </c>
      <c r="DD60" s="63" t="s">
        <v>850</v>
      </c>
      <c r="DE60" s="63" t="s">
        <v>860</v>
      </c>
      <c r="DK60" s="72">
        <v>2</v>
      </c>
      <c r="DL60" s="63">
        <v>82.647999999999996</v>
      </c>
      <c r="DM60" s="63">
        <v>11.481999999999999</v>
      </c>
      <c r="DN60" s="63">
        <v>9.1649999999999991</v>
      </c>
      <c r="DO60" s="63">
        <v>129.1</v>
      </c>
      <c r="DQ60" s="63">
        <v>568.82096693018104</v>
      </c>
      <c r="DR60" s="63">
        <v>100</v>
      </c>
      <c r="DS60" s="63">
        <v>5.1617499999999996</v>
      </c>
      <c r="DT60" s="63">
        <v>1.2528096017457699</v>
      </c>
      <c r="DV60" s="63" t="s">
        <v>3643</v>
      </c>
      <c r="DW60" s="63">
        <v>1278.9241735590299</v>
      </c>
      <c r="DX60" s="63">
        <v>1852</v>
      </c>
      <c r="DZ60" s="63">
        <v>100</v>
      </c>
      <c r="EA60" s="63">
        <v>5.13394065188406E-2</v>
      </c>
      <c r="EB60" s="63">
        <v>3.0647168508659401</v>
      </c>
      <c r="EC60" s="63">
        <v>0.225741537489341</v>
      </c>
      <c r="ED60" s="63">
        <v>0.74089500767747096</v>
      </c>
      <c r="EE60" s="63">
        <v>5.8710251809486899E-2</v>
      </c>
      <c r="EF60" s="63">
        <v>5.7914778828224898E-2</v>
      </c>
      <c r="EG60" s="63">
        <v>5.0213489712787898E-2</v>
      </c>
      <c r="EH60" s="63">
        <v>2.22594608693782E-2</v>
      </c>
      <c r="EI60" s="63">
        <v>7.7809467719025804E-2</v>
      </c>
      <c r="EJ60" s="63">
        <v>0.20571699072570401</v>
      </c>
      <c r="EK60" s="63">
        <v>3.0647168508659401</v>
      </c>
      <c r="EL60" s="63">
        <v>0.74089500767747096</v>
      </c>
      <c r="EM60" s="63">
        <v>0.74026685667945802</v>
      </c>
      <c r="EN60" s="63">
        <v>0.73705851020458502</v>
      </c>
      <c r="EO60" s="63">
        <v>5.8001442321007297E-2</v>
      </c>
      <c r="EP60" s="63">
        <v>5.8710251809486899E-2</v>
      </c>
      <c r="EQ60" s="63">
        <v>3.0611351142891499</v>
      </c>
      <c r="ER60" s="63">
        <v>3.04997741789535</v>
      </c>
      <c r="ES60" s="72">
        <v>0.222426324298614</v>
      </c>
      <c r="ET60" s="63">
        <v>0.225741537489341</v>
      </c>
      <c r="EU60" s="63">
        <v>1552.07417355903</v>
      </c>
      <c r="EV60" s="63">
        <v>100</v>
      </c>
      <c r="EW60" s="63">
        <v>0.20571699072570401</v>
      </c>
      <c r="EX60" s="63">
        <v>3.2793587847234299E-3</v>
      </c>
      <c r="EY60" s="63">
        <v>0</v>
      </c>
      <c r="EZ60" s="63" t="s">
        <v>3644</v>
      </c>
      <c r="FA60" s="63">
        <v>5.0213489712787898E-2</v>
      </c>
      <c r="FB60" s="63">
        <v>2.7775003424823801E-2</v>
      </c>
    </row>
    <row r="61" spans="1:176" ht="32.5" x14ac:dyDescent="0.7">
      <c r="A61" s="64">
        <v>59</v>
      </c>
      <c r="B61" s="70" t="s">
        <v>768</v>
      </c>
      <c r="C61" s="63" t="s">
        <v>1079</v>
      </c>
      <c r="D61" s="63" t="s">
        <v>909</v>
      </c>
      <c r="E61" s="63" t="s">
        <v>767</v>
      </c>
      <c r="G61" s="63">
        <v>0.21539425613445901</v>
      </c>
      <c r="H61" s="63">
        <v>3.6648715700830599E-3</v>
      </c>
      <c r="I61" s="63">
        <v>2.8006772854496302E-3</v>
      </c>
      <c r="J61" s="63">
        <v>2.3637872933006399E-3</v>
      </c>
      <c r="K61" s="63">
        <v>103.28078543187399</v>
      </c>
      <c r="L61" s="63">
        <v>6.8084538682570903E-3</v>
      </c>
      <c r="M61" s="63">
        <v>2.1392138047033799E-3</v>
      </c>
      <c r="N61" s="63">
        <v>6.4790476059881797E-3</v>
      </c>
      <c r="O61" s="63">
        <v>11.676</v>
      </c>
      <c r="P61" s="63">
        <v>1325.0039999999999</v>
      </c>
      <c r="Q61" s="63" t="s">
        <v>522</v>
      </c>
      <c r="R61" s="63">
        <v>0.21021726363231599</v>
      </c>
      <c r="S61" s="63">
        <v>4.9665613031796901E-3</v>
      </c>
      <c r="T61" s="63">
        <v>0.21539425613445901</v>
      </c>
      <c r="U61" s="63">
        <v>3.6648715700830599E-3</v>
      </c>
      <c r="V61" s="63">
        <v>9.5794043935939002E-2</v>
      </c>
      <c r="W61" s="63">
        <v>4.9774811977400697E-3</v>
      </c>
      <c r="X61" s="63" t="s">
        <v>523</v>
      </c>
      <c r="Y61" s="63">
        <v>103.52677339812401</v>
      </c>
      <c r="Z61" s="63">
        <v>6.4790476059881797E-3</v>
      </c>
      <c r="AA61" s="63">
        <v>1285.12900006984</v>
      </c>
      <c r="AB61" s="63">
        <v>5.4072274915975098E-3</v>
      </c>
      <c r="AC61" s="63">
        <v>610.50927157852595</v>
      </c>
      <c r="AD61" s="63">
        <v>1285.1290500723401</v>
      </c>
      <c r="AE61" s="63">
        <v>1441.0053123830101</v>
      </c>
      <c r="AF61" s="63">
        <v>0.82170425223066801</v>
      </c>
      <c r="AG61" s="63">
        <v>4.6205489168286098</v>
      </c>
      <c r="AH61" s="63">
        <v>0.80353266407452495</v>
      </c>
      <c r="AI61" s="63">
        <v>1.64340850446133</v>
      </c>
      <c r="AJ61" s="63" t="s">
        <v>524</v>
      </c>
      <c r="AK61" s="63">
        <v>1388.6558734729599</v>
      </c>
      <c r="AL61" s="63">
        <v>3.5693064781233499E-3</v>
      </c>
      <c r="AM61" s="63">
        <v>1216.8526063868701</v>
      </c>
      <c r="AN61" s="63">
        <v>1388.6558234704601</v>
      </c>
      <c r="AO61" s="63">
        <v>2263.2258840122299</v>
      </c>
      <c r="AP61" s="63">
        <v>0.67001473134607603</v>
      </c>
      <c r="AQ61" s="63">
        <v>0</v>
      </c>
      <c r="AR61" s="63">
        <v>4.8743691538693303</v>
      </c>
      <c r="AS61" s="63">
        <v>0.72330844800801697</v>
      </c>
      <c r="AT61" s="63">
        <v>1.3400294626921501</v>
      </c>
      <c r="AU61" s="63" t="s">
        <v>524</v>
      </c>
      <c r="AV61" s="63">
        <v>1265.03373142175</v>
      </c>
      <c r="AW61" s="63">
        <v>150.627921057468</v>
      </c>
      <c r="AX61" s="63">
        <v>1.0940734240018799</v>
      </c>
      <c r="AY61" s="63">
        <v>1410.06650757589</v>
      </c>
      <c r="AZ61" s="63">
        <v>223.995089450367</v>
      </c>
      <c r="BA61" s="63">
        <v>0.97126193178882902</v>
      </c>
      <c r="BH61" s="63" t="s">
        <v>749</v>
      </c>
      <c r="BI61" s="63" t="s">
        <v>750</v>
      </c>
      <c r="BJ61" s="63">
        <v>9</v>
      </c>
      <c r="BK61" s="63">
        <v>45</v>
      </c>
      <c r="BL61" s="63">
        <v>3</v>
      </c>
      <c r="BM61" s="63">
        <v>100</v>
      </c>
      <c r="BN61" s="63" t="s">
        <v>527</v>
      </c>
      <c r="BO61" s="63" t="s">
        <v>769</v>
      </c>
      <c r="BP61" s="63">
        <v>47278</v>
      </c>
      <c r="BQ61" s="63">
        <v>1150.6515900240199</v>
      </c>
      <c r="BR61" s="63">
        <v>527.49222961321095</v>
      </c>
      <c r="BS61" s="63">
        <v>280.33459212537502</v>
      </c>
      <c r="BT61" s="63" t="s">
        <v>529</v>
      </c>
      <c r="BU61" s="63">
        <v>0.142402620583331</v>
      </c>
      <c r="BV61" s="63">
        <v>47278</v>
      </c>
      <c r="BW61" s="63">
        <v>0.99762391931887795</v>
      </c>
      <c r="BX61" s="63">
        <v>0.99760325593167398</v>
      </c>
      <c r="BY61" s="63">
        <v>0.99764458270608103</v>
      </c>
      <c r="CB61" s="63">
        <v>6.9067639737905306E-2</v>
      </c>
      <c r="CC61" s="63">
        <v>6.5963479261493305E-2</v>
      </c>
      <c r="CD61" s="63">
        <v>6.7515559499699299E-2</v>
      </c>
      <c r="CE61" s="63">
        <v>1.5520802382059801E-3</v>
      </c>
      <c r="CH61" s="63" t="s">
        <v>1539</v>
      </c>
      <c r="DA61" s="63">
        <v>3.3</v>
      </c>
      <c r="DC61" s="63" t="s">
        <v>850</v>
      </c>
      <c r="DD61" s="63" t="s">
        <v>850</v>
      </c>
      <c r="DE61" s="63" t="s">
        <v>860</v>
      </c>
      <c r="DK61" s="72">
        <v>1</v>
      </c>
      <c r="DL61" s="63">
        <v>129.791</v>
      </c>
      <c r="DM61" s="63">
        <v>12.894</v>
      </c>
      <c r="DN61" s="63">
        <v>12.817</v>
      </c>
      <c r="DO61" s="63">
        <v>90</v>
      </c>
      <c r="DQ61" s="63">
        <v>1112.4017033421601</v>
      </c>
      <c r="DR61" s="63">
        <v>100</v>
      </c>
      <c r="DS61" s="63">
        <v>6.4277499999999996</v>
      </c>
      <c r="DT61" s="63">
        <v>1.00600764609503</v>
      </c>
      <c r="DV61" s="63" t="s">
        <v>3643</v>
      </c>
      <c r="DW61" s="63">
        <v>1278.9241735590299</v>
      </c>
      <c r="DX61" s="63">
        <v>1852</v>
      </c>
      <c r="DZ61" s="63">
        <v>100</v>
      </c>
      <c r="EA61" s="63">
        <v>5.0039152070021603E-2</v>
      </c>
      <c r="EB61" s="63">
        <v>3.2196534694126302</v>
      </c>
      <c r="EC61" s="63">
        <v>0.23371127954752499</v>
      </c>
      <c r="ED61" s="63">
        <v>0.78138490978400199</v>
      </c>
      <c r="EE61" s="63">
        <v>6.1229366209049903E-2</v>
      </c>
      <c r="EF61" s="63">
        <v>5.7962333613929003E-2</v>
      </c>
      <c r="EG61" s="63">
        <v>4.8915938639339802E-2</v>
      </c>
      <c r="EH61" s="63">
        <v>2.1467341308175899E-2</v>
      </c>
      <c r="EI61" s="63">
        <v>7.5899624978773506E-2</v>
      </c>
      <c r="EJ61" s="63">
        <v>0.21539425613445901</v>
      </c>
      <c r="EK61" s="63">
        <v>3.2196534694126302</v>
      </c>
      <c r="EL61" s="63">
        <v>0.78138490978400199</v>
      </c>
      <c r="EM61" s="63">
        <v>0.78069734652348699</v>
      </c>
      <c r="EN61" s="63">
        <v>0.77594195268183097</v>
      </c>
      <c r="EO61" s="63">
        <v>6.1315973591245701E-2</v>
      </c>
      <c r="EP61" s="63">
        <v>6.1229366209049903E-2</v>
      </c>
      <c r="EQ61" s="63">
        <v>3.21575683345361</v>
      </c>
      <c r="ER61" s="63">
        <v>3.1988911993187799</v>
      </c>
      <c r="ES61" s="72">
        <v>0.23341357635945001</v>
      </c>
      <c r="ET61" s="63">
        <v>0.23371127954752499</v>
      </c>
      <c r="EU61" s="63">
        <v>1552.07417355903</v>
      </c>
      <c r="EV61" s="63">
        <v>100</v>
      </c>
      <c r="EW61" s="63">
        <v>0.21539425613445901</v>
      </c>
      <c r="EX61" s="63">
        <v>3.6648715700830599E-3</v>
      </c>
      <c r="EY61" s="63">
        <v>0</v>
      </c>
      <c r="EZ61" s="63" t="s">
        <v>3644</v>
      </c>
      <c r="FA61" s="63">
        <v>4.8915938639339802E-2</v>
      </c>
      <c r="FB61" s="63">
        <v>2.7216141835298802E-2</v>
      </c>
    </row>
    <row r="62" spans="1:176" ht="32.5" x14ac:dyDescent="0.7">
      <c r="A62" s="64">
        <v>60</v>
      </c>
      <c r="B62" s="70" t="s">
        <v>771</v>
      </c>
      <c r="C62" s="63" t="s">
        <v>1079</v>
      </c>
      <c r="D62" s="63" t="s">
        <v>909</v>
      </c>
      <c r="E62" s="63" t="s">
        <v>770</v>
      </c>
      <c r="G62" s="63">
        <v>0.23754150604327101</v>
      </c>
      <c r="H62" s="63">
        <v>3.7736019798623702E-3</v>
      </c>
      <c r="I62" s="63">
        <v>2.9446581829688499E-3</v>
      </c>
      <c r="J62" s="63">
        <v>2.35988560907002E-3</v>
      </c>
      <c r="K62" s="63">
        <v>103.33442217090099</v>
      </c>
      <c r="L62" s="63">
        <v>7.1040202412135101E-3</v>
      </c>
      <c r="M62" s="63">
        <v>2.1514830605369102E-3</v>
      </c>
      <c r="N62" s="63">
        <v>6.7865337304610198E-3</v>
      </c>
      <c r="O62" s="63">
        <v>11.669</v>
      </c>
      <c r="P62" s="63">
        <v>1325.0039999999999</v>
      </c>
      <c r="Q62" s="63" t="s">
        <v>522</v>
      </c>
      <c r="R62" s="63">
        <v>0.23147029277622899</v>
      </c>
      <c r="S62" s="63">
        <v>5.1401158432996903E-3</v>
      </c>
      <c r="T62" s="63">
        <v>0.23754150604327101</v>
      </c>
      <c r="U62" s="63">
        <v>3.7736019798623702E-3</v>
      </c>
      <c r="V62" s="63">
        <v>0.13193839531027099</v>
      </c>
      <c r="W62" s="63">
        <v>5.0829749666184204E-3</v>
      </c>
      <c r="X62" s="63" t="s">
        <v>523</v>
      </c>
      <c r="Y62" s="63">
        <v>103.580769942586</v>
      </c>
      <c r="Z62" s="63">
        <v>6.7865337304610198E-3</v>
      </c>
      <c r="AA62" s="63">
        <v>1284.9902352485001</v>
      </c>
      <c r="AB62" s="63">
        <v>6.0476668656858296E-3</v>
      </c>
      <c r="AC62" s="63">
        <v>443.12997669441398</v>
      </c>
      <c r="AD62" s="63">
        <v>1284.9902852509999</v>
      </c>
      <c r="AE62" s="63">
        <v>1100.5087479639301</v>
      </c>
      <c r="AF62" s="63">
        <v>0.90234827933596096</v>
      </c>
      <c r="AG62" s="63">
        <v>3.27915635686472</v>
      </c>
      <c r="AH62" s="63">
        <v>0.70338319525519899</v>
      </c>
      <c r="AI62" s="63">
        <v>1.8046965586719199</v>
      </c>
      <c r="AJ62" s="63" t="s">
        <v>524</v>
      </c>
      <c r="AK62" s="63">
        <v>1388.57110519608</v>
      </c>
      <c r="AL62" s="63">
        <v>3.0794099363954199E-3</v>
      </c>
      <c r="AM62" s="63">
        <v>900.34655669228596</v>
      </c>
      <c r="AN62" s="63">
        <v>1388.5710551935799</v>
      </c>
      <c r="AO62" s="63">
        <v>1706.2348236108901</v>
      </c>
      <c r="AP62" s="63">
        <v>0.69437169522952702</v>
      </c>
      <c r="AQ62" s="63">
        <v>0</v>
      </c>
      <c r="AR62" s="63">
        <v>3.4928787411129298</v>
      </c>
      <c r="AS62" s="63">
        <v>0.68266804990434704</v>
      </c>
      <c r="AT62" s="63">
        <v>1.38874339045905</v>
      </c>
      <c r="AU62" s="63" t="s">
        <v>524</v>
      </c>
      <c r="AV62" s="63">
        <v>1264.81157400762</v>
      </c>
      <c r="AW62" s="63">
        <v>119.704060973574</v>
      </c>
      <c r="AX62" s="63">
        <v>1.55455313598666</v>
      </c>
      <c r="AY62" s="63">
        <v>1409.9773561359</v>
      </c>
      <c r="AZ62" s="63">
        <v>178.163336762564</v>
      </c>
      <c r="BA62" s="63">
        <v>0.98621095147377602</v>
      </c>
      <c r="BH62" s="63" t="s">
        <v>749</v>
      </c>
      <c r="BI62" s="63" t="s">
        <v>750</v>
      </c>
      <c r="BJ62" s="63">
        <v>9</v>
      </c>
      <c r="BK62" s="63">
        <v>45</v>
      </c>
      <c r="BL62" s="63">
        <v>3</v>
      </c>
      <c r="BM62" s="63">
        <v>100</v>
      </c>
      <c r="BN62" s="63" t="s">
        <v>527</v>
      </c>
      <c r="BO62" s="63" t="s">
        <v>772</v>
      </c>
      <c r="BP62" s="63">
        <v>47540</v>
      </c>
      <c r="BQ62" s="63">
        <v>1150.5925953113101</v>
      </c>
      <c r="BR62" s="63">
        <v>343.45773870512301</v>
      </c>
      <c r="BS62" s="63">
        <v>199.57678511166301</v>
      </c>
      <c r="BT62" s="63" t="s">
        <v>529</v>
      </c>
      <c r="BU62" s="63">
        <v>0.122368762926359</v>
      </c>
      <c r="BV62" s="63">
        <v>47540</v>
      </c>
      <c r="BW62" s="63">
        <v>0.99762168429698295</v>
      </c>
      <c r="BX62" s="63">
        <v>0.99760091323048405</v>
      </c>
      <c r="BY62" s="63">
        <v>0.99764245536348295</v>
      </c>
      <c r="CB62" s="63">
        <v>5.8884899411647797E-2</v>
      </c>
      <c r="CC62" s="63">
        <v>5.6970482048026697E-2</v>
      </c>
      <c r="CD62" s="63">
        <v>5.7927690729837202E-2</v>
      </c>
      <c r="CE62" s="63">
        <v>9.5720868181057705E-4</v>
      </c>
      <c r="CH62" s="63" t="s">
        <v>1539</v>
      </c>
      <c r="DA62" s="63">
        <v>2.9</v>
      </c>
      <c r="DC62" s="63" t="s">
        <v>850</v>
      </c>
      <c r="DD62" s="63" t="s">
        <v>850</v>
      </c>
      <c r="DE62" s="63" t="s">
        <v>860</v>
      </c>
      <c r="DK62" s="72">
        <v>4</v>
      </c>
      <c r="DL62" s="63">
        <v>43.72</v>
      </c>
      <c r="DM62" s="63">
        <v>7.5759999999999996</v>
      </c>
      <c r="DN62" s="63">
        <v>7.3479999999999999</v>
      </c>
      <c r="DO62" s="63">
        <v>90</v>
      </c>
      <c r="DQ62" s="63">
        <v>217.50186270586499</v>
      </c>
      <c r="DR62" s="63">
        <v>100</v>
      </c>
      <c r="DS62" s="63">
        <v>3.7309999999999999</v>
      </c>
      <c r="DT62" s="63">
        <v>1.0310288513881301</v>
      </c>
      <c r="DV62" s="63" t="s">
        <v>3643</v>
      </c>
      <c r="DW62" s="63">
        <v>1278.9241735590299</v>
      </c>
      <c r="DX62" s="63">
        <v>1852</v>
      </c>
      <c r="DZ62" s="63">
        <v>100</v>
      </c>
      <c r="EA62" s="63">
        <v>4.6776153394358498E-2</v>
      </c>
      <c r="EB62" s="63">
        <v>3.5759123773767501</v>
      </c>
      <c r="EC62" s="63">
        <v>0.25794264248722398</v>
      </c>
      <c r="ED62" s="63">
        <v>0.87560384314233197</v>
      </c>
      <c r="EE62" s="63">
        <v>6.8699209397982797E-2</v>
      </c>
      <c r="EF62" s="63">
        <v>5.0217418448567398E-2</v>
      </c>
      <c r="EG62" s="63">
        <v>4.5025965505137197E-2</v>
      </c>
      <c r="EH62" s="63">
        <v>1.9513381908068599E-2</v>
      </c>
      <c r="EI62" s="63">
        <v>6.9331096386788402E-2</v>
      </c>
      <c r="EJ62" s="63">
        <v>0.23754150604327101</v>
      </c>
      <c r="EK62" s="63">
        <v>3.5759123773767501</v>
      </c>
      <c r="EL62" s="63">
        <v>0.87560384314233197</v>
      </c>
      <c r="EM62" s="63">
        <v>0.87471339484027499</v>
      </c>
      <c r="EN62" s="63">
        <v>0.86912566841525796</v>
      </c>
      <c r="EO62" s="63">
        <v>6.8032366594312998E-2</v>
      </c>
      <c r="EP62" s="63">
        <v>6.8699209397982797E-2</v>
      </c>
      <c r="EQ62" s="63">
        <v>3.57109254833227</v>
      </c>
      <c r="ER62" s="63">
        <v>3.55160365513377</v>
      </c>
      <c r="ES62" s="72">
        <v>0.254769798858755</v>
      </c>
      <c r="ET62" s="63">
        <v>0.25794264248722398</v>
      </c>
      <c r="EU62" s="63">
        <v>1552.07417355903</v>
      </c>
      <c r="EV62" s="63">
        <v>100</v>
      </c>
      <c r="EW62" s="63">
        <v>0.23754150604327101</v>
      </c>
      <c r="EX62" s="63">
        <v>3.7736019798623702E-3</v>
      </c>
      <c r="EY62" s="63">
        <v>0</v>
      </c>
      <c r="EZ62" s="63" t="s">
        <v>3644</v>
      </c>
      <c r="FA62" s="63">
        <v>4.5025965505137197E-2</v>
      </c>
      <c r="FB62" s="63">
        <v>2.4908857239359899E-2</v>
      </c>
    </row>
    <row r="63" spans="1:176" ht="32.5" x14ac:dyDescent="0.7">
      <c r="A63" s="64">
        <v>61</v>
      </c>
      <c r="B63" s="70" t="s">
        <v>765</v>
      </c>
      <c r="C63" s="63" t="s">
        <v>1079</v>
      </c>
      <c r="D63" s="63" t="s">
        <v>909</v>
      </c>
      <c r="E63" s="63" t="s">
        <v>764</v>
      </c>
      <c r="G63" s="63">
        <v>0.23277092832722701</v>
      </c>
      <c r="H63" s="63">
        <v>3.3855521036744601E-3</v>
      </c>
      <c r="I63" s="63">
        <v>2.4267617754958298E-3</v>
      </c>
      <c r="J63" s="63">
        <v>2.3606758209646001E-3</v>
      </c>
      <c r="K63" s="63">
        <v>103.322903416092</v>
      </c>
      <c r="L63" s="63">
        <v>5.86441356542617E-3</v>
      </c>
      <c r="M63" s="63">
        <v>2.03536516930569E-3</v>
      </c>
      <c r="N63" s="63">
        <v>5.5127527051824802E-3</v>
      </c>
      <c r="O63" s="63">
        <v>11.878</v>
      </c>
      <c r="P63" s="63">
        <v>1325.0039999999999</v>
      </c>
      <c r="Q63" s="63" t="s">
        <v>522</v>
      </c>
      <c r="R63" s="63">
        <v>0.226906099722882</v>
      </c>
      <c r="S63" s="63">
        <v>4.8624932335735302E-3</v>
      </c>
      <c r="T63" s="63">
        <v>0.23277092832722701</v>
      </c>
      <c r="U63" s="63">
        <v>3.3855521036744601E-3</v>
      </c>
      <c r="V63" s="63">
        <v>0.124228050396595</v>
      </c>
      <c r="W63" s="63">
        <v>4.33426584180232E-3</v>
      </c>
      <c r="X63" s="63" t="s">
        <v>523</v>
      </c>
      <c r="Y63" s="63">
        <v>103.564812004823</v>
      </c>
      <c r="Z63" s="63">
        <v>5.5127527051824802E-3</v>
      </c>
      <c r="AA63" s="63">
        <v>1285.0648750576199</v>
      </c>
      <c r="AB63" s="63">
        <v>4.7574914341657103E-3</v>
      </c>
      <c r="AC63" s="63">
        <v>899.32053289205703</v>
      </c>
      <c r="AD63" s="63">
        <v>1285.06492506012</v>
      </c>
      <c r="AE63" s="63">
        <v>2160.2008881008601</v>
      </c>
      <c r="AF63" s="63">
        <v>0.85025687377881898</v>
      </c>
      <c r="AG63" s="63">
        <v>5.6387245964396504</v>
      </c>
      <c r="AH63" s="63">
        <v>0.76507756476059396</v>
      </c>
      <c r="AI63" s="63">
        <v>1.70051374755764</v>
      </c>
      <c r="AJ63" s="63" t="s">
        <v>524</v>
      </c>
      <c r="AK63" s="63">
        <v>1388.62978706745</v>
      </c>
      <c r="AL63" s="63">
        <v>2.78508844425749E-3</v>
      </c>
      <c r="AM63" s="63">
        <v>1778.32417808326</v>
      </c>
      <c r="AN63" s="63">
        <v>1388.6297370649399</v>
      </c>
      <c r="AO63" s="63">
        <v>3319.25815229507</v>
      </c>
      <c r="AP63" s="63">
        <v>0.67999655598749698</v>
      </c>
      <c r="AQ63" s="63">
        <v>0</v>
      </c>
      <c r="AR63" s="63">
        <v>6.06505905760811</v>
      </c>
      <c r="AS63" s="63">
        <v>0.69645647103673902</v>
      </c>
      <c r="AT63" s="63">
        <v>1.35999311197499</v>
      </c>
      <c r="AU63" s="63" t="s">
        <v>524</v>
      </c>
      <c r="AV63" s="63">
        <v>1264.8675351919601</v>
      </c>
      <c r="AW63" s="63">
        <v>231.606172785864</v>
      </c>
      <c r="AX63" s="63">
        <v>1.3288186820669901</v>
      </c>
      <c r="AY63" s="63">
        <v>1410.0104452671601</v>
      </c>
      <c r="AZ63" s="63">
        <v>338.76479852383898</v>
      </c>
      <c r="BA63" s="63">
        <v>0.94894834183049803</v>
      </c>
      <c r="BH63" s="63" t="s">
        <v>749</v>
      </c>
      <c r="BI63" s="63" t="s">
        <v>750</v>
      </c>
      <c r="BJ63" s="63">
        <v>9</v>
      </c>
      <c r="BK63" s="63">
        <v>45</v>
      </c>
      <c r="BL63" s="63">
        <v>3</v>
      </c>
      <c r="BM63" s="63">
        <v>100</v>
      </c>
      <c r="BN63" s="63" t="s">
        <v>527</v>
      </c>
      <c r="BO63" s="63" t="s">
        <v>766</v>
      </c>
      <c r="BP63" s="63">
        <v>43466</v>
      </c>
      <c r="BQ63" s="63">
        <v>1150.6515900240199</v>
      </c>
      <c r="BR63" s="63">
        <v>602.75477329507601</v>
      </c>
      <c r="BS63" s="63">
        <v>349.65518752146602</v>
      </c>
      <c r="BT63" s="63" t="s">
        <v>529</v>
      </c>
      <c r="BU63" s="63">
        <v>0.11000260588708</v>
      </c>
      <c r="BV63" s="63">
        <v>43466</v>
      </c>
      <c r="BW63" s="63">
        <v>0.99766418164578996</v>
      </c>
      <c r="BX63" s="63">
        <v>0.99764452858863795</v>
      </c>
      <c r="BY63" s="63">
        <v>0.99768383470294297</v>
      </c>
      <c r="CB63" s="63">
        <v>5.2646638718880902E-2</v>
      </c>
      <c r="CC63" s="63">
        <v>5.1394307326209102E-2</v>
      </c>
      <c r="CD63" s="63">
        <v>5.2020473022544998E-2</v>
      </c>
      <c r="CE63" s="63">
        <v>6.2616569633589295E-4</v>
      </c>
      <c r="CH63" s="63" t="s">
        <v>1539</v>
      </c>
      <c r="DA63" s="63">
        <v>2.6</v>
      </c>
      <c r="DC63" s="63" t="s">
        <v>850</v>
      </c>
      <c r="DD63" s="63" t="s">
        <v>850</v>
      </c>
      <c r="DE63" s="63" t="s">
        <v>860</v>
      </c>
      <c r="DK63" s="72">
        <v>6</v>
      </c>
      <c r="DL63" s="63">
        <v>47.073</v>
      </c>
      <c r="DM63" s="63">
        <v>7.9720000000000004</v>
      </c>
      <c r="DN63" s="63">
        <v>7.5179999999999998</v>
      </c>
      <c r="DO63" s="63">
        <v>0</v>
      </c>
      <c r="DQ63" s="63">
        <v>243.04665917705799</v>
      </c>
      <c r="DR63" s="63">
        <v>100</v>
      </c>
      <c r="DS63" s="63">
        <v>3.8725000000000001</v>
      </c>
      <c r="DT63" s="63">
        <v>1.06038840117052</v>
      </c>
      <c r="DV63" s="63" t="s">
        <v>3643</v>
      </c>
      <c r="DW63" s="63">
        <v>1278.9241735590299</v>
      </c>
      <c r="DX63" s="63">
        <v>1852</v>
      </c>
      <c r="DZ63" s="63">
        <v>100</v>
      </c>
      <c r="EA63" s="63">
        <v>4.75927547079317E-2</v>
      </c>
      <c r="EB63" s="63">
        <v>3.4993154089807899</v>
      </c>
      <c r="EC63" s="63">
        <v>0.22873918051247899</v>
      </c>
      <c r="ED63" s="63">
        <v>0.85521546704648599</v>
      </c>
      <c r="EE63" s="63">
        <v>6.0819592588899303E-2</v>
      </c>
      <c r="EF63" s="63">
        <v>4.5372880765069998E-2</v>
      </c>
      <c r="EG63" s="63">
        <v>4.6056198721561498E-2</v>
      </c>
      <c r="EH63" s="63">
        <v>1.99849376576101E-2</v>
      </c>
      <c r="EI63" s="63">
        <v>7.1146159828912203E-2</v>
      </c>
      <c r="EJ63" s="63">
        <v>0.23277092832722701</v>
      </c>
      <c r="EK63" s="63">
        <v>3.4993154089807899</v>
      </c>
      <c r="EL63" s="63">
        <v>0.85521546704648599</v>
      </c>
      <c r="EM63" s="63">
        <v>0.86207046440137203</v>
      </c>
      <c r="EN63" s="63">
        <v>0.86603810889875799</v>
      </c>
      <c r="EO63" s="63">
        <v>5.8916240343791101E-2</v>
      </c>
      <c r="EP63" s="63">
        <v>6.0819592588899303E-2</v>
      </c>
      <c r="EQ63" s="63">
        <v>3.5239763101264301</v>
      </c>
      <c r="ER63" s="63">
        <v>3.54000830122484</v>
      </c>
      <c r="ES63" s="72">
        <v>0.22136849627559199</v>
      </c>
      <c r="ET63" s="63">
        <v>0.22873918051247899</v>
      </c>
      <c r="EU63" s="63">
        <v>1552.07417355903</v>
      </c>
      <c r="EV63" s="63">
        <v>100</v>
      </c>
      <c r="EW63" s="63">
        <v>0.23277092832722701</v>
      </c>
      <c r="EX63" s="63">
        <v>3.3855521036744601E-3</v>
      </c>
      <c r="EY63" s="63">
        <v>0</v>
      </c>
      <c r="EZ63" s="63" t="s">
        <v>3644</v>
      </c>
      <c r="FA63" s="63">
        <v>4.6056198721561498E-2</v>
      </c>
      <c r="FB63" s="63">
        <v>2.5580611085651E-2</v>
      </c>
    </row>
    <row r="64" spans="1:176" ht="32.5" x14ac:dyDescent="0.7">
      <c r="A64" s="64">
        <v>62</v>
      </c>
      <c r="B64" s="70" t="s">
        <v>777</v>
      </c>
      <c r="C64" s="63" t="s">
        <v>1079</v>
      </c>
      <c r="D64" s="63" t="s">
        <v>909</v>
      </c>
      <c r="E64" s="63" t="s">
        <v>776</v>
      </c>
      <c r="G64" s="63">
        <v>0.20685912861335901</v>
      </c>
      <c r="H64" s="63">
        <v>6.1781620699276098E-3</v>
      </c>
      <c r="I64" s="63">
        <v>5.70739262184361E-3</v>
      </c>
      <c r="J64" s="63">
        <v>2.3654504903754198E-3</v>
      </c>
      <c r="K64" s="63">
        <v>103.26000688552099</v>
      </c>
      <c r="L64" s="63">
        <v>1.3914100959061501E-2</v>
      </c>
      <c r="M64" s="63">
        <v>2.18941873288258E-3</v>
      </c>
      <c r="N64" s="63">
        <v>1.37736176312438E-2</v>
      </c>
      <c r="O64" s="63">
        <v>11.714</v>
      </c>
      <c r="P64" s="63">
        <v>1325.0039999999999</v>
      </c>
      <c r="Q64" s="63" t="s">
        <v>522</v>
      </c>
      <c r="R64" s="63">
        <v>0.201983969453429</v>
      </c>
      <c r="S64" s="63">
        <v>6.8850259873859598E-3</v>
      </c>
      <c r="T64" s="63">
        <v>0.20685912861335901</v>
      </c>
      <c r="U64" s="63">
        <v>6.1781620699276098E-3</v>
      </c>
      <c r="V64" s="63">
        <v>8.1626741331092406E-2</v>
      </c>
      <c r="W64" s="63">
        <v>9.6942446651556297E-3</v>
      </c>
      <c r="X64" s="63" t="s">
        <v>523</v>
      </c>
      <c r="Y64" s="63">
        <v>103.506882240834</v>
      </c>
      <c r="Z64" s="63">
        <v>1.37736176312438E-2</v>
      </c>
      <c r="AA64" s="63">
        <v>1285.1723997772999</v>
      </c>
      <c r="AB64" s="63">
        <v>1.25812631422106E-2</v>
      </c>
      <c r="AC64" s="63">
        <v>200.33544690877801</v>
      </c>
      <c r="AD64" s="63">
        <v>1285.1724497798</v>
      </c>
      <c r="AE64" s="63">
        <v>449.67684435218098</v>
      </c>
      <c r="AF64" s="63">
        <v>0.82800126419822595</v>
      </c>
      <c r="AG64" s="63">
        <v>2.80292047572873</v>
      </c>
      <c r="AH64" s="63">
        <v>0.66632018018602901</v>
      </c>
      <c r="AI64" s="63">
        <v>1.6560025283964499</v>
      </c>
      <c r="AJ64" s="63" t="s">
        <v>524</v>
      </c>
      <c r="AK64" s="63">
        <v>1388.6793820231301</v>
      </c>
      <c r="AL64" s="63">
        <v>5.6057435187638598E-3</v>
      </c>
      <c r="AM64" s="63">
        <v>407.22584812005698</v>
      </c>
      <c r="AN64" s="63">
        <v>1388.67933202063</v>
      </c>
      <c r="AO64" s="63">
        <v>718.26262711053403</v>
      </c>
      <c r="AP64" s="63">
        <v>0.63499204365568795</v>
      </c>
      <c r="AQ64" s="63">
        <v>0</v>
      </c>
      <c r="AR64" s="63">
        <v>2.7422725920930899</v>
      </c>
      <c r="AS64" s="63">
        <v>0.724800583992804</v>
      </c>
      <c r="AT64" s="63">
        <v>1.2699840873113699</v>
      </c>
      <c r="AU64" s="63" t="s">
        <v>524</v>
      </c>
      <c r="AV64" s="63">
        <v>1265.20279899365</v>
      </c>
      <c r="AW64" s="63">
        <v>34.874114699704698</v>
      </c>
      <c r="AX64" s="63">
        <v>0.99273098688930606</v>
      </c>
      <c r="AY64" s="63">
        <v>1409.96863601628</v>
      </c>
      <c r="AZ64" s="63">
        <v>66.815971431287593</v>
      </c>
      <c r="BA64" s="63">
        <v>0.90100954692305102</v>
      </c>
      <c r="BH64" s="63" t="s">
        <v>749</v>
      </c>
      <c r="BI64" s="63" t="s">
        <v>750</v>
      </c>
      <c r="BJ64" s="63">
        <v>9</v>
      </c>
      <c r="BK64" s="63">
        <v>45</v>
      </c>
      <c r="BL64" s="63">
        <v>3</v>
      </c>
      <c r="BM64" s="63">
        <v>100</v>
      </c>
      <c r="BN64" s="63" t="s">
        <v>527</v>
      </c>
      <c r="BO64" s="63" t="s">
        <v>778</v>
      </c>
      <c r="BP64" s="63">
        <v>48392</v>
      </c>
      <c r="BQ64" s="63">
        <v>1150.6515900240199</v>
      </c>
      <c r="BR64" s="63">
        <v>179.88126018459101</v>
      </c>
      <c r="BS64" s="63">
        <v>94.850295814260406</v>
      </c>
      <c r="BT64" s="63" t="s">
        <v>529</v>
      </c>
      <c r="BU64" s="63">
        <v>0.15401590971089399</v>
      </c>
      <c r="BV64" s="63">
        <v>48392</v>
      </c>
      <c r="BW64" s="63">
        <v>0.99761488946465704</v>
      </c>
      <c r="BX64" s="63">
        <v>0.99759373706700505</v>
      </c>
      <c r="BY64" s="63">
        <v>0.99763604186230903</v>
      </c>
      <c r="CB64" s="63">
        <v>7.5476113209880402E-2</v>
      </c>
      <c r="CC64" s="63">
        <v>7.0879075002249797E-2</v>
      </c>
      <c r="CD64" s="63">
        <v>7.31775941060651E-2</v>
      </c>
      <c r="CE64" s="63">
        <v>2.2985191038153098E-3</v>
      </c>
      <c r="CH64" s="63" t="s">
        <v>1539</v>
      </c>
      <c r="DA64" s="63">
        <v>3.6</v>
      </c>
      <c r="DC64" s="63" t="s">
        <v>850</v>
      </c>
      <c r="DD64" s="63" t="s">
        <v>850</v>
      </c>
      <c r="DE64" s="63" t="s">
        <v>860</v>
      </c>
      <c r="DK64" s="72">
        <v>7</v>
      </c>
      <c r="DL64" s="63">
        <v>50.354999999999997</v>
      </c>
      <c r="DM64" s="63">
        <v>8.0329999999999995</v>
      </c>
      <c r="DN64" s="63">
        <v>7.9809999999999999</v>
      </c>
      <c r="DO64" s="63">
        <v>0</v>
      </c>
      <c r="DQ64" s="63">
        <v>268.78407169263897</v>
      </c>
      <c r="DR64" s="63">
        <v>100</v>
      </c>
      <c r="DS64" s="63">
        <v>4.0034999999999998</v>
      </c>
      <c r="DT64" s="63">
        <v>1.00651547425134</v>
      </c>
      <c r="DV64" s="63" t="s">
        <v>3643</v>
      </c>
      <c r="DW64" s="63">
        <v>1278.9241735590299</v>
      </c>
      <c r="DX64" s="63">
        <v>1852</v>
      </c>
      <c r="DZ64" s="63">
        <v>100</v>
      </c>
      <c r="EA64" s="63">
        <v>5.1179977571739997E-2</v>
      </c>
      <c r="EB64" s="63">
        <v>3.0829413970012398</v>
      </c>
      <c r="EC64" s="63">
        <v>0.230185679607153</v>
      </c>
      <c r="ED64" s="63">
        <v>0.74564233711472105</v>
      </c>
      <c r="EE64" s="63">
        <v>5.9911661485125403E-2</v>
      </c>
      <c r="EF64" s="63">
        <v>6.2394370085767703E-2</v>
      </c>
      <c r="EG64" s="63">
        <v>5.0062307467263999E-2</v>
      </c>
      <c r="EH64" s="63">
        <v>2.2163647142842802E-2</v>
      </c>
      <c r="EI64" s="63">
        <v>7.7595845543352304E-2</v>
      </c>
      <c r="EJ64" s="63">
        <v>0.20685912861335901</v>
      </c>
      <c r="EK64" s="63">
        <v>3.0829413970012398</v>
      </c>
      <c r="EL64" s="63">
        <v>0.74564233711472105</v>
      </c>
      <c r="EM64" s="63">
        <v>0.74498641326493598</v>
      </c>
      <c r="EN64" s="63">
        <v>0.74108666779337895</v>
      </c>
      <c r="EO64" s="63">
        <v>6.1227409802387299E-2</v>
      </c>
      <c r="EP64" s="63">
        <v>5.9911661485125403E-2</v>
      </c>
      <c r="EQ64" s="63">
        <v>3.0791263697974598</v>
      </c>
      <c r="ER64" s="63">
        <v>3.0654528753190902</v>
      </c>
      <c r="ES64" s="72">
        <v>0.23449563581543301</v>
      </c>
      <c r="ET64" s="63">
        <v>0.230185679607153</v>
      </c>
      <c r="EU64" s="63">
        <v>1552.07417355903</v>
      </c>
      <c r="EV64" s="63">
        <v>100</v>
      </c>
      <c r="EW64" s="63">
        <v>0.20685912861335901</v>
      </c>
      <c r="EX64" s="63">
        <v>6.1781620699276098E-3</v>
      </c>
      <c r="EY64" s="63">
        <v>0</v>
      </c>
      <c r="EZ64" s="63" t="s">
        <v>3644</v>
      </c>
      <c r="FA64" s="63">
        <v>5.0062307467263999E-2</v>
      </c>
      <c r="FB64" s="63">
        <v>2.7716099200254699E-2</v>
      </c>
    </row>
    <row r="65" spans="1:176" ht="32.5" x14ac:dyDescent="0.7">
      <c r="A65" s="64">
        <v>63</v>
      </c>
      <c r="B65" s="70" t="s">
        <v>329</v>
      </c>
      <c r="C65" s="63" t="s">
        <v>1077</v>
      </c>
      <c r="D65" s="63" t="s">
        <v>910</v>
      </c>
      <c r="E65" s="63" t="s">
        <v>759</v>
      </c>
      <c r="G65" s="63">
        <v>0.19258226240162901</v>
      </c>
      <c r="H65" s="63">
        <v>2.9852658210118301E-3</v>
      </c>
      <c r="I65" s="63">
        <v>1.8172336140196399E-3</v>
      </c>
      <c r="J65" s="63">
        <v>2.3684328181687001E-3</v>
      </c>
      <c r="K65" s="63">
        <v>103.225119978526</v>
      </c>
      <c r="L65" s="63">
        <v>4.4507891138074601E-3</v>
      </c>
      <c r="M65" s="63">
        <v>2.0270078767055102E-3</v>
      </c>
      <c r="N65" s="63">
        <v>3.9715651094700101E-3</v>
      </c>
      <c r="O65" s="63">
        <v>11.933999999999999</v>
      </c>
      <c r="P65" s="63">
        <v>1325.0039999999999</v>
      </c>
      <c r="Q65" s="63" t="s">
        <v>522</v>
      </c>
      <c r="R65" s="63">
        <v>0.18816037643570299</v>
      </c>
      <c r="S65" s="63">
        <v>4.4199073147586096E-3</v>
      </c>
      <c r="T65" s="63">
        <v>0.19258226240162901</v>
      </c>
      <c r="U65" s="63">
        <v>2.9852658210118301E-3</v>
      </c>
      <c r="V65" s="63">
        <v>5.76325426877701E-2</v>
      </c>
      <c r="W65" s="63">
        <v>3.59176805256176E-3</v>
      </c>
      <c r="X65" s="63" t="s">
        <v>523</v>
      </c>
      <c r="Y65" s="63">
        <v>103.46339064072799</v>
      </c>
      <c r="Z65" s="63">
        <v>3.9715651094700101E-3</v>
      </c>
      <c r="AA65" s="63">
        <v>1285.2989273104399</v>
      </c>
      <c r="AB65" s="63">
        <v>3.5948588997191801E-3</v>
      </c>
      <c r="AC65" s="63">
        <v>2203.3398133046499</v>
      </c>
      <c r="AD65" s="63">
        <v>1285.29897731294</v>
      </c>
      <c r="AE65" s="63">
        <v>4527.4318795325698</v>
      </c>
      <c r="AF65" s="63">
        <v>0.74467002368678503</v>
      </c>
      <c r="AG65" s="63">
        <v>10.908495252156399</v>
      </c>
      <c r="AH65" s="63">
        <v>0.70938934432529299</v>
      </c>
      <c r="AI65" s="63">
        <v>1.4893400473735701</v>
      </c>
      <c r="AJ65" s="63" t="s">
        <v>524</v>
      </c>
      <c r="AK65" s="63">
        <v>1388.7624179561701</v>
      </c>
      <c r="AL65" s="63">
        <v>1.6882887519228699E-3</v>
      </c>
      <c r="AM65" s="63">
        <v>4203.3220821343002</v>
      </c>
      <c r="AN65" s="63">
        <v>1388.76236795367</v>
      </c>
      <c r="AO65" s="63">
        <v>6783.6529745662801</v>
      </c>
      <c r="AP65" s="63">
        <v>0.60717012298197104</v>
      </c>
      <c r="AQ65" s="63">
        <v>0</v>
      </c>
      <c r="AR65" s="63">
        <v>10.4395279060417</v>
      </c>
      <c r="AS65" s="63">
        <v>0.617795802245099</v>
      </c>
      <c r="AT65" s="63">
        <v>1.2143402459639401</v>
      </c>
      <c r="AU65" s="63" t="s">
        <v>524</v>
      </c>
      <c r="AV65" s="63">
        <v>1265.1105423328299</v>
      </c>
      <c r="AW65" s="63">
        <v>572.53256560533896</v>
      </c>
      <c r="AX65" s="63">
        <v>1.2762722069985999</v>
      </c>
      <c r="AY65" s="63">
        <v>1410.16937613461</v>
      </c>
      <c r="AZ65" s="63">
        <v>745.76413888311504</v>
      </c>
      <c r="BA65" s="63">
        <v>0.88044694834566195</v>
      </c>
      <c r="BH65" s="63" t="s">
        <v>749</v>
      </c>
      <c r="BI65" s="63" t="s">
        <v>750</v>
      </c>
      <c r="BJ65" s="63">
        <v>9</v>
      </c>
      <c r="BK65" s="63">
        <v>45</v>
      </c>
      <c r="BL65" s="63">
        <v>3</v>
      </c>
      <c r="BM65" s="63">
        <v>50</v>
      </c>
      <c r="BN65" s="63" t="s">
        <v>527</v>
      </c>
      <c r="BO65" s="63" t="s">
        <v>760</v>
      </c>
      <c r="BP65" s="63">
        <v>41060</v>
      </c>
      <c r="BQ65" s="63">
        <v>1150.74008209309</v>
      </c>
      <c r="BR65" s="63">
        <v>1216.32673968482</v>
      </c>
      <c r="BS65" s="63">
        <v>856.55596966733799</v>
      </c>
      <c r="BT65" s="63" t="s">
        <v>529</v>
      </c>
      <c r="BU65" s="63">
        <v>0.107534047827786</v>
      </c>
      <c r="BV65" s="63">
        <v>41060</v>
      </c>
      <c r="BW65" s="63">
        <v>0.99769705341448101</v>
      </c>
      <c r="BX65" s="63">
        <v>0.99767746186751805</v>
      </c>
      <c r="BY65" s="63">
        <v>0.99771664496144397</v>
      </c>
      <c r="CB65" s="63">
        <v>5.0690019721507301E-2</v>
      </c>
      <c r="CC65" s="63">
        <v>5.0746024034924897E-2</v>
      </c>
      <c r="CD65" s="63">
        <v>5.0718021878216099E-2</v>
      </c>
      <c r="CE65" s="73">
        <v>2.8002156708804801E-5</v>
      </c>
      <c r="CF65" s="83"/>
      <c r="CG65" s="63" t="s">
        <v>1376</v>
      </c>
      <c r="CH65" s="63">
        <v>20</v>
      </c>
      <c r="CI65" s="63">
        <v>40</v>
      </c>
      <c r="CJ65" s="63">
        <v>39.997500000000002</v>
      </c>
      <c r="CK65" s="63">
        <v>8.5850999999999997E-2</v>
      </c>
      <c r="CL65" s="63">
        <v>10.085800000000001</v>
      </c>
      <c r="CM65" s="63">
        <v>0.41279199999999999</v>
      </c>
      <c r="CN65" s="63">
        <v>0.13442000000000001</v>
      </c>
      <c r="CO65" s="63">
        <v>48.606699999999996</v>
      </c>
      <c r="CP65" s="63">
        <v>0.19699800000000001</v>
      </c>
      <c r="CQ65" s="63">
        <v>99.554299999999998</v>
      </c>
      <c r="CR65" s="63">
        <v>0.16771</v>
      </c>
      <c r="CS65" s="63">
        <v>14.4359</v>
      </c>
      <c r="CT65" s="63">
        <v>5.4208499999999997</v>
      </c>
      <c r="CU65" s="63">
        <v>0.35552</v>
      </c>
      <c r="CV65" s="63">
        <v>1.21963</v>
      </c>
      <c r="CW65" s="63">
        <v>3.4864299999999999</v>
      </c>
      <c r="CX65" s="63">
        <v>9.4690999999999997E-2</v>
      </c>
      <c r="CY65" s="63">
        <v>1.22435</v>
      </c>
      <c r="CZ65" s="63">
        <v>1334.3439808721</v>
      </c>
      <c r="DA65" s="63">
        <v>2.5</v>
      </c>
      <c r="DC65" s="63" t="s">
        <v>850</v>
      </c>
      <c r="DD65" s="63" t="s">
        <v>850</v>
      </c>
      <c r="DE65" s="63" t="s">
        <v>848</v>
      </c>
      <c r="DK65" s="72">
        <v>8</v>
      </c>
      <c r="DL65" s="63">
        <v>594.91600000000005</v>
      </c>
      <c r="DM65" s="63">
        <v>28.228000000000002</v>
      </c>
      <c r="DN65" s="63">
        <v>26.834</v>
      </c>
      <c r="DO65" s="63">
        <v>90</v>
      </c>
      <c r="DQ65" s="63">
        <v>10919.0821376034</v>
      </c>
      <c r="DR65" s="63">
        <v>100</v>
      </c>
      <c r="DS65" s="63">
        <v>13.765499999999999</v>
      </c>
      <c r="DT65" s="63">
        <v>1.05194901990012</v>
      </c>
      <c r="DU65" s="63">
        <v>0.89573130808607104</v>
      </c>
      <c r="DV65" s="63" t="s">
        <v>3643</v>
      </c>
      <c r="DW65" s="63">
        <v>1334.34106086002</v>
      </c>
      <c r="DX65" s="63">
        <v>1852</v>
      </c>
      <c r="DZ65" s="63">
        <v>50</v>
      </c>
      <c r="EA65" s="63">
        <v>5.2349230298649102E-2</v>
      </c>
      <c r="EB65" s="63">
        <v>2.9546152738967</v>
      </c>
      <c r="EC65" s="63">
        <v>0.12950345366092</v>
      </c>
      <c r="ED65" s="63">
        <v>0.71230155852381305</v>
      </c>
      <c r="EE65" s="63">
        <v>3.3521855384026099E-2</v>
      </c>
      <c r="EF65" s="63">
        <v>4.4399880582203802E-2</v>
      </c>
      <c r="EG65" s="63">
        <v>5.1145934503098199E-2</v>
      </c>
      <c r="EH65" s="63">
        <v>2.2860600063116802E-2</v>
      </c>
      <c r="EI65" s="63">
        <v>7.9091586378073897E-2</v>
      </c>
      <c r="EJ65" s="63">
        <v>0.19258226240162901</v>
      </c>
      <c r="EK65" s="63">
        <v>2.9546152738967</v>
      </c>
      <c r="EL65" s="63">
        <v>0.71230155852381305</v>
      </c>
      <c r="EM65" s="63">
        <v>0.71240806070475504</v>
      </c>
      <c r="EN65" s="63">
        <v>0.71118910102604205</v>
      </c>
      <c r="EO65" s="63">
        <v>3.4729181711815001E-2</v>
      </c>
      <c r="EP65" s="63">
        <v>3.3521855384026099E-2</v>
      </c>
      <c r="EQ65" s="63">
        <v>2.9546001652165201</v>
      </c>
      <c r="ER65" s="63">
        <v>2.9503195895325298</v>
      </c>
      <c r="ES65" s="72">
        <v>0.13387310775915201</v>
      </c>
      <c r="ET65" s="63">
        <v>0.12950345366092</v>
      </c>
      <c r="EU65" s="63">
        <v>1607.4910608600201</v>
      </c>
      <c r="EV65" s="63">
        <v>50</v>
      </c>
      <c r="EW65" s="63">
        <v>0.19258226240162901</v>
      </c>
      <c r="EX65" s="63">
        <v>2.9852658210118301E-3</v>
      </c>
      <c r="EY65" s="63">
        <v>0</v>
      </c>
      <c r="EZ65" s="63" t="s">
        <v>3644</v>
      </c>
      <c r="FA65" s="63">
        <v>5.1145934503098199E-2</v>
      </c>
      <c r="FB65" s="63">
        <v>2.8115493157478501E-2</v>
      </c>
      <c r="FC65" s="63">
        <v>47</v>
      </c>
      <c r="FE65" s="63" t="s">
        <v>1461</v>
      </c>
      <c r="FJ65" s="63">
        <v>370</v>
      </c>
      <c r="FK65" s="63">
        <v>0.181594732534099</v>
      </c>
      <c r="FL65" s="63">
        <v>6475</v>
      </c>
      <c r="FM65" s="63">
        <v>326425.78188861901</v>
      </c>
      <c r="FN65" s="63">
        <v>106.202921431538</v>
      </c>
      <c r="FO65" s="63">
        <v>322.34229241665003</v>
      </c>
      <c r="FP65" s="63">
        <v>1.3198256887711799</v>
      </c>
      <c r="FQ65" s="63">
        <v>106.202921431538</v>
      </c>
      <c r="FR65" s="63">
        <v>0.3</v>
      </c>
      <c r="FS65" s="63">
        <v>3</v>
      </c>
      <c r="FT65" s="63">
        <v>0.32947250153033902</v>
      </c>
    </row>
    <row r="66" spans="1:176" ht="32.5" x14ac:dyDescent="0.7">
      <c r="A66" s="64">
        <v>64</v>
      </c>
      <c r="B66" s="70" t="s">
        <v>325</v>
      </c>
      <c r="C66" s="63" t="s">
        <v>1077</v>
      </c>
      <c r="D66" s="63" t="s">
        <v>911</v>
      </c>
      <c r="E66" s="63" t="s">
        <v>757</v>
      </c>
      <c r="G66" s="63">
        <v>0.16596918545844999</v>
      </c>
      <c r="H66" s="63">
        <v>6.1011404388593704E-3</v>
      </c>
      <c r="I66" s="63">
        <v>4.6449450255323602E-3</v>
      </c>
      <c r="J66" s="63">
        <v>3.9558059058132904E-3</v>
      </c>
      <c r="K66" s="63">
        <v>103.169115579761</v>
      </c>
      <c r="L66" s="63">
        <v>1.17225503452816E-2</v>
      </c>
      <c r="M66" s="63">
        <v>2.0310974651565001E-3</v>
      </c>
      <c r="N66" s="63">
        <v>1.1571804481996999E-2</v>
      </c>
      <c r="O66" s="63">
        <v>11.875</v>
      </c>
      <c r="P66" s="63">
        <v>1325.0039999999999</v>
      </c>
      <c r="Q66" s="63" t="s">
        <v>554</v>
      </c>
      <c r="R66" s="63">
        <v>0.16596918545844999</v>
      </c>
      <c r="S66" s="63">
        <v>6.1011404388593704E-3</v>
      </c>
      <c r="T66" s="63">
        <v>0.16979698841350899</v>
      </c>
      <c r="U66" s="63">
        <v>5.3125822023433701E-3</v>
      </c>
      <c r="V66" s="63">
        <v>1.85704979733145E-2</v>
      </c>
      <c r="W66" s="63">
        <v>8.4555965563193492E-3</v>
      </c>
      <c r="X66" s="63" t="s">
        <v>523</v>
      </c>
      <c r="Y66" s="63">
        <v>103.40639572260901</v>
      </c>
      <c r="Z66" s="63">
        <v>1.1571804481996999E-2</v>
      </c>
      <c r="AA66" s="63">
        <v>1285.49306465163</v>
      </c>
      <c r="AB66" s="63">
        <v>1.0638948793270001E-2</v>
      </c>
      <c r="AC66" s="63">
        <v>225.236301062732</v>
      </c>
      <c r="AD66" s="63">
        <v>1285.4931146541301</v>
      </c>
      <c r="AE66" s="63">
        <v>436.36193067601903</v>
      </c>
      <c r="AF66" s="63">
        <v>0.77498454333325795</v>
      </c>
      <c r="AG66" s="63">
        <v>2.5514627764361402</v>
      </c>
      <c r="AH66" s="63">
        <v>0.460658173614311</v>
      </c>
      <c r="AI66" s="63">
        <v>1.5499690866665099</v>
      </c>
      <c r="AJ66" s="63" t="s">
        <v>524</v>
      </c>
      <c r="AK66" s="63">
        <v>1388.89956037923</v>
      </c>
      <c r="AL66" s="63">
        <v>4.5518597895524903E-3</v>
      </c>
      <c r="AM66" s="63">
        <v>444.27747879541897</v>
      </c>
      <c r="AN66" s="63">
        <v>1388.8995103767299</v>
      </c>
      <c r="AO66" s="63">
        <v>705.95441186691903</v>
      </c>
      <c r="AP66" s="63">
        <v>0.60818864277826201</v>
      </c>
      <c r="AQ66" s="63">
        <v>0</v>
      </c>
      <c r="AR66" s="63">
        <v>2.7334891643561399</v>
      </c>
      <c r="AS66" s="63">
        <v>0.57465739629740498</v>
      </c>
      <c r="AT66" s="63">
        <v>1.21637728555652</v>
      </c>
      <c r="AU66" s="63" t="s">
        <v>524</v>
      </c>
      <c r="AV66" s="63">
        <v>1265.47987951699</v>
      </c>
      <c r="AW66" s="63">
        <v>42.8332781104452</v>
      </c>
      <c r="AX66" s="63">
        <v>0.85643450584369396</v>
      </c>
      <c r="AY66" s="63">
        <v>1410.3124518043101</v>
      </c>
      <c r="AZ66" s="63">
        <v>88.480185737070599</v>
      </c>
      <c r="BA66" s="63">
        <v>0.78768353158225402</v>
      </c>
      <c r="BH66" s="63" t="s">
        <v>749</v>
      </c>
      <c r="BI66" s="63" t="s">
        <v>750</v>
      </c>
      <c r="BJ66" s="63">
        <v>9</v>
      </c>
      <c r="BK66" s="63">
        <v>45</v>
      </c>
      <c r="BL66" s="63">
        <v>3</v>
      </c>
      <c r="BM66" s="63">
        <v>100</v>
      </c>
      <c r="BN66" s="63" t="s">
        <v>527</v>
      </c>
      <c r="BO66" s="63" t="s">
        <v>758</v>
      </c>
      <c r="BP66" s="63">
        <v>40511</v>
      </c>
      <c r="BV66" s="63">
        <v>40511</v>
      </c>
      <c r="BW66" s="63">
        <v>0.99770536298852697</v>
      </c>
      <c r="BX66" s="63">
        <v>0.99768572109451303</v>
      </c>
      <c r="BY66" s="63">
        <v>0.99772500488254101</v>
      </c>
      <c r="CG66" s="63" t="s">
        <v>1376</v>
      </c>
      <c r="CH66" s="63">
        <v>20</v>
      </c>
      <c r="CI66" s="63">
        <v>40</v>
      </c>
      <c r="CJ66" s="63">
        <v>40.608199999999997</v>
      </c>
      <c r="CK66" s="63">
        <v>6.0527999999999998E-2</v>
      </c>
      <c r="CL66" s="63">
        <v>13.2822</v>
      </c>
      <c r="CM66" s="63">
        <v>0.35178799999999999</v>
      </c>
      <c r="CN66" s="63">
        <v>0.183008</v>
      </c>
      <c r="CO66" s="63">
        <v>46.456400000000002</v>
      </c>
      <c r="CP66" s="63">
        <v>0.20560500000000001</v>
      </c>
      <c r="CQ66" s="63">
        <v>101.188</v>
      </c>
      <c r="CR66" s="63">
        <v>0.16628599999999999</v>
      </c>
      <c r="CS66" s="63">
        <v>12.554</v>
      </c>
      <c r="CT66" s="63">
        <v>7.1988599999999998</v>
      </c>
      <c r="CU66" s="63">
        <v>0.30851099999999998</v>
      </c>
      <c r="CV66" s="63">
        <v>1.3890400000000001</v>
      </c>
      <c r="CW66" s="63">
        <v>2.7561499999999999</v>
      </c>
      <c r="CX66" s="63">
        <v>9.8386000000000001E-2</v>
      </c>
      <c r="CY66" s="63">
        <v>1.20055</v>
      </c>
      <c r="CZ66" s="63">
        <v>1253.42237032095</v>
      </c>
      <c r="DC66" s="63" t="s">
        <v>850</v>
      </c>
      <c r="DD66" s="63" t="s">
        <v>850</v>
      </c>
      <c r="DE66" s="63" t="s">
        <v>848</v>
      </c>
      <c r="DK66" s="72">
        <v>9</v>
      </c>
      <c r="DL66" s="63">
        <v>66.759</v>
      </c>
      <c r="DM66" s="63">
        <v>9.5440000000000005</v>
      </c>
      <c r="DN66" s="63">
        <v>8.9060000000000006</v>
      </c>
      <c r="DO66" s="63">
        <v>90</v>
      </c>
      <c r="DQ66" s="63">
        <v>410.56140281028701</v>
      </c>
      <c r="DR66" s="63">
        <v>100</v>
      </c>
      <c r="DS66" s="63">
        <v>4.6124999999999998</v>
      </c>
      <c r="DT66" s="63">
        <v>1.0716370985852199</v>
      </c>
      <c r="DU66" s="63">
        <v>0.86177672476794498</v>
      </c>
      <c r="DV66" s="63" t="s">
        <v>3643</v>
      </c>
      <c r="DW66" s="63">
        <v>1253.4197383762501</v>
      </c>
      <c r="DX66" s="63">
        <v>1852</v>
      </c>
      <c r="DZ66" s="63">
        <v>50</v>
      </c>
      <c r="EA66" s="63">
        <v>6.0977603055882498E-2</v>
      </c>
      <c r="EB66" s="63">
        <v>2.40768290274857</v>
      </c>
      <c r="EC66" s="63">
        <v>0.123972942075339</v>
      </c>
      <c r="ED66" s="63">
        <v>0.57247820949577499</v>
      </c>
      <c r="EE66" s="63">
        <v>3.1267341499383997E-2</v>
      </c>
      <c r="EF66" s="63">
        <v>0</v>
      </c>
      <c r="EG66" s="63">
        <v>5.8274982884889602E-2</v>
      </c>
      <c r="EH66" s="63">
        <v>2.7364607637434001E-2</v>
      </c>
      <c r="EI66" s="63">
        <v>8.8425364381002305E-2</v>
      </c>
      <c r="EJ66" s="63">
        <v>0.16596918545844999</v>
      </c>
      <c r="EK66" s="63">
        <v>2.40768290274857</v>
      </c>
      <c r="EL66" s="63">
        <v>0.57247820949577499</v>
      </c>
      <c r="EM66" s="63">
        <v>0.57251225943591599</v>
      </c>
      <c r="EN66" s="63">
        <v>0.57291757693170198</v>
      </c>
      <c r="EO66" s="63">
        <v>3.5396021468859298E-2</v>
      </c>
      <c r="EP66" s="63">
        <v>3.1267341499383997E-2</v>
      </c>
      <c r="EQ66" s="63">
        <v>2.4073387991051001</v>
      </c>
      <c r="ER66" s="63">
        <v>2.4094243598961</v>
      </c>
      <c r="ES66" s="72">
        <v>0.140128095733737</v>
      </c>
      <c r="ET66" s="63">
        <v>0.123972942075339</v>
      </c>
      <c r="EU66" s="63">
        <v>1526.5697383762499</v>
      </c>
      <c r="EV66" s="63">
        <v>50</v>
      </c>
      <c r="EW66" s="63">
        <v>0.16596918545844999</v>
      </c>
      <c r="EX66" s="63">
        <v>6.1011404388593704E-3</v>
      </c>
      <c r="EY66" s="63">
        <v>0</v>
      </c>
      <c r="EZ66" s="63" t="s">
        <v>3644</v>
      </c>
      <c r="FA66" s="63">
        <v>5.8274982884889602E-2</v>
      </c>
      <c r="FB66" s="63">
        <v>3.05303783717841E-2</v>
      </c>
      <c r="FC66" s="63">
        <v>0</v>
      </c>
      <c r="FE66" s="63" t="s">
        <v>521</v>
      </c>
      <c r="FF66" s="63" t="s">
        <v>1461</v>
      </c>
      <c r="FJ66" s="63">
        <v>14</v>
      </c>
      <c r="FK66" s="63">
        <v>0.39611739743031898</v>
      </c>
      <c r="FL66" s="63">
        <v>2469</v>
      </c>
      <c r="FM66" s="63">
        <v>329887.04039538698</v>
      </c>
      <c r="FN66" s="63">
        <v>811.449632878599</v>
      </c>
      <c r="FO66" s="63">
        <v>324.046765578308</v>
      </c>
      <c r="FP66" s="63">
        <v>16.3305579514229</v>
      </c>
      <c r="FQ66" s="63">
        <v>811.449632878599</v>
      </c>
      <c r="FR66" s="63">
        <v>0.3</v>
      </c>
      <c r="FS66" s="63">
        <v>3</v>
      </c>
      <c r="FT66" s="63">
        <v>2.5041127364146001</v>
      </c>
    </row>
    <row r="67" spans="1:176" ht="32.5" x14ac:dyDescent="0.7">
      <c r="A67" s="64">
        <v>65</v>
      </c>
      <c r="B67" s="70" t="s">
        <v>753</v>
      </c>
      <c r="C67" s="63" t="s">
        <v>1079</v>
      </c>
      <c r="D67" s="63" t="s">
        <v>912</v>
      </c>
      <c r="E67" s="63" t="s">
        <v>752</v>
      </c>
      <c r="G67" s="63">
        <v>0.12621942162557001</v>
      </c>
      <c r="H67" s="63">
        <v>9.5859510161220001E-3</v>
      </c>
      <c r="I67" s="63">
        <v>8.7378678511367096E-3</v>
      </c>
      <c r="J67" s="63">
        <v>3.8417221042742998E-3</v>
      </c>
      <c r="K67" s="63">
        <v>103.06879822289601</v>
      </c>
      <c r="L67" s="63">
        <v>2.2051950073120399E-2</v>
      </c>
      <c r="M67" s="63">
        <v>1.2162104164890001E-3</v>
      </c>
      <c r="N67" s="63">
        <v>2.20524400331766E-2</v>
      </c>
      <c r="O67" s="63">
        <v>11.890750000000001</v>
      </c>
      <c r="P67" s="63">
        <v>1325.0039999999999</v>
      </c>
      <c r="Q67" s="63" t="s">
        <v>554</v>
      </c>
      <c r="R67" s="63">
        <v>0.12621942162557001</v>
      </c>
      <c r="S67" s="63">
        <v>9.5859510161220001E-3</v>
      </c>
      <c r="T67" s="63">
        <v>0.12937342429040599</v>
      </c>
      <c r="U67" s="63">
        <v>9.1802126825504208E-3</v>
      </c>
      <c r="V67" s="63">
        <v>-5.3145895218335598E-2</v>
      </c>
      <c r="W67" s="63">
        <v>1.6084671274071101E-2</v>
      </c>
      <c r="X67" s="63" t="s">
        <v>523</v>
      </c>
      <c r="Y67" s="63">
        <v>103.305329184748</v>
      </c>
      <c r="Z67" s="63">
        <v>2.20524400331766E-2</v>
      </c>
      <c r="AA67" s="63">
        <v>1285.66569796353</v>
      </c>
      <c r="AB67" s="63">
        <v>1.94543720670695E-2</v>
      </c>
      <c r="AC67" s="63">
        <v>143.28899570054401</v>
      </c>
      <c r="AD67" s="63">
        <v>1285.6657354654101</v>
      </c>
      <c r="AE67" s="63">
        <v>249.504611722172</v>
      </c>
      <c r="AF67" s="63">
        <v>0.631627337702237</v>
      </c>
      <c r="AG67" s="63">
        <v>3.2817396528665701</v>
      </c>
      <c r="AH67" s="63">
        <v>0.70433309628141305</v>
      </c>
      <c r="AI67" s="63">
        <v>1.26325467540446</v>
      </c>
      <c r="AJ67" s="63" t="s">
        <v>524</v>
      </c>
      <c r="AK67" s="63">
        <v>1388.97108965141</v>
      </c>
      <c r="AL67" s="63">
        <v>1.0369276010030499E-2</v>
      </c>
      <c r="AM67" s="63">
        <v>274.29523623267897</v>
      </c>
      <c r="AN67" s="63">
        <v>1388.9710646501601</v>
      </c>
      <c r="AO67" s="63">
        <v>394.30281987589501</v>
      </c>
      <c r="AP67" s="63">
        <v>0.53703548665420697</v>
      </c>
      <c r="AQ67" s="63">
        <v>0</v>
      </c>
      <c r="AR67" s="63">
        <v>3.5466466951518401</v>
      </c>
      <c r="AS67" s="63">
        <v>0.64331401778854902</v>
      </c>
      <c r="AT67" s="63">
        <v>1.0740709733084099</v>
      </c>
      <c r="AU67" s="63" t="s">
        <v>524</v>
      </c>
      <c r="AV67" s="63">
        <v>1265.1201259085699</v>
      </c>
      <c r="AW67" s="63">
        <v>34.583610952763102</v>
      </c>
      <c r="AX67" s="63">
        <v>0.87136545271751797</v>
      </c>
      <c r="AY67" s="63">
        <v>1410.2424971376699</v>
      </c>
      <c r="AZ67" s="63">
        <v>36.910571017991103</v>
      </c>
      <c r="BA67" s="63">
        <v>0.60669367161786403</v>
      </c>
      <c r="BH67" s="63" t="s">
        <v>749</v>
      </c>
      <c r="BI67" s="63" t="s">
        <v>750</v>
      </c>
      <c r="BJ67" s="63">
        <v>22.5</v>
      </c>
      <c r="BK67" s="63">
        <v>45</v>
      </c>
      <c r="BL67" s="63">
        <v>3</v>
      </c>
      <c r="BM67" s="63">
        <v>50</v>
      </c>
      <c r="BN67" s="63" t="s">
        <v>527</v>
      </c>
      <c r="BO67" s="63" t="s">
        <v>754</v>
      </c>
      <c r="BP67" s="63">
        <v>41037.25</v>
      </c>
      <c r="BQ67" s="63">
        <v>1147.92308456105</v>
      </c>
      <c r="BR67" s="63">
        <v>303.95059579915801</v>
      </c>
      <c r="BS67" s="63">
        <v>111.418303932062</v>
      </c>
      <c r="BT67" s="63" t="s">
        <v>529</v>
      </c>
      <c r="BU67" s="63">
        <v>0.46578978567062801</v>
      </c>
      <c r="BV67" s="63">
        <v>41037.25</v>
      </c>
      <c r="BW67" s="63">
        <v>0.99771037106092098</v>
      </c>
      <c r="BX67" s="63">
        <v>0.99769859794693405</v>
      </c>
      <c r="BY67" s="63">
        <v>0.99772214417490801</v>
      </c>
      <c r="CB67" s="63">
        <v>0.22566790158380701</v>
      </c>
      <c r="CC67" s="63">
        <v>0.216160220658552</v>
      </c>
      <c r="CD67" s="63">
        <v>0.22091406112118001</v>
      </c>
      <c r="CE67" s="63">
        <v>7.5046541602011799E-3</v>
      </c>
      <c r="CH67" s="63" t="s">
        <v>1539</v>
      </c>
      <c r="DA67" s="63">
        <v>10.199999999999999</v>
      </c>
      <c r="DC67" s="63" t="s">
        <v>850</v>
      </c>
      <c r="DD67" s="63" t="s">
        <v>850</v>
      </c>
      <c r="DE67" s="63" t="s">
        <v>848</v>
      </c>
      <c r="DK67" s="72">
        <v>9</v>
      </c>
      <c r="DL67" s="63">
        <v>168.92400000000001</v>
      </c>
      <c r="DM67" s="63">
        <v>14.706</v>
      </c>
      <c r="DN67" s="63">
        <v>14.625</v>
      </c>
      <c r="DO67" s="63">
        <v>0</v>
      </c>
      <c r="DQ67" s="63">
        <v>1651.5279689081401</v>
      </c>
      <c r="DR67" s="63">
        <v>100</v>
      </c>
      <c r="DS67" s="63">
        <v>7.3327499999999999</v>
      </c>
      <c r="DT67" s="63">
        <v>1.0055384615384599</v>
      </c>
      <c r="DV67" s="63" t="s">
        <v>3643</v>
      </c>
      <c r="DW67" s="63">
        <v>1278.9241735590299</v>
      </c>
      <c r="DX67" s="63">
        <v>1852</v>
      </c>
      <c r="DZ67" s="63">
        <v>100</v>
      </c>
      <c r="EA67" s="63">
        <v>8.0550574950453799E-2</v>
      </c>
      <c r="EB67" s="63">
        <v>1.8617249885060101</v>
      </c>
      <c r="EC67" s="63">
        <v>0.20540051479733501</v>
      </c>
      <c r="ED67" s="63">
        <v>0.43657365024887101</v>
      </c>
      <c r="EE67" s="63">
        <v>5.0469641416126497E-2</v>
      </c>
      <c r="EF67" s="63">
        <v>0.16942758789554399</v>
      </c>
      <c r="EG67" s="63">
        <v>7.4525704342870605E-2</v>
      </c>
      <c r="EH67" s="63">
        <v>3.6503864022132002E-2</v>
      </c>
      <c r="EI67" s="63">
        <v>0.110642228191836</v>
      </c>
      <c r="EJ67" s="63">
        <v>0.12621942162557001</v>
      </c>
      <c r="EK67" s="63">
        <v>1.8617249885060101</v>
      </c>
      <c r="EL67" s="63">
        <v>0.43657365024887101</v>
      </c>
      <c r="EM67" s="63">
        <v>0.44173437145748101</v>
      </c>
      <c r="EN67" s="63">
        <v>0.44315323669617401</v>
      </c>
      <c r="EO67" s="63">
        <v>4.8440218276532498E-2</v>
      </c>
      <c r="EP67" s="63">
        <v>5.0469641416126497E-2</v>
      </c>
      <c r="EQ67" s="63">
        <v>1.8817675625172401</v>
      </c>
      <c r="ER67" s="63">
        <v>1.8884982157565</v>
      </c>
      <c r="ES67" s="72">
        <v>0.19678148837544701</v>
      </c>
      <c r="ET67" s="63">
        <v>0.20540051479733501</v>
      </c>
      <c r="EU67" s="63">
        <v>1552.07417355903</v>
      </c>
      <c r="EV67" s="63">
        <v>100</v>
      </c>
      <c r="EW67" s="63">
        <v>0.12621942162557001</v>
      </c>
      <c r="EX67" s="63">
        <v>9.5859510161220001E-3</v>
      </c>
      <c r="EY67" s="63">
        <v>0</v>
      </c>
      <c r="EZ67" s="63" t="s">
        <v>3644</v>
      </c>
      <c r="FA67" s="63">
        <v>7.4525704342870605E-2</v>
      </c>
      <c r="FB67" s="63">
        <v>3.7069182084852298E-2</v>
      </c>
    </row>
    <row r="68" spans="1:176" ht="32.5" x14ac:dyDescent="0.7">
      <c r="A68" s="64">
        <v>66</v>
      </c>
      <c r="B68" s="70" t="s">
        <v>330</v>
      </c>
      <c r="C68" s="63" t="s">
        <v>1077</v>
      </c>
      <c r="D68" s="63" t="s">
        <v>913</v>
      </c>
      <c r="E68" s="63" t="s">
        <v>755</v>
      </c>
      <c r="G68" s="63">
        <v>0.158643325191341</v>
      </c>
      <c r="H68" s="63">
        <v>5.8462007827706497E-3</v>
      </c>
      <c r="I68" s="63">
        <v>4.3294135552471797E-3</v>
      </c>
      <c r="J68" s="63">
        <v>3.9286437685427901E-3</v>
      </c>
      <c r="K68" s="63">
        <v>103.150627144412</v>
      </c>
      <c r="L68" s="63">
        <v>1.09262366051711E-2</v>
      </c>
      <c r="M68" s="63">
        <v>2.05790226848989E-3</v>
      </c>
      <c r="N68" s="63">
        <v>1.07551027602166E-2</v>
      </c>
      <c r="O68" s="63">
        <v>11.731</v>
      </c>
      <c r="P68" s="63">
        <v>1325.0039999999999</v>
      </c>
      <c r="Q68" s="63" t="s">
        <v>554</v>
      </c>
      <c r="R68" s="63">
        <v>0.158643325191341</v>
      </c>
      <c r="S68" s="63">
        <v>5.8462007827706497E-3</v>
      </c>
      <c r="T68" s="63">
        <v>0.162309375269615</v>
      </c>
      <c r="U68" s="63">
        <v>5.0180902883124904E-3</v>
      </c>
      <c r="V68" s="63">
        <v>5.5280058281823499E-3</v>
      </c>
      <c r="W68" s="63">
        <v>7.9535840089167108E-3</v>
      </c>
      <c r="X68" s="63" t="s">
        <v>523</v>
      </c>
      <c r="Y68" s="63">
        <v>103.385309501961</v>
      </c>
      <c r="Z68" s="63">
        <v>1.07551027602166E-2</v>
      </c>
      <c r="AA68" s="63">
        <v>1285.27325363924</v>
      </c>
      <c r="AB68" s="63">
        <v>8.9392214534666208E-3</v>
      </c>
      <c r="AC68" s="63">
        <v>242.57619569194799</v>
      </c>
      <c r="AD68" s="63">
        <v>1285.2733036417401</v>
      </c>
      <c r="AE68" s="63">
        <v>453.76034490132901</v>
      </c>
      <c r="AF68" s="63">
        <v>0.69277532530090402</v>
      </c>
      <c r="AG68" s="63">
        <v>2.9812882399475198</v>
      </c>
      <c r="AH68" s="63">
        <v>0.65691771045802805</v>
      </c>
      <c r="AI68" s="63">
        <v>1.3855506506018</v>
      </c>
      <c r="AJ68" s="63" t="s">
        <v>524</v>
      </c>
      <c r="AK68" s="63">
        <v>1388.6586631462001</v>
      </c>
      <c r="AL68" s="63">
        <v>5.9801801970093401E-3</v>
      </c>
      <c r="AM68" s="63">
        <v>460.26174574978302</v>
      </c>
      <c r="AN68" s="63">
        <v>1388.6586131437</v>
      </c>
      <c r="AO68" s="63">
        <v>752.65638637589996</v>
      </c>
      <c r="AP68" s="63">
        <v>0.58707711269912299</v>
      </c>
      <c r="AQ68" s="63">
        <v>0</v>
      </c>
      <c r="AR68" s="63">
        <v>3.8347467926735699</v>
      </c>
      <c r="AS68" s="63">
        <v>0.73130697461491201</v>
      </c>
      <c r="AT68" s="63">
        <v>1.17415422539824</v>
      </c>
      <c r="AU68" s="63" t="s">
        <v>524</v>
      </c>
      <c r="AV68" s="63">
        <v>1264.9190793878499</v>
      </c>
      <c r="AW68" s="63">
        <v>58.230466362242304</v>
      </c>
      <c r="AX68" s="63">
        <v>1.4108144988928999</v>
      </c>
      <c r="AY68" s="63">
        <v>1409.9420665181001</v>
      </c>
      <c r="AZ68" s="63">
        <v>64.947908235129205</v>
      </c>
      <c r="BA68" s="63">
        <v>0.81378694479535996</v>
      </c>
      <c r="BH68" s="63" t="s">
        <v>749</v>
      </c>
      <c r="BI68" s="63" t="s">
        <v>750</v>
      </c>
      <c r="BJ68" s="63">
        <v>9</v>
      </c>
      <c r="BK68" s="63">
        <v>45</v>
      </c>
      <c r="BL68" s="63">
        <v>3</v>
      </c>
      <c r="BM68" s="63">
        <v>50</v>
      </c>
      <c r="BN68" s="63" t="s">
        <v>527</v>
      </c>
      <c r="BO68" s="63" t="s">
        <v>756</v>
      </c>
      <c r="BP68" s="63">
        <v>38986</v>
      </c>
      <c r="BQ68" s="63">
        <v>1150.6515900240199</v>
      </c>
      <c r="BR68" s="63">
        <v>378.12437065581003</v>
      </c>
      <c r="BS68" s="63">
        <v>149.81333029976901</v>
      </c>
      <c r="BT68" s="63" t="s">
        <v>529</v>
      </c>
      <c r="BU68" s="63">
        <v>0.313427657999646</v>
      </c>
      <c r="BV68" s="63">
        <v>38986</v>
      </c>
      <c r="BW68" s="63">
        <v>0.99773002219870699</v>
      </c>
      <c r="BX68" s="63">
        <v>0.99771011702766799</v>
      </c>
      <c r="BY68" s="63">
        <v>0.99774992736974499</v>
      </c>
      <c r="CB68" s="63">
        <v>0.157228858096819</v>
      </c>
      <c r="CC68" s="63">
        <v>0.14218484457824601</v>
      </c>
      <c r="CD68" s="63">
        <v>0.149706851337532</v>
      </c>
      <c r="CE68" s="63">
        <v>7.5220067592861404E-3</v>
      </c>
      <c r="CG68" s="63" t="s">
        <v>1376</v>
      </c>
      <c r="CH68" s="63">
        <v>20</v>
      </c>
      <c r="CI68" s="63">
        <v>40</v>
      </c>
      <c r="CJ68" s="63">
        <v>40.6252</v>
      </c>
      <c r="CK68" s="63">
        <v>8.1224000000000005E-2</v>
      </c>
      <c r="CL68" s="63">
        <v>11.329499999999999</v>
      </c>
      <c r="CM68" s="63">
        <v>0.39611400000000002</v>
      </c>
      <c r="CN68" s="63">
        <v>0.14689199999999999</v>
      </c>
      <c r="CO68" s="63">
        <v>47.763599999999997</v>
      </c>
      <c r="CP68" s="63">
        <v>0.192719</v>
      </c>
      <c r="CQ68" s="63">
        <v>100.57299999999999</v>
      </c>
      <c r="CR68" s="63">
        <v>0.16622500000000001</v>
      </c>
      <c r="CS68" s="63">
        <v>15.203099999999999</v>
      </c>
      <c r="CT68" s="63">
        <v>5.7003399999999997</v>
      </c>
      <c r="CU68" s="63">
        <v>0.33462700000000001</v>
      </c>
      <c r="CV68" s="63">
        <v>1.2627299999999999</v>
      </c>
      <c r="CW68" s="63">
        <v>3.2640400000000001</v>
      </c>
      <c r="CX68" s="63">
        <v>9.6119999999999997E-2</v>
      </c>
      <c r="CY68" s="63">
        <v>1.25512</v>
      </c>
      <c r="CZ68" s="63">
        <v>1299.6090263015301</v>
      </c>
      <c r="DA68" s="63">
        <v>7</v>
      </c>
      <c r="DC68" s="63" t="s">
        <v>850</v>
      </c>
      <c r="DD68" s="63" t="s">
        <v>850</v>
      </c>
      <c r="DE68" s="63" t="s">
        <v>854</v>
      </c>
      <c r="DK68" s="72">
        <v>15</v>
      </c>
      <c r="DL68" s="63">
        <v>2426.7979999999998</v>
      </c>
      <c r="DM68" s="63">
        <v>57.107999999999997</v>
      </c>
      <c r="DN68" s="63">
        <v>54.106999999999999</v>
      </c>
      <c r="DO68" s="63">
        <v>49.082000000000001</v>
      </c>
      <c r="DQ68" s="63">
        <v>89966.825903924095</v>
      </c>
      <c r="DR68" s="63">
        <v>100</v>
      </c>
      <c r="DS68" s="63">
        <v>27.803750000000001</v>
      </c>
      <c r="DT68" s="63">
        <v>1.0554641728427001</v>
      </c>
      <c r="DU68" s="63">
        <v>0.882559082401149</v>
      </c>
      <c r="DV68" s="63" t="s">
        <v>3643</v>
      </c>
      <c r="DW68" s="63">
        <v>1299.60617547471</v>
      </c>
      <c r="DX68" s="63">
        <v>1852</v>
      </c>
      <c r="DZ68" s="63">
        <v>50</v>
      </c>
      <c r="EA68" s="63">
        <v>6.19931806028962E-2</v>
      </c>
      <c r="EB68" s="63">
        <v>2.36561837435679</v>
      </c>
      <c r="EC68" s="63">
        <v>0.13644014553721601</v>
      </c>
      <c r="ED68" s="63">
        <v>0.56187707666860898</v>
      </c>
      <c r="EE68" s="63">
        <v>3.4367501045613001E-2</v>
      </c>
      <c r="EF68" s="63">
        <v>0.11927205615356699</v>
      </c>
      <c r="EG68" s="63">
        <v>5.9113274006293598E-2</v>
      </c>
      <c r="EH68" s="63">
        <v>2.7863959349207101E-2</v>
      </c>
      <c r="EI68" s="63">
        <v>8.9541598618101903E-2</v>
      </c>
      <c r="EJ68" s="63">
        <v>0.158643325191341</v>
      </c>
      <c r="EK68" s="63">
        <v>2.36561837435679</v>
      </c>
      <c r="EL68" s="63">
        <v>0.56187707666860898</v>
      </c>
      <c r="EM68" s="63">
        <v>0.56547400665315595</v>
      </c>
      <c r="EN68" s="63">
        <v>0.56465417874494095</v>
      </c>
      <c r="EO68" s="63">
        <v>3.30314428274242E-2</v>
      </c>
      <c r="EP68" s="63">
        <v>3.4367501045613001E-2</v>
      </c>
      <c r="EQ68" s="63">
        <v>2.3794809511513799</v>
      </c>
      <c r="ER68" s="63">
        <v>2.3766459636999602</v>
      </c>
      <c r="ES68" s="72">
        <v>0.13106151966385801</v>
      </c>
      <c r="ET68" s="63">
        <v>0.13644014553721601</v>
      </c>
      <c r="EU68" s="63">
        <v>1572.7561754747101</v>
      </c>
      <c r="EV68" s="63">
        <v>50</v>
      </c>
      <c r="EW68" s="63">
        <v>0.158643325191341</v>
      </c>
      <c r="EX68" s="63">
        <v>5.8462007827706497E-3</v>
      </c>
      <c r="EY68" s="63">
        <v>0</v>
      </c>
      <c r="EZ68" s="63" t="s">
        <v>3644</v>
      </c>
      <c r="FA68" s="63">
        <v>5.9113274006293598E-2</v>
      </c>
      <c r="FB68" s="63">
        <v>3.0838819634447401E-2</v>
      </c>
    </row>
    <row r="69" spans="1:176" ht="32.5" x14ac:dyDescent="0.7">
      <c r="A69" s="64">
        <v>67</v>
      </c>
      <c r="B69" s="70" t="s">
        <v>762</v>
      </c>
      <c r="C69" s="63" t="s">
        <v>1079</v>
      </c>
      <c r="D69" s="63" t="s">
        <v>761</v>
      </c>
      <c r="E69" s="63" t="s">
        <v>761</v>
      </c>
      <c r="G69" s="63">
        <v>0.26557956094023</v>
      </c>
      <c r="H69" s="63">
        <v>4.6983220660681904E-3</v>
      </c>
      <c r="I69" s="63">
        <v>4.0081179145740097E-3</v>
      </c>
      <c r="J69" s="63">
        <v>2.3559983719831298E-3</v>
      </c>
      <c r="K69" s="63">
        <v>103.401571032622</v>
      </c>
      <c r="L69" s="63">
        <v>9.57783085951186E-3</v>
      </c>
      <c r="M69" s="63">
        <v>1.10579375482444E-3</v>
      </c>
      <c r="N69" s="63">
        <v>9.5304681107077002E-3</v>
      </c>
      <c r="O69" s="63">
        <v>11.8421428571428</v>
      </c>
      <c r="P69" s="63">
        <v>1325.0039999999999</v>
      </c>
      <c r="Q69" s="63" t="s">
        <v>522</v>
      </c>
      <c r="R69" s="63">
        <v>0.25807736734909498</v>
      </c>
      <c r="S69" s="63">
        <v>5.9626579431647101E-3</v>
      </c>
      <c r="T69" s="63">
        <v>0.26557956094023</v>
      </c>
      <c r="U69" s="63">
        <v>4.6983220660681904E-3</v>
      </c>
      <c r="V69" s="63">
        <v>0.176107441883394</v>
      </c>
      <c r="W69" s="63">
        <v>6.5534036332926702E-3</v>
      </c>
      <c r="X69" s="63" t="s">
        <v>523</v>
      </c>
      <c r="Y69" s="63">
        <v>103.638959227206</v>
      </c>
      <c r="Z69" s="63">
        <v>9.5304681107077002E-3</v>
      </c>
      <c r="AA69" s="63">
        <v>1284.98895978223</v>
      </c>
      <c r="AB69" s="63">
        <v>8.6902100017702093E-3</v>
      </c>
      <c r="AC69" s="63">
        <v>311.915491722838</v>
      </c>
      <c r="AD69" s="63">
        <v>1284.9890097847299</v>
      </c>
      <c r="AE69" s="63">
        <v>737.34876594134403</v>
      </c>
      <c r="AF69" s="63">
        <v>0.88309139841694195</v>
      </c>
      <c r="AG69" s="63">
        <v>2.75295476233741</v>
      </c>
      <c r="AH69" s="63">
        <v>0.62398721142720703</v>
      </c>
      <c r="AI69" s="63">
        <v>1.7661827968338799</v>
      </c>
      <c r="AJ69" s="63" t="s">
        <v>524</v>
      </c>
      <c r="AK69" s="63">
        <v>1388.62801901444</v>
      </c>
      <c r="AL69" s="63">
        <v>3.9001838728283402E-3</v>
      </c>
      <c r="AM69" s="63">
        <v>628.196549972252</v>
      </c>
      <c r="AN69" s="63">
        <v>1388.62796901194</v>
      </c>
      <c r="AO69" s="63">
        <v>1171.08100635458</v>
      </c>
      <c r="AP69" s="63">
        <v>0.69643385788819401</v>
      </c>
      <c r="AQ69" s="63">
        <v>0</v>
      </c>
      <c r="AR69" s="63">
        <v>2.8347302949856399</v>
      </c>
      <c r="AS69" s="63">
        <v>0.63725142303735605</v>
      </c>
      <c r="AT69" s="63">
        <v>1.39286771577638</v>
      </c>
      <c r="AU69" s="63" t="s">
        <v>524</v>
      </c>
      <c r="AV69" s="63">
        <v>1264.9168726513201</v>
      </c>
      <c r="AW69" s="63">
        <v>81.6168915982242</v>
      </c>
      <c r="AX69" s="63">
        <v>1.2026964836937799</v>
      </c>
      <c r="AY69" s="63">
        <v>1410.05415554156</v>
      </c>
      <c r="AZ69" s="63">
        <v>136.977230178166</v>
      </c>
      <c r="BA69" s="63">
        <v>1.0474605266880801</v>
      </c>
      <c r="BH69" s="63" t="s">
        <v>749</v>
      </c>
      <c r="BI69" s="63" t="s">
        <v>750</v>
      </c>
      <c r="BJ69" s="63">
        <v>24.428571428571399</v>
      </c>
      <c r="BK69" s="63">
        <v>45</v>
      </c>
      <c r="BL69" s="63">
        <v>3</v>
      </c>
      <c r="BM69" s="63">
        <v>78.571428571428498</v>
      </c>
      <c r="BN69" s="63" t="s">
        <v>527</v>
      </c>
      <c r="BO69" s="63" t="s">
        <v>763</v>
      </c>
      <c r="BP69" s="63">
        <v>40783.714285714203</v>
      </c>
      <c r="BQ69" s="63">
        <v>1150.7021569206299</v>
      </c>
      <c r="BR69" s="63">
        <v>95.080286826078407</v>
      </c>
      <c r="BS69" s="63">
        <v>70.245993254822693</v>
      </c>
      <c r="BT69" s="63" t="s">
        <v>529</v>
      </c>
      <c r="BU69" s="63">
        <v>4.8371597724379801E-2</v>
      </c>
      <c r="BV69" s="63">
        <v>40783.714285714203</v>
      </c>
      <c r="BW69" s="63">
        <v>0.99770946556403906</v>
      </c>
      <c r="BX69" s="63">
        <v>0.99769879448431598</v>
      </c>
      <c r="BY69" s="63">
        <v>0.99772013664376202</v>
      </c>
      <c r="CB69" s="63">
        <v>2.3674800174426198E-2</v>
      </c>
      <c r="CC69" s="63">
        <v>2.2283258597319399E-2</v>
      </c>
      <c r="CD69" s="63">
        <v>2.2979029385872801E-2</v>
      </c>
      <c r="CE69" s="63">
        <v>6.9577078855342196E-4</v>
      </c>
      <c r="CH69" s="63" t="s">
        <v>1539</v>
      </c>
      <c r="DA69" s="63">
        <v>1.2</v>
      </c>
      <c r="DC69" s="63" t="s">
        <v>851</v>
      </c>
      <c r="DD69" s="63" t="s">
        <v>850</v>
      </c>
      <c r="DE69" s="63" t="s">
        <v>848</v>
      </c>
      <c r="DF69" s="63">
        <v>11</v>
      </c>
      <c r="DG69" s="63">
        <v>433.67200000000003</v>
      </c>
      <c r="DH69" s="63">
        <v>24.945</v>
      </c>
      <c r="DI69" s="63">
        <v>22.135000000000002</v>
      </c>
      <c r="DJ69" s="72">
        <v>169.429</v>
      </c>
      <c r="DK69" s="72">
        <v>12</v>
      </c>
      <c r="DL69" s="63">
        <v>361.96</v>
      </c>
      <c r="DM69" s="63">
        <v>22.623000000000001</v>
      </c>
      <c r="DN69" s="63">
        <v>20.370999999999999</v>
      </c>
      <c r="DO69" s="63">
        <v>16.802</v>
      </c>
      <c r="DP69" s="63">
        <v>6805.62657108045</v>
      </c>
      <c r="DQ69" s="63">
        <v>5187.2720212344502</v>
      </c>
      <c r="DR69" s="63">
        <v>76.220344549567699</v>
      </c>
      <c r="DS69" s="63">
        <v>10.7485</v>
      </c>
      <c r="DT69" s="63">
        <v>1.11054931029404</v>
      </c>
      <c r="DV69" s="63" t="s">
        <v>3643</v>
      </c>
      <c r="DW69" s="63">
        <v>1278.9241735590299</v>
      </c>
      <c r="DX69" s="63">
        <v>1852</v>
      </c>
      <c r="DZ69" s="63">
        <v>100</v>
      </c>
      <c r="EA69" s="63">
        <v>3.8778271035160503E-2</v>
      </c>
      <c r="EB69" s="63">
        <v>4.0156771407196397</v>
      </c>
      <c r="EC69" s="63">
        <v>0.274386309896958</v>
      </c>
      <c r="ED69" s="63">
        <v>0.99403518956261905</v>
      </c>
      <c r="EE69" s="63">
        <v>7.4688333276588401E-2</v>
      </c>
      <c r="EF69" s="63">
        <v>2.1072898003605602E-2</v>
      </c>
      <c r="EG69" s="63">
        <v>3.5134584854793198E-2</v>
      </c>
      <c r="EH69" s="63">
        <v>1.54035817981911E-2</v>
      </c>
      <c r="EI69" s="63">
        <v>5.17827020811676E-2</v>
      </c>
      <c r="EJ69" s="63">
        <v>0.26557956094023</v>
      </c>
      <c r="EK69" s="63">
        <v>4.0156771407196397</v>
      </c>
      <c r="EL69" s="63">
        <v>0.99403518956261905</v>
      </c>
      <c r="EM69" s="63">
        <v>1.00169743084551</v>
      </c>
      <c r="EN69" s="63">
        <v>1.00816265621575</v>
      </c>
      <c r="EO69" s="63">
        <v>6.8389267985626695E-2</v>
      </c>
      <c r="EP69" s="63">
        <v>7.4688333276588401E-2</v>
      </c>
      <c r="EQ69" s="63">
        <v>4.0424560343937204</v>
      </c>
      <c r="ER69" s="63">
        <v>4.06756653680507</v>
      </c>
      <c r="ES69" s="72">
        <v>0.25108750426389098</v>
      </c>
      <c r="ET69" s="63">
        <v>0.274386309896958</v>
      </c>
      <c r="EU69" s="63">
        <v>1552.07417355903</v>
      </c>
      <c r="EV69" s="63">
        <v>100</v>
      </c>
      <c r="EW69" s="63">
        <v>0.26557956094023</v>
      </c>
      <c r="EX69" s="63">
        <v>4.6983220660681904E-3</v>
      </c>
      <c r="EY69" s="63">
        <v>0</v>
      </c>
      <c r="EZ69" s="63" t="s">
        <v>3644</v>
      </c>
      <c r="FA69" s="63">
        <v>3.5134584854793198E-2</v>
      </c>
      <c r="FB69" s="63">
        <v>1.81895601414882E-2</v>
      </c>
    </row>
    <row r="70" spans="1:176" ht="32.5" x14ac:dyDescent="0.7">
      <c r="A70" s="64">
        <v>68</v>
      </c>
      <c r="B70" s="70" t="s">
        <v>371</v>
      </c>
      <c r="C70" s="63" t="s">
        <v>1077</v>
      </c>
      <c r="D70" s="63" t="s">
        <v>914</v>
      </c>
      <c r="E70" s="63" t="s">
        <v>551</v>
      </c>
      <c r="G70" s="63">
        <v>0.17985067204882099</v>
      </c>
      <c r="H70" s="63">
        <v>5.6392824411197803E-3</v>
      </c>
      <c r="I70" s="63">
        <v>4.6640843346636898E-3</v>
      </c>
      <c r="J70" s="63">
        <v>3.1472202882115402E-3</v>
      </c>
      <c r="K70" s="63">
        <v>103.198229885844</v>
      </c>
      <c r="L70" s="63">
        <v>1.16010141705185E-2</v>
      </c>
      <c r="M70" s="63">
        <v>6.8303823685766896E-4</v>
      </c>
      <c r="N70" s="63">
        <v>1.16042719897274E-2</v>
      </c>
      <c r="O70" s="63">
        <v>6.4930000000000003</v>
      </c>
      <c r="P70" s="63">
        <v>1325.0039999999999</v>
      </c>
      <c r="Q70" s="63" t="s">
        <v>522</v>
      </c>
      <c r="R70" s="63">
        <v>0.17750544226533499</v>
      </c>
      <c r="S70" s="63">
        <v>6.1161624941416604E-3</v>
      </c>
      <c r="T70" s="63">
        <v>0.18168136095755399</v>
      </c>
      <c r="U70" s="63">
        <v>5.2857194410239096E-3</v>
      </c>
      <c r="V70" s="63">
        <v>3.8712969364496398E-2</v>
      </c>
      <c r="W70" s="63">
        <v>8.3172119964486993E-3</v>
      </c>
      <c r="X70" s="63" t="s">
        <v>523</v>
      </c>
      <c r="Y70" s="63">
        <v>103.409317830897</v>
      </c>
      <c r="Z70" s="63">
        <v>1.16042719897274E-2</v>
      </c>
      <c r="AA70" s="63">
        <v>1285.2136166304099</v>
      </c>
      <c r="AB70" s="63">
        <v>1.06526156458402E-2</v>
      </c>
      <c r="AC70" s="63">
        <v>187.42220998687699</v>
      </c>
      <c r="AD70" s="63">
        <v>1285.21366663291</v>
      </c>
      <c r="AE70" s="63">
        <v>347.99327101356198</v>
      </c>
      <c r="AF70" s="63">
        <v>0.71295276881569802</v>
      </c>
      <c r="AG70" s="63">
        <v>2.3857224079827399</v>
      </c>
      <c r="AH70" s="63">
        <v>0.56002726255993496</v>
      </c>
      <c r="AI70" s="63">
        <v>1.4259055376313901</v>
      </c>
      <c r="AJ70" s="63" t="s">
        <v>524</v>
      </c>
      <c r="AK70" s="63">
        <v>1388.6230344663099</v>
      </c>
      <c r="AL70" s="63">
        <v>4.6000986121943399E-3</v>
      </c>
      <c r="AM70" s="63">
        <v>368.97765566186399</v>
      </c>
      <c r="AN70" s="63">
        <v>1388.6229844638101</v>
      </c>
      <c r="AO70" s="63">
        <v>539.24420312370103</v>
      </c>
      <c r="AP70" s="63">
        <v>0.56571242027228996</v>
      </c>
      <c r="AQ70" s="63">
        <v>0</v>
      </c>
      <c r="AR70" s="63">
        <v>2.41190202461368</v>
      </c>
      <c r="AS70" s="63">
        <v>0.54466280024259395</v>
      </c>
      <c r="AT70" s="63">
        <v>1.1314248405445699</v>
      </c>
      <c r="AU70" s="63" t="s">
        <v>524</v>
      </c>
      <c r="AV70" s="63">
        <v>1265.1669045476499</v>
      </c>
      <c r="AW70" s="63">
        <v>33.228308984628796</v>
      </c>
      <c r="AX70" s="63">
        <v>0.69860204985825503</v>
      </c>
      <c r="AY70" s="63">
        <v>1410.08676622604</v>
      </c>
      <c r="AZ70" s="63">
        <v>67.005443990257703</v>
      </c>
      <c r="BA70" s="63">
        <v>0.75544200555559704</v>
      </c>
      <c r="BH70" s="63" t="s">
        <v>552</v>
      </c>
      <c r="BI70" s="63" t="s">
        <v>526</v>
      </c>
      <c r="BJ70" s="63">
        <v>27</v>
      </c>
      <c r="BK70" s="63">
        <v>45</v>
      </c>
      <c r="BL70" s="63">
        <v>3</v>
      </c>
      <c r="BM70" s="63">
        <v>50</v>
      </c>
      <c r="BN70" s="63" t="s">
        <v>527</v>
      </c>
      <c r="BO70" s="63" t="s">
        <v>553</v>
      </c>
      <c r="BP70" s="63">
        <v>35818</v>
      </c>
      <c r="BV70" s="63">
        <v>35818</v>
      </c>
      <c r="BW70" s="63">
        <v>0.99795871391072299</v>
      </c>
      <c r="BX70" s="63">
        <v>0.99795210872256801</v>
      </c>
      <c r="BY70" s="63">
        <v>0.99796531909887698</v>
      </c>
      <c r="CG70" s="63" t="s">
        <v>1376</v>
      </c>
      <c r="CH70" s="63">
        <v>20</v>
      </c>
      <c r="CI70" s="63">
        <v>40</v>
      </c>
      <c r="CJ70" s="63">
        <v>40.376800000000003</v>
      </c>
      <c r="CK70" s="63">
        <v>7.8955999999999998E-2</v>
      </c>
      <c r="CL70" s="63">
        <v>11.752599999999999</v>
      </c>
      <c r="CM70" s="63">
        <v>0.31593500000000002</v>
      </c>
      <c r="CN70" s="63">
        <v>0.165156</v>
      </c>
      <c r="CO70" s="63">
        <v>48.263800000000003</v>
      </c>
      <c r="CP70" s="63">
        <v>0.19439500000000001</v>
      </c>
      <c r="CQ70" s="63">
        <v>101.188</v>
      </c>
      <c r="CR70" s="63">
        <v>0.16738500000000001</v>
      </c>
      <c r="CS70" s="63">
        <v>12.360099999999999</v>
      </c>
      <c r="CT70" s="63">
        <v>5.7616800000000001</v>
      </c>
      <c r="CU70" s="63">
        <v>0.32947300000000002</v>
      </c>
      <c r="CV70" s="63">
        <v>1.50173</v>
      </c>
      <c r="CW70" s="63">
        <v>2.9662199999999999</v>
      </c>
      <c r="CX70" s="63">
        <v>9.6000000000000002E-2</v>
      </c>
      <c r="CY70" s="63">
        <v>1.2527600000000001</v>
      </c>
      <c r="CZ70" s="63">
        <v>1292.91461117422</v>
      </c>
      <c r="DC70" s="63" t="s">
        <v>851</v>
      </c>
      <c r="DD70" s="63" t="s">
        <v>850</v>
      </c>
      <c r="DE70" s="63" t="s">
        <v>848</v>
      </c>
      <c r="DF70" s="63">
        <v>13</v>
      </c>
      <c r="DG70" s="63">
        <v>470.41500000000002</v>
      </c>
      <c r="DH70" s="63">
        <v>25.271000000000001</v>
      </c>
      <c r="DI70" s="63">
        <v>23.701000000000001</v>
      </c>
      <c r="DJ70" s="72">
        <v>0</v>
      </c>
      <c r="DK70" s="72">
        <v>14</v>
      </c>
      <c r="DL70" s="63">
        <v>385.59800000000001</v>
      </c>
      <c r="DM70" s="63">
        <v>22.273</v>
      </c>
      <c r="DN70" s="63">
        <v>22.042999999999999</v>
      </c>
      <c r="DO70" s="63">
        <v>0</v>
      </c>
      <c r="DP70" s="63">
        <v>7679.0158764961097</v>
      </c>
      <c r="DQ70" s="63">
        <v>5696.1130232697396</v>
      </c>
      <c r="DR70" s="63">
        <v>74.177643527269794</v>
      </c>
      <c r="DS70" s="63">
        <v>11.079000000000001</v>
      </c>
      <c r="DT70" s="63">
        <v>1.01043415143129</v>
      </c>
      <c r="DU70" s="63">
        <v>0.87981122779648702</v>
      </c>
      <c r="DV70" s="63" t="s">
        <v>3643</v>
      </c>
      <c r="DW70" s="63">
        <v>1292.9117822409601</v>
      </c>
      <c r="DX70" s="63">
        <v>1852</v>
      </c>
      <c r="DZ70" s="63">
        <v>50</v>
      </c>
      <c r="EA70" s="63">
        <v>5.5722323992718203E-2</v>
      </c>
      <c r="EB70" s="63">
        <v>2.6814608902088</v>
      </c>
      <c r="EC70" s="63">
        <v>0.14120710251277399</v>
      </c>
      <c r="ED70" s="63">
        <v>0.64200852504664496</v>
      </c>
      <c r="EE70" s="63">
        <v>3.6133314523576598E-2</v>
      </c>
      <c r="EF70" s="63">
        <v>0</v>
      </c>
      <c r="EG70" s="63">
        <v>5.3976154524197198E-2</v>
      </c>
      <c r="EH70" s="63">
        <v>2.47117597331671E-2</v>
      </c>
      <c r="EI70" s="63">
        <v>8.2775463272400596E-2</v>
      </c>
      <c r="EJ70" s="63">
        <v>0.17985067204882099</v>
      </c>
      <c r="EK70" s="63">
        <v>2.6814608902088</v>
      </c>
      <c r="EL70" s="63">
        <v>0.64200852504664496</v>
      </c>
      <c r="EM70" s="63">
        <v>0.64369828888370795</v>
      </c>
      <c r="EN70" s="63">
        <v>0.64160160298871005</v>
      </c>
      <c r="EO70" s="63">
        <v>3.5162558005078698E-2</v>
      </c>
      <c r="EP70" s="63">
        <v>3.6133314523576598E-2</v>
      </c>
      <c r="EQ70" s="63">
        <v>2.6876134425925402</v>
      </c>
      <c r="ER70" s="63">
        <v>2.6798685022455402</v>
      </c>
      <c r="ES70" s="72">
        <v>0.137520949524125</v>
      </c>
      <c r="ET70" s="63">
        <v>0.14120710251277399</v>
      </c>
      <c r="EU70" s="63">
        <v>1566.0617822409599</v>
      </c>
      <c r="EV70" s="63">
        <v>50</v>
      </c>
      <c r="EW70" s="63">
        <v>0.17985067204882099</v>
      </c>
      <c r="EX70" s="63">
        <v>5.6392824411197803E-3</v>
      </c>
      <c r="EY70" s="63">
        <v>0</v>
      </c>
      <c r="EZ70" s="63" t="s">
        <v>3644</v>
      </c>
      <c r="FA70" s="63">
        <v>5.3976154524197198E-2</v>
      </c>
      <c r="FB70" s="63">
        <v>2.9031851769616701E-2</v>
      </c>
      <c r="FC70" s="63">
        <v>14</v>
      </c>
      <c r="FE70" s="63" t="s">
        <v>1461</v>
      </c>
      <c r="FJ70" s="63">
        <v>330</v>
      </c>
      <c r="FK70" s="63">
        <v>0.161803838303547</v>
      </c>
      <c r="FL70" s="63">
        <v>36199</v>
      </c>
      <c r="FM70" s="63">
        <v>1587739.0255712101</v>
      </c>
      <c r="FN70" s="63">
        <v>1012.55268783324</v>
      </c>
      <c r="FO70" s="63">
        <v>710.91000029478903</v>
      </c>
      <c r="FP70" s="63">
        <v>5.3219322826429796</v>
      </c>
      <c r="FQ70" s="63">
        <v>1012.55268783325</v>
      </c>
      <c r="FR70" s="63">
        <v>0.3</v>
      </c>
      <c r="FS70" s="63">
        <v>3</v>
      </c>
      <c r="FT70" s="63">
        <v>1.4243050279407601</v>
      </c>
    </row>
    <row r="71" spans="1:176" ht="32.5" x14ac:dyDescent="0.7">
      <c r="A71" s="64">
        <v>69</v>
      </c>
      <c r="B71" s="70" t="s">
        <v>372</v>
      </c>
      <c r="C71" s="63" t="s">
        <v>1077</v>
      </c>
      <c r="D71" s="63" t="s">
        <v>915</v>
      </c>
      <c r="E71" s="63" t="s">
        <v>555</v>
      </c>
      <c r="G71" s="63">
        <v>0.13037559855497999</v>
      </c>
      <c r="H71" s="63">
        <v>6.4825708219085698E-3</v>
      </c>
      <c r="I71" s="63">
        <v>5.15595437174986E-3</v>
      </c>
      <c r="J71" s="63">
        <v>3.8478842861285399E-3</v>
      </c>
      <c r="K71" s="63">
        <v>103.079287258402</v>
      </c>
      <c r="L71" s="63">
        <v>1.30121959180599E-2</v>
      </c>
      <c r="M71" s="63">
        <v>6.5983479211340003E-4</v>
      </c>
      <c r="N71" s="63">
        <v>1.3021714118129401E-2</v>
      </c>
      <c r="O71" s="63">
        <v>6.5265000000000004</v>
      </c>
      <c r="P71" s="63">
        <v>1325.0039999999999</v>
      </c>
      <c r="Q71" s="63" t="s">
        <v>554</v>
      </c>
      <c r="R71" s="63">
        <v>0.13037559855497999</v>
      </c>
      <c r="S71" s="63">
        <v>6.4825708219085698E-3</v>
      </c>
      <c r="T71" s="63">
        <v>0.13356740519429799</v>
      </c>
      <c r="U71" s="63">
        <v>5.7666249109855896E-3</v>
      </c>
      <c r="V71" s="63">
        <v>-4.5487490832442697E-2</v>
      </c>
      <c r="W71" s="63">
        <v>9.6100721018507005E-3</v>
      </c>
      <c r="X71" s="63" t="s">
        <v>523</v>
      </c>
      <c r="Y71" s="63">
        <v>103.296731748577</v>
      </c>
      <c r="Z71" s="63">
        <v>1.3021714118129401E-2</v>
      </c>
      <c r="AA71" s="63">
        <v>1285.5162549428401</v>
      </c>
      <c r="AB71" s="63">
        <v>1.21648589898599E-2</v>
      </c>
      <c r="AC71" s="63">
        <v>117.134067865104</v>
      </c>
      <c r="AD71" s="63">
        <v>1285.51627994409</v>
      </c>
      <c r="AE71" s="63">
        <v>187.266527873032</v>
      </c>
      <c r="AF71" s="63">
        <v>0.59476806332104304</v>
      </c>
      <c r="AG71" s="63">
        <v>1.6614192843806399</v>
      </c>
      <c r="AH71" s="63">
        <v>0.65012526761065403</v>
      </c>
      <c r="AI71" s="63">
        <v>1.1895361266420801</v>
      </c>
      <c r="AJ71" s="63" t="s">
        <v>524</v>
      </c>
      <c r="AK71" s="63">
        <v>1388.8130616951701</v>
      </c>
      <c r="AL71" s="63">
        <v>4.6439457632127604E-3</v>
      </c>
      <c r="AM71" s="63">
        <v>211.594694042649</v>
      </c>
      <c r="AN71" s="63">
        <v>1388.81301169267</v>
      </c>
      <c r="AO71" s="63">
        <v>283.78437677475102</v>
      </c>
      <c r="AP71" s="63">
        <v>0.50739754925113301</v>
      </c>
      <c r="AQ71" s="63">
        <v>0</v>
      </c>
      <c r="AR71" s="63">
        <v>1.5718765195237101</v>
      </c>
      <c r="AS71" s="63">
        <v>0.59560002952774105</v>
      </c>
      <c r="AT71" s="63">
        <v>1.01479509850226</v>
      </c>
      <c r="AU71" s="63" t="s">
        <v>524</v>
      </c>
      <c r="AV71" s="63">
        <v>1265.4108504225101</v>
      </c>
      <c r="AW71" s="63">
        <v>43.051748151921203</v>
      </c>
      <c r="AX71" s="63">
        <v>1.43075540841808</v>
      </c>
      <c r="AY71" s="63">
        <v>1410.2163681750101</v>
      </c>
      <c r="AZ71" s="63">
        <v>30.5226790169603</v>
      </c>
      <c r="BA71" s="63">
        <v>0.52298956878825298</v>
      </c>
      <c r="BH71" s="63" t="s">
        <v>552</v>
      </c>
      <c r="BI71" s="63" t="s">
        <v>526</v>
      </c>
      <c r="BJ71" s="63">
        <v>27</v>
      </c>
      <c r="BK71" s="63">
        <v>45</v>
      </c>
      <c r="BL71" s="63">
        <v>3</v>
      </c>
      <c r="BM71" s="63">
        <v>100</v>
      </c>
      <c r="BN71" s="63" t="s">
        <v>527</v>
      </c>
      <c r="BO71" s="63" t="s">
        <v>556</v>
      </c>
      <c r="BP71" s="63">
        <v>40783</v>
      </c>
      <c r="BQ71" s="63">
        <v>1150.78432812762</v>
      </c>
      <c r="BR71" s="63">
        <v>154.853756850341</v>
      </c>
      <c r="BS71" s="63">
        <v>77.875194143123906</v>
      </c>
      <c r="BT71" s="63" t="s">
        <v>529</v>
      </c>
      <c r="BU71" s="63">
        <v>0.33239317573613503</v>
      </c>
      <c r="BV71" s="63">
        <v>40783</v>
      </c>
      <c r="BW71" s="63">
        <v>0.99789495278626505</v>
      </c>
      <c r="BX71" s="63">
        <v>0.99788856502585499</v>
      </c>
      <c r="BY71" s="63">
        <v>0.99790134054667701</v>
      </c>
      <c r="CB71" s="63">
        <v>0.156496323464514</v>
      </c>
      <c r="CC71" s="63">
        <v>0.157124101016833</v>
      </c>
      <c r="CD71" s="63">
        <v>0.15681021224067401</v>
      </c>
      <c r="CE71" s="63">
        <v>3.6927096081189599E-3</v>
      </c>
      <c r="CG71" s="63" t="s">
        <v>1376</v>
      </c>
      <c r="CH71" s="63">
        <v>20</v>
      </c>
      <c r="CI71" s="63">
        <v>40</v>
      </c>
      <c r="CJ71" s="63">
        <v>39.932499999999997</v>
      </c>
      <c r="CK71" s="63">
        <v>7.8561000000000006E-2</v>
      </c>
      <c r="CL71" s="63">
        <v>12.4514</v>
      </c>
      <c r="CM71" s="63">
        <v>0.301869</v>
      </c>
      <c r="CN71" s="63">
        <v>0.169159</v>
      </c>
      <c r="CO71" s="63">
        <v>46.802399999999999</v>
      </c>
      <c r="CP71" s="63">
        <v>0.20352000000000001</v>
      </c>
      <c r="CQ71" s="63">
        <v>99.971199999999996</v>
      </c>
      <c r="CR71" s="63">
        <v>0.16821</v>
      </c>
      <c r="CS71" s="63">
        <v>16.6935</v>
      </c>
      <c r="CT71" s="63">
        <v>5.8408600000000002</v>
      </c>
      <c r="CU71" s="63">
        <v>0.31992700000000002</v>
      </c>
      <c r="CV71" s="63">
        <v>1.54834</v>
      </c>
      <c r="CW71" s="63">
        <v>2.9389799999999999</v>
      </c>
      <c r="CX71" s="63">
        <v>9.7947999999999993E-2</v>
      </c>
      <c r="CY71" s="63">
        <v>1.20597</v>
      </c>
      <c r="CZ71" s="63">
        <v>1270.78508147861</v>
      </c>
      <c r="DA71" s="63">
        <v>7.3</v>
      </c>
      <c r="DC71" s="63" t="s">
        <v>850</v>
      </c>
      <c r="DD71" s="63" t="s">
        <v>850</v>
      </c>
      <c r="DE71" s="63" t="s">
        <v>848</v>
      </c>
      <c r="DK71" s="72">
        <v>15</v>
      </c>
      <c r="DL71" s="63">
        <v>104.51300000000001</v>
      </c>
      <c r="DM71" s="63">
        <v>11.622999999999999</v>
      </c>
      <c r="DN71" s="63">
        <v>11.449</v>
      </c>
      <c r="DO71" s="63">
        <v>90</v>
      </c>
      <c r="DQ71" s="63">
        <v>803.78456618509904</v>
      </c>
      <c r="DR71" s="63">
        <v>100</v>
      </c>
      <c r="DS71" s="63">
        <v>5.7679999999999998</v>
      </c>
      <c r="DT71" s="63">
        <v>1.0151978338719501</v>
      </c>
      <c r="DU71" s="63">
        <v>0.87013329958642804</v>
      </c>
      <c r="DV71" s="63" t="s">
        <v>3643</v>
      </c>
      <c r="DW71" s="63">
        <v>1270.78234757516</v>
      </c>
      <c r="DX71" s="63">
        <v>1852</v>
      </c>
      <c r="DZ71" s="63">
        <v>50</v>
      </c>
      <c r="EA71" s="63">
        <v>7.8110412965299705E-2</v>
      </c>
      <c r="EB71" s="63">
        <v>1.9120712984291901</v>
      </c>
      <c r="EC71" s="63">
        <v>0.13364451287613299</v>
      </c>
      <c r="ED71" s="63">
        <v>0.44895361265563599</v>
      </c>
      <c r="EE71" s="63">
        <v>3.2931856365453198E-2</v>
      </c>
      <c r="EF71" s="63">
        <v>0.12437464278740799</v>
      </c>
      <c r="EG71" s="63">
        <v>7.2479725383723895E-2</v>
      </c>
      <c r="EH71" s="63">
        <v>3.5392666427513701E-2</v>
      </c>
      <c r="EI71" s="63">
        <v>0.10780878688336799</v>
      </c>
      <c r="EJ71" s="63">
        <v>0.13037559855497999</v>
      </c>
      <c r="EK71" s="63">
        <v>1.9120712984291901</v>
      </c>
      <c r="EL71" s="63">
        <v>0.44895361265563599</v>
      </c>
      <c r="EM71" s="63">
        <v>0.452326141680711</v>
      </c>
      <c r="EN71" s="63">
        <v>0.45278363532357901</v>
      </c>
      <c r="EO71" s="63">
        <v>3.2195839951957697E-2</v>
      </c>
      <c r="EP71" s="63">
        <v>3.2931856365453198E-2</v>
      </c>
      <c r="EQ71" s="63">
        <v>1.9253423218829699</v>
      </c>
      <c r="ER71" s="63">
        <v>1.9276212402019699</v>
      </c>
      <c r="ES71" s="72">
        <v>0.13061392706028399</v>
      </c>
      <c r="ET71" s="63">
        <v>0.13364451287613299</v>
      </c>
      <c r="EU71" s="63">
        <v>1543.9323475751601</v>
      </c>
      <c r="EV71" s="63">
        <v>50</v>
      </c>
      <c r="EW71" s="63">
        <v>0.13037559855497999</v>
      </c>
      <c r="EX71" s="63">
        <v>6.4825708219085698E-3</v>
      </c>
      <c r="EY71" s="63">
        <v>0</v>
      </c>
      <c r="EZ71" s="63" t="s">
        <v>3644</v>
      </c>
      <c r="FA71" s="63">
        <v>7.2479725383723895E-2</v>
      </c>
      <c r="FB71" s="63">
        <v>3.6208060227927198E-2</v>
      </c>
      <c r="FC71" s="63">
        <v>16</v>
      </c>
      <c r="FE71" s="63" t="s">
        <v>521</v>
      </c>
      <c r="FF71" s="63" t="s">
        <v>1461</v>
      </c>
      <c r="FJ71" s="63">
        <v>57</v>
      </c>
      <c r="FK71" s="63">
        <v>0.23359170227006301</v>
      </c>
      <c r="FL71" s="63">
        <v>19927</v>
      </c>
      <c r="FM71" s="63">
        <v>719160.59616659395</v>
      </c>
      <c r="FN71" s="63">
        <v>1477.62571987467</v>
      </c>
      <c r="FO71" s="63">
        <v>478.45159369956701</v>
      </c>
      <c r="FP71" s="63">
        <v>10.4675123393744</v>
      </c>
      <c r="FQ71" s="63">
        <v>1477.62571987467</v>
      </c>
      <c r="FR71" s="63">
        <v>0.3</v>
      </c>
      <c r="FS71" s="63">
        <v>3</v>
      </c>
      <c r="FT71" s="63">
        <v>3.0883494575681398</v>
      </c>
    </row>
    <row r="72" spans="1:176" ht="32.5" x14ac:dyDescent="0.7">
      <c r="A72" s="64">
        <v>70</v>
      </c>
      <c r="B72" s="70" t="s">
        <v>373</v>
      </c>
      <c r="C72" s="63" t="s">
        <v>1077</v>
      </c>
      <c r="D72" s="63" t="s">
        <v>915</v>
      </c>
      <c r="E72" s="63" t="s">
        <v>557</v>
      </c>
      <c r="G72" s="63">
        <v>0.13494018934113999</v>
      </c>
      <c r="H72" s="63">
        <v>1.0422134028576901E-2</v>
      </c>
      <c r="I72" s="63">
        <v>9.6711555920787392E-3</v>
      </c>
      <c r="J72" s="63">
        <v>3.85815723838457E-3</v>
      </c>
      <c r="K72" s="63">
        <v>103.090807016979</v>
      </c>
      <c r="L72" s="63">
        <v>2.4407308956739999E-2</v>
      </c>
      <c r="M72" s="63">
        <v>6.5774166186827101E-4</v>
      </c>
      <c r="N72" s="63">
        <v>2.4449979788623202E-2</v>
      </c>
      <c r="O72" s="63">
        <v>6.5019999999999998</v>
      </c>
      <c r="P72" s="63">
        <v>1325.0039999999999</v>
      </c>
      <c r="Q72" s="63" t="s">
        <v>554</v>
      </c>
      <c r="R72" s="63">
        <v>0.13494018934113999</v>
      </c>
      <c r="S72" s="63">
        <v>1.0422134028576901E-2</v>
      </c>
      <c r="T72" s="63">
        <v>0.138192434908887</v>
      </c>
      <c r="U72" s="63">
        <v>1.0096563264069E-2</v>
      </c>
      <c r="V72" s="63">
        <v>-3.7172236349419997E-2</v>
      </c>
      <c r="W72" s="63">
        <v>1.7682410634073598E-2</v>
      </c>
      <c r="X72" s="63" t="s">
        <v>523</v>
      </c>
      <c r="Y72" s="63">
        <v>103.309165809422</v>
      </c>
      <c r="Z72" s="63">
        <v>2.4449979788623202E-2</v>
      </c>
      <c r="AA72" s="63">
        <v>1285.57006608968</v>
      </c>
      <c r="AB72" s="63">
        <v>2.2407741342173802E-2</v>
      </c>
      <c r="AC72" s="63">
        <v>52.994127707014499</v>
      </c>
      <c r="AD72" s="63">
        <v>1285.57006608968</v>
      </c>
      <c r="AE72" s="63">
        <v>78.893213857455393</v>
      </c>
      <c r="AF72" s="63">
        <v>0.63641042616229404</v>
      </c>
      <c r="AG72" s="63">
        <v>1.4212961816591401</v>
      </c>
      <c r="AH72" s="63">
        <v>0.28466449090303297</v>
      </c>
      <c r="AI72" s="63">
        <v>1.2728208523245901</v>
      </c>
      <c r="AJ72" s="63" t="s">
        <v>524</v>
      </c>
      <c r="AK72" s="63">
        <v>1388.8792318991</v>
      </c>
      <c r="AL72" s="63">
        <v>9.7818269680631405E-3</v>
      </c>
      <c r="AM72" s="63">
        <v>104.34953355706</v>
      </c>
      <c r="AN72" s="63">
        <v>1388.8792318991</v>
      </c>
      <c r="AO72" s="63">
        <v>132.94853314586001</v>
      </c>
      <c r="AP72" s="63">
        <v>0.51008254793449304</v>
      </c>
      <c r="AQ72" s="63">
        <v>0</v>
      </c>
      <c r="AR72" s="63">
        <v>1.5862275939731501</v>
      </c>
      <c r="AS72" s="63">
        <v>0.46330179850615799</v>
      </c>
      <c r="AT72" s="63">
        <v>1.0201650958689801</v>
      </c>
      <c r="AU72" s="63" t="s">
        <v>524</v>
      </c>
      <c r="BH72" s="63" t="s">
        <v>552</v>
      </c>
      <c r="BI72" s="63" t="s">
        <v>526</v>
      </c>
      <c r="BJ72" s="63">
        <v>27</v>
      </c>
      <c r="BK72" s="63">
        <v>45</v>
      </c>
      <c r="BL72" s="63">
        <v>3</v>
      </c>
      <c r="BM72" s="63">
        <v>100</v>
      </c>
      <c r="BN72" s="63" t="s">
        <v>527</v>
      </c>
      <c r="BO72" s="63" t="s">
        <v>558</v>
      </c>
      <c r="BP72" s="63">
        <v>41490</v>
      </c>
      <c r="BV72" s="63">
        <v>41490</v>
      </c>
      <c r="BW72" s="63">
        <v>0.99788635607523901</v>
      </c>
      <c r="BX72" s="63">
        <v>0.99787998934426403</v>
      </c>
      <c r="BY72" s="63">
        <v>0.997892722806213</v>
      </c>
      <c r="CG72" s="63" t="s">
        <v>1376</v>
      </c>
      <c r="CH72" s="63">
        <v>20</v>
      </c>
      <c r="CI72" s="63">
        <v>40</v>
      </c>
      <c r="CJ72" s="63">
        <v>39.734099999999998</v>
      </c>
      <c r="CK72" s="63">
        <v>7.1372000000000005E-2</v>
      </c>
      <c r="CL72" s="63">
        <v>12.583</v>
      </c>
      <c r="CM72" s="63">
        <v>0.29818899999999998</v>
      </c>
      <c r="CN72" s="63">
        <v>0.16175899999999999</v>
      </c>
      <c r="CO72" s="63">
        <v>46.571100000000001</v>
      </c>
      <c r="CP72" s="63">
        <v>0.205038</v>
      </c>
      <c r="CQ72" s="63">
        <v>99.661000000000001</v>
      </c>
      <c r="CR72" s="63">
        <v>0.16864399999999999</v>
      </c>
      <c r="CS72" s="63">
        <v>13.8294</v>
      </c>
      <c r="CT72" s="63">
        <v>6.42706</v>
      </c>
      <c r="CU72" s="63">
        <v>0.31806299999999998</v>
      </c>
      <c r="CV72" s="63">
        <v>1.5688500000000001</v>
      </c>
      <c r="CW72" s="63">
        <v>3.0796600000000001</v>
      </c>
      <c r="CX72" s="63">
        <v>9.8263000000000003E-2</v>
      </c>
      <c r="CY72" s="63">
        <v>1.2111000000000001</v>
      </c>
      <c r="CZ72" s="63">
        <v>1267.0011789519899</v>
      </c>
      <c r="DC72" s="63" t="s">
        <v>851</v>
      </c>
      <c r="DD72" s="63" t="s">
        <v>850</v>
      </c>
      <c r="DE72" s="63" t="s">
        <v>848</v>
      </c>
      <c r="DF72" s="63">
        <v>17</v>
      </c>
      <c r="DG72" s="63">
        <v>37.139000000000003</v>
      </c>
      <c r="DH72" s="63">
        <v>7.0869999999999997</v>
      </c>
      <c r="DI72" s="63">
        <v>6.6719999999999997</v>
      </c>
      <c r="DJ72" s="72">
        <v>45.69</v>
      </c>
      <c r="DK72" s="72">
        <v>16</v>
      </c>
      <c r="DL72" s="63">
        <v>31.751999999999999</v>
      </c>
      <c r="DM72" s="63">
        <v>6.3579999999999997</v>
      </c>
      <c r="DN72" s="63">
        <v>6.3579999999999997</v>
      </c>
      <c r="DO72" s="63">
        <v>0</v>
      </c>
      <c r="DP72" s="63">
        <v>170.32326264819801</v>
      </c>
      <c r="DQ72" s="63">
        <v>134.57369996335299</v>
      </c>
      <c r="DR72" s="63">
        <v>79.010757468470004</v>
      </c>
      <c r="DS72" s="63">
        <v>3.1789999999999998</v>
      </c>
      <c r="DT72" s="63">
        <v>1</v>
      </c>
      <c r="DU72" s="63">
        <v>0.86837537255994501</v>
      </c>
      <c r="DV72" s="63" t="s">
        <v>3643</v>
      </c>
      <c r="DW72" s="63">
        <v>1266.99846507188</v>
      </c>
      <c r="DX72" s="63">
        <v>1852</v>
      </c>
      <c r="DZ72" s="63">
        <v>50</v>
      </c>
      <c r="EA72" s="63">
        <v>7.5341834608255304E-2</v>
      </c>
      <c r="EB72" s="63">
        <v>1.97310561993702</v>
      </c>
      <c r="EC72" s="63">
        <v>0.177842664908612</v>
      </c>
      <c r="ED72" s="63">
        <v>0.46400318029731702</v>
      </c>
      <c r="EE72" s="63">
        <v>4.3973230380413397E-2</v>
      </c>
      <c r="EF72" s="63">
        <v>0</v>
      </c>
      <c r="EG72" s="63">
        <v>7.0164963225203894E-2</v>
      </c>
      <c r="EH72" s="63">
        <v>3.4126142464432303E-2</v>
      </c>
      <c r="EI72" s="63">
        <v>0.10461045508681199</v>
      </c>
      <c r="EJ72" s="63">
        <v>0.13494018934113999</v>
      </c>
      <c r="EK72" s="63">
        <v>1.97310561993702</v>
      </c>
      <c r="EL72" s="63">
        <v>0.46400318029731702</v>
      </c>
      <c r="EM72" s="63">
        <v>0.46825000474849998</v>
      </c>
      <c r="EN72" s="63">
        <v>0.46712268704931298</v>
      </c>
      <c r="EO72" s="63">
        <v>4.6383626145477801E-2</v>
      </c>
      <c r="EP72" s="63">
        <v>4.3973230380413397E-2</v>
      </c>
      <c r="EQ72" s="63">
        <v>1.98942688926446</v>
      </c>
      <c r="ER72" s="63">
        <v>1.9857327143579699</v>
      </c>
      <c r="ES72" s="72">
        <v>0.18743346099253999</v>
      </c>
      <c r="ET72" s="63">
        <v>0.177842664908612</v>
      </c>
      <c r="EU72" s="63">
        <v>1540.1484650718801</v>
      </c>
      <c r="EV72" s="63">
        <v>50</v>
      </c>
      <c r="EW72" s="63">
        <v>0.13494018934113999</v>
      </c>
      <c r="EX72" s="63">
        <v>1.0422134028576901E-2</v>
      </c>
      <c r="EY72" s="63">
        <v>0</v>
      </c>
      <c r="EZ72" s="63" t="s">
        <v>3644</v>
      </c>
      <c r="FA72" s="63">
        <v>7.0164963225203894E-2</v>
      </c>
      <c r="FB72" s="63">
        <v>3.5242156311190001E-2</v>
      </c>
      <c r="FC72" s="63">
        <v>16</v>
      </c>
      <c r="FE72" s="63" t="s">
        <v>521</v>
      </c>
      <c r="FF72" s="63" t="s">
        <v>1461</v>
      </c>
      <c r="FJ72" s="63">
        <v>57</v>
      </c>
      <c r="FK72" s="63">
        <v>0.23359170227006301</v>
      </c>
      <c r="FL72" s="63">
        <v>19927</v>
      </c>
      <c r="FM72" s="63">
        <v>719160.59616659395</v>
      </c>
      <c r="FN72" s="63">
        <v>1477.62571987467</v>
      </c>
      <c r="FO72" s="63">
        <v>478.45159369956701</v>
      </c>
      <c r="FP72" s="63">
        <v>10.4675123393744</v>
      </c>
      <c r="FQ72" s="63">
        <v>1477.62571987467</v>
      </c>
      <c r="FR72" s="63">
        <v>0.3</v>
      </c>
      <c r="FS72" s="63">
        <v>3</v>
      </c>
      <c r="FT72" s="63">
        <v>3.0883494575681398</v>
      </c>
    </row>
    <row r="73" spans="1:176" ht="32.5" x14ac:dyDescent="0.7">
      <c r="A73" s="64">
        <v>71</v>
      </c>
      <c r="B73" s="70" t="s">
        <v>370</v>
      </c>
      <c r="C73" s="63" t="s">
        <v>1077</v>
      </c>
      <c r="D73" s="63" t="s">
        <v>916</v>
      </c>
      <c r="E73" s="63" t="s">
        <v>559</v>
      </c>
      <c r="G73" s="63">
        <v>0.20381644641565699</v>
      </c>
      <c r="H73" s="63">
        <v>2.9984952672717198E-3</v>
      </c>
      <c r="I73" s="63">
        <v>1.8412916142551601E-3</v>
      </c>
      <c r="J73" s="63">
        <v>2.3660651149042399E-3</v>
      </c>
      <c r="K73" s="63">
        <v>103.25258529096899</v>
      </c>
      <c r="L73" s="63">
        <v>4.4933882624444803E-3</v>
      </c>
      <c r="M73" s="63">
        <v>6.5520340507418896E-4</v>
      </c>
      <c r="N73" s="63">
        <v>4.45479839575578E-3</v>
      </c>
      <c r="O73" s="63">
        <v>10.044499999999999</v>
      </c>
      <c r="P73" s="63">
        <v>1325.0039999999999</v>
      </c>
      <c r="Q73" s="63" t="s">
        <v>522</v>
      </c>
      <c r="R73" s="63">
        <v>0.199043235766584</v>
      </c>
      <c r="S73" s="63">
        <v>4.4776990558962702E-3</v>
      </c>
      <c r="T73" s="63">
        <v>0.20381644641565699</v>
      </c>
      <c r="U73" s="63">
        <v>2.9984952672717198E-3</v>
      </c>
      <c r="V73" s="63">
        <v>7.6544062482980693E-2</v>
      </c>
      <c r="W73" s="63">
        <v>3.5904196193164602E-3</v>
      </c>
      <c r="X73" s="63" t="s">
        <v>523</v>
      </c>
      <c r="Y73" s="63">
        <v>103.473047954428</v>
      </c>
      <c r="Z73" s="63">
        <v>4.45479839575578E-3</v>
      </c>
      <c r="AA73" s="63">
        <v>1285.08033568626</v>
      </c>
      <c r="AB73" s="63">
        <v>3.9284317255117596E-3</v>
      </c>
      <c r="AC73" s="63">
        <v>834.03849558461195</v>
      </c>
      <c r="AD73" s="63">
        <v>1285.0803856887601</v>
      </c>
      <c r="AE73" s="63">
        <v>1723.3250495381101</v>
      </c>
      <c r="AF73" s="63">
        <v>0.75246181844565896</v>
      </c>
      <c r="AG73" s="63">
        <v>4.0383720733990103</v>
      </c>
      <c r="AH73" s="63">
        <v>0.696988439110512</v>
      </c>
      <c r="AI73" s="63">
        <v>1.5049236368913099</v>
      </c>
      <c r="AJ73" s="63" t="s">
        <v>524</v>
      </c>
      <c r="AK73" s="63">
        <v>1388.55348364569</v>
      </c>
      <c r="AL73" s="63">
        <v>2.10061464013067E-3</v>
      </c>
      <c r="AM73" s="63">
        <v>1589.47178517255</v>
      </c>
      <c r="AN73" s="63">
        <v>1388.5534336431899</v>
      </c>
      <c r="AO73" s="63">
        <v>2593.8140684960299</v>
      </c>
      <c r="AP73" s="63">
        <v>0.60868873960093295</v>
      </c>
      <c r="AQ73" s="63">
        <v>0</v>
      </c>
      <c r="AR73" s="63">
        <v>4.3104298714450904</v>
      </c>
      <c r="AS73" s="63">
        <v>0.64291533830457204</v>
      </c>
      <c r="AT73" s="63">
        <v>1.2173774792018599</v>
      </c>
      <c r="AU73" s="63" t="s">
        <v>524</v>
      </c>
      <c r="AV73" s="63">
        <v>1264.88254827679</v>
      </c>
      <c r="AW73" s="63">
        <v>198.66115114890101</v>
      </c>
      <c r="AX73" s="63">
        <v>1.17295054832811</v>
      </c>
      <c r="AY73" s="63">
        <v>1409.9599228546199</v>
      </c>
      <c r="AZ73" s="63">
        <v>288.24997548632098</v>
      </c>
      <c r="BA73" s="63">
        <v>0.82268744326393906</v>
      </c>
      <c r="BH73" s="63" t="s">
        <v>552</v>
      </c>
      <c r="BI73" s="63" t="s">
        <v>526</v>
      </c>
      <c r="BJ73" s="63">
        <v>27</v>
      </c>
      <c r="BK73" s="63">
        <v>45</v>
      </c>
      <c r="BL73" s="63">
        <v>3</v>
      </c>
      <c r="BM73" s="63">
        <v>50</v>
      </c>
      <c r="BN73" s="63" t="s">
        <v>527</v>
      </c>
      <c r="BO73" s="63" t="s">
        <v>560</v>
      </c>
      <c r="BP73" s="63">
        <v>42917</v>
      </c>
      <c r="BQ73" s="63">
        <v>1150.6073439894799</v>
      </c>
      <c r="BR73" s="63">
        <v>632.983540020227</v>
      </c>
      <c r="BS73" s="63">
        <v>407.32222631129503</v>
      </c>
      <c r="BT73" s="63" t="s">
        <v>529</v>
      </c>
      <c r="BU73" s="63">
        <v>0.14616826351484699</v>
      </c>
      <c r="BV73" s="63">
        <v>42917</v>
      </c>
      <c r="BW73" s="63">
        <v>0.99786937114177898</v>
      </c>
      <c r="BX73" s="63">
        <v>0.99786303902514994</v>
      </c>
      <c r="BY73" s="63">
        <v>0.99787570325840802</v>
      </c>
      <c r="CB73" s="63">
        <v>6.9038055989851202E-2</v>
      </c>
      <c r="CC73" s="63">
        <v>6.8889579311612201E-2</v>
      </c>
      <c r="CD73" s="63">
        <v>6.8963817650731701E-2</v>
      </c>
      <c r="CE73" s="63">
        <v>3.4056670585640403E-4</v>
      </c>
      <c r="CG73" s="63" t="s">
        <v>1376</v>
      </c>
      <c r="CH73" s="63">
        <v>20</v>
      </c>
      <c r="CI73" s="63">
        <v>40</v>
      </c>
      <c r="CJ73" s="63">
        <v>40.447699999999998</v>
      </c>
      <c r="CK73" s="63">
        <v>9.2804999999999999E-2</v>
      </c>
      <c r="CL73" s="63">
        <v>10.7936</v>
      </c>
      <c r="CM73" s="63">
        <v>0.40457500000000002</v>
      </c>
      <c r="CN73" s="63">
        <v>0.13814399999999999</v>
      </c>
      <c r="CO73" s="63">
        <v>48.4574</v>
      </c>
      <c r="CP73" s="63">
        <v>0.19098599999999999</v>
      </c>
      <c r="CQ73" s="63">
        <v>100.59</v>
      </c>
      <c r="CR73" s="63">
        <v>0.16726099999999999</v>
      </c>
      <c r="CS73" s="63">
        <v>8.9302499999999991</v>
      </c>
      <c r="CT73" s="63">
        <v>5.1354800000000003</v>
      </c>
      <c r="CU73" s="63">
        <v>0.34429799999999999</v>
      </c>
      <c r="CV73" s="63">
        <v>1.2458899999999999</v>
      </c>
      <c r="CW73" s="63">
        <v>3.4310999999999998</v>
      </c>
      <c r="CX73" s="63">
        <v>9.5455999999999999E-2</v>
      </c>
      <c r="CY73" s="63">
        <v>1.2636799999999999</v>
      </c>
      <c r="CZ73" s="63">
        <v>1315.83058241152</v>
      </c>
      <c r="DA73" s="63">
        <v>3.4</v>
      </c>
      <c r="DC73" s="63" t="s">
        <v>850</v>
      </c>
      <c r="DD73" s="63" t="s">
        <v>850</v>
      </c>
      <c r="DE73" s="63" t="s">
        <v>854</v>
      </c>
      <c r="DK73" s="72">
        <v>18</v>
      </c>
      <c r="DL73" s="63">
        <v>310.08999999999997</v>
      </c>
      <c r="DM73" s="63">
        <v>20.370999999999999</v>
      </c>
      <c r="DN73" s="63">
        <v>19.382000000000001</v>
      </c>
      <c r="DO73" s="63">
        <v>149.72999999999999</v>
      </c>
      <c r="DQ73" s="63">
        <v>4109.1261411537798</v>
      </c>
      <c r="DR73" s="63">
        <v>100</v>
      </c>
      <c r="DS73" s="63">
        <v>9.93825</v>
      </c>
      <c r="DT73" s="63">
        <v>1.0510267258280801</v>
      </c>
      <c r="DU73" s="63">
        <v>0.88892114271621503</v>
      </c>
      <c r="DV73" s="63" t="s">
        <v>3643</v>
      </c>
      <c r="DW73" s="63">
        <v>1315.82769044215</v>
      </c>
      <c r="DX73" s="63">
        <v>1852</v>
      </c>
      <c r="DZ73" s="63">
        <v>50</v>
      </c>
      <c r="EA73" s="63">
        <v>5.0988470479315699E-2</v>
      </c>
      <c r="EB73" s="63">
        <v>3.1042708094693801</v>
      </c>
      <c r="EC73" s="63">
        <v>0.12824057217698001</v>
      </c>
      <c r="ED73" s="63">
        <v>0.75120364921957405</v>
      </c>
      <c r="EE73" s="63">
        <v>3.3465021564577702E-2</v>
      </c>
      <c r="EF73" s="63">
        <v>5.9577077066939002E-2</v>
      </c>
      <c r="EG73" s="63">
        <v>4.9882764382064203E-2</v>
      </c>
      <c r="EH73" s="63">
        <v>2.2050535453887299E-2</v>
      </c>
      <c r="EI73" s="63">
        <v>7.7339886585107806E-2</v>
      </c>
      <c r="EJ73" s="63">
        <v>0.20381644641565699</v>
      </c>
      <c r="EK73" s="63">
        <v>3.1042708094693801</v>
      </c>
      <c r="EL73" s="63">
        <v>0.75120364921957405</v>
      </c>
      <c r="EM73" s="63">
        <v>0.75508094854211905</v>
      </c>
      <c r="EN73" s="63">
        <v>0.75805464214812701</v>
      </c>
      <c r="EO73" s="63">
        <v>3.19988722613632E-2</v>
      </c>
      <c r="EP73" s="63">
        <v>3.3465021564577702E-2</v>
      </c>
      <c r="EQ73" s="63">
        <v>3.1187748241901199</v>
      </c>
      <c r="ER73" s="63">
        <v>3.13051689393789</v>
      </c>
      <c r="ES73" s="72">
        <v>0.12256072885743099</v>
      </c>
      <c r="ET73" s="63">
        <v>0.12824057217698001</v>
      </c>
      <c r="EU73" s="63">
        <v>1588.9776904421501</v>
      </c>
      <c r="EV73" s="63">
        <v>50</v>
      </c>
      <c r="EW73" s="63">
        <v>0.20381644641565699</v>
      </c>
      <c r="EX73" s="63">
        <v>2.9984952672717198E-3</v>
      </c>
      <c r="EY73" s="63">
        <v>0</v>
      </c>
      <c r="EZ73" s="63" t="s">
        <v>3644</v>
      </c>
      <c r="FA73" s="63">
        <v>4.9882764382064203E-2</v>
      </c>
      <c r="FB73" s="63">
        <v>2.7644675565610202E-2</v>
      </c>
    </row>
    <row r="74" spans="1:176" ht="32.5" x14ac:dyDescent="0.7">
      <c r="A74" s="64">
        <v>72</v>
      </c>
      <c r="B74" s="70" t="s">
        <v>360</v>
      </c>
      <c r="C74" s="63" t="s">
        <v>1077</v>
      </c>
      <c r="D74" s="63" t="s">
        <v>917</v>
      </c>
      <c r="E74" s="63" t="s">
        <v>561</v>
      </c>
      <c r="G74" s="63">
        <v>0.22304080743742799</v>
      </c>
      <c r="H74" s="63">
        <v>3.4485896343975499E-3</v>
      </c>
      <c r="I74" s="63">
        <v>2.50256966910455E-3</v>
      </c>
      <c r="J74" s="63">
        <v>2.36237488172853E-3</v>
      </c>
      <c r="K74" s="63">
        <v>103.29934885783101</v>
      </c>
      <c r="L74" s="63">
        <v>6.0684742816044896E-3</v>
      </c>
      <c r="M74" s="63">
        <v>6.5141700992654597E-4</v>
      </c>
      <c r="N74" s="63">
        <v>6.0459222480429599E-3</v>
      </c>
      <c r="O74" s="63">
        <v>6.5125000000000002</v>
      </c>
      <c r="P74" s="63">
        <v>1325.0039999999999</v>
      </c>
      <c r="Q74" s="63" t="s">
        <v>522</v>
      </c>
      <c r="R74" s="63">
        <v>0.217572838188725</v>
      </c>
      <c r="S74" s="63">
        <v>4.8590905094925496E-3</v>
      </c>
      <c r="T74" s="63">
        <v>0.22304080743742799</v>
      </c>
      <c r="U74" s="63">
        <v>3.4485896343975499E-3</v>
      </c>
      <c r="V74" s="63">
        <v>0.10837092592691901</v>
      </c>
      <c r="W74" s="63">
        <v>4.4955377193621497E-3</v>
      </c>
      <c r="X74" s="63" t="s">
        <v>523</v>
      </c>
      <c r="Y74" s="63">
        <v>103.523977412656</v>
      </c>
      <c r="Z74" s="63">
        <v>6.0459222480429599E-3</v>
      </c>
      <c r="AA74" s="63">
        <v>1284.9954369684101</v>
      </c>
      <c r="AB74" s="63">
        <v>5.5121356784106502E-3</v>
      </c>
      <c r="AC74" s="63">
        <v>354.47659058039198</v>
      </c>
      <c r="AD74" s="63">
        <v>1284.99548697091</v>
      </c>
      <c r="AE74" s="63">
        <v>770.38161914534498</v>
      </c>
      <c r="AF74" s="63">
        <v>0.78208678022870803</v>
      </c>
      <c r="AG74" s="63">
        <v>2.5244649484172599</v>
      </c>
      <c r="AH74" s="63">
        <v>0.71934933923873401</v>
      </c>
      <c r="AI74" s="63">
        <v>1.5641735604574101</v>
      </c>
      <c r="AJ74" s="63" t="s">
        <v>524</v>
      </c>
      <c r="AK74" s="63">
        <v>1388.5195143860601</v>
      </c>
      <c r="AL74" s="63">
        <v>2.4834744599913599E-3</v>
      </c>
      <c r="AM74" s="63">
        <v>694.28089413913904</v>
      </c>
      <c r="AN74" s="63">
        <v>1388.51946438356</v>
      </c>
      <c r="AO74" s="63">
        <v>1166.6583214955399</v>
      </c>
      <c r="AP74" s="63">
        <v>0.61900722060051705</v>
      </c>
      <c r="AQ74" s="63">
        <v>0</v>
      </c>
      <c r="AR74" s="63">
        <v>2.2979746405473498</v>
      </c>
      <c r="AS74" s="63">
        <v>0.66820920337862</v>
      </c>
      <c r="AT74" s="63">
        <v>1.2380144412010301</v>
      </c>
      <c r="AU74" s="63" t="s">
        <v>524</v>
      </c>
      <c r="AV74" s="63">
        <v>1264.85154770449</v>
      </c>
      <c r="AW74" s="63">
        <v>83.180670983180804</v>
      </c>
      <c r="AX74" s="63">
        <v>1.0571338519446001</v>
      </c>
      <c r="AY74" s="63">
        <v>1409.97280071362</v>
      </c>
      <c r="AZ74" s="63">
        <v>124.422228428035</v>
      </c>
      <c r="BA74" s="63">
        <v>0.94287639603711404</v>
      </c>
      <c r="BH74" s="63" t="s">
        <v>552</v>
      </c>
      <c r="BI74" s="63" t="s">
        <v>526</v>
      </c>
      <c r="BJ74" s="63">
        <v>27</v>
      </c>
      <c r="BK74" s="63">
        <v>45</v>
      </c>
      <c r="BL74" s="63">
        <v>3</v>
      </c>
      <c r="BM74" s="63">
        <v>50</v>
      </c>
      <c r="BN74" s="63" t="s">
        <v>527</v>
      </c>
      <c r="BO74" s="63" t="s">
        <v>562</v>
      </c>
      <c r="BP74" s="63">
        <v>46381</v>
      </c>
      <c r="BQ74" s="63">
        <v>1150.5925953113101</v>
      </c>
      <c r="BR74" s="63">
        <v>232.80521160438099</v>
      </c>
      <c r="BS74" s="63">
        <v>154.06781385880601</v>
      </c>
      <c r="BT74" s="63" t="s">
        <v>529</v>
      </c>
      <c r="BU74" s="63">
        <v>0.120491961566497</v>
      </c>
      <c r="BV74" s="63">
        <v>46381</v>
      </c>
      <c r="BW74" s="63">
        <v>0.997830178422624</v>
      </c>
      <c r="BX74" s="63">
        <v>0.99782388599622096</v>
      </c>
      <c r="BY74" s="63">
        <v>0.99783647084902705</v>
      </c>
      <c r="CB74" s="63">
        <v>5.7164822331567798E-2</v>
      </c>
      <c r="CC74" s="63">
        <v>5.6618600260393503E-2</v>
      </c>
      <c r="CD74" s="63">
        <v>5.6891711295980599E-2</v>
      </c>
      <c r="CE74" s="63">
        <v>2.73111035587173E-4</v>
      </c>
      <c r="CG74" s="63" t="s">
        <v>1376</v>
      </c>
      <c r="CH74" s="63">
        <v>20</v>
      </c>
      <c r="CI74" s="63">
        <v>40</v>
      </c>
      <c r="CJ74" s="63">
        <v>40.065600000000003</v>
      </c>
      <c r="CK74" s="63">
        <v>8.3194000000000004E-2</v>
      </c>
      <c r="CL74" s="63">
        <v>11.1919</v>
      </c>
      <c r="CM74" s="63">
        <v>0.37504199999999999</v>
      </c>
      <c r="CN74" s="63">
        <v>0.16694300000000001</v>
      </c>
      <c r="CO74" s="63">
        <v>47.639899999999997</v>
      </c>
      <c r="CP74" s="63">
        <v>0.18879399999999999</v>
      </c>
      <c r="CQ74" s="63">
        <v>99.755300000000005</v>
      </c>
      <c r="CR74" s="63">
        <v>0.167905</v>
      </c>
      <c r="CS74" s="63">
        <v>11.3649</v>
      </c>
      <c r="CT74" s="63">
        <v>5.6844599999999996</v>
      </c>
      <c r="CU74" s="63">
        <v>0.33776699999999998</v>
      </c>
      <c r="CV74" s="63">
        <v>1.31959</v>
      </c>
      <c r="CW74" s="63">
        <v>2.9575100000000001</v>
      </c>
      <c r="CX74" s="63">
        <v>9.6462000000000006E-2</v>
      </c>
      <c r="CY74" s="63">
        <v>1.27942</v>
      </c>
      <c r="CZ74" s="63">
        <v>1302.0767844792199</v>
      </c>
      <c r="DA74" s="63">
        <v>2.8</v>
      </c>
      <c r="DR74" s="63">
        <v>100</v>
      </c>
      <c r="DU74" s="63">
        <v>0.88355318065549004</v>
      </c>
      <c r="DV74" s="63" t="s">
        <v>3643</v>
      </c>
      <c r="DW74" s="63">
        <v>1302.0739263277901</v>
      </c>
      <c r="DX74" s="63">
        <v>1852</v>
      </c>
      <c r="DZ74" s="63">
        <v>50</v>
      </c>
      <c r="EA74" s="63">
        <v>4.8606335659574403E-2</v>
      </c>
      <c r="EB74" s="63">
        <v>3.3905730667299001</v>
      </c>
      <c r="EC74" s="63">
        <v>0.14331158242981701</v>
      </c>
      <c r="ED74" s="63">
        <v>0.82639375151157202</v>
      </c>
      <c r="EE74" s="63">
        <v>3.7906115662479103E-2</v>
      </c>
      <c r="EF74" s="63">
        <v>4.9365907009821602E-2</v>
      </c>
      <c r="EG74" s="63">
        <v>4.7300028789760397E-2</v>
      </c>
      <c r="EH74" s="63">
        <v>2.0590632008644399E-2</v>
      </c>
      <c r="EI74" s="63">
        <v>7.3283581919037097E-2</v>
      </c>
      <c r="EJ74" s="63">
        <v>0.22304080743742799</v>
      </c>
      <c r="EK74" s="63">
        <v>3.3905730667299001</v>
      </c>
      <c r="EL74" s="63">
        <v>0.82639375151157202</v>
      </c>
      <c r="EM74" s="63">
        <v>0.83066457764082702</v>
      </c>
      <c r="EN74" s="63">
        <v>0.83278144889236405</v>
      </c>
      <c r="EO74" s="63">
        <v>3.5506335822120899E-2</v>
      </c>
      <c r="EP74" s="63">
        <v>3.7906115662479103E-2</v>
      </c>
      <c r="EQ74" s="63">
        <v>3.4063048382758998</v>
      </c>
      <c r="ER74" s="63">
        <v>3.4147204211912801</v>
      </c>
      <c r="ES74" s="72">
        <v>0.13417941278835199</v>
      </c>
      <c r="ET74" s="63">
        <v>0.14331158242981701</v>
      </c>
      <c r="EU74" s="63">
        <v>1575.22392632779</v>
      </c>
      <c r="EV74" s="63">
        <v>50</v>
      </c>
      <c r="EW74" s="63">
        <v>0.22304080743742799</v>
      </c>
      <c r="EX74" s="63">
        <v>3.4485896343975499E-3</v>
      </c>
      <c r="EY74" s="63">
        <v>0</v>
      </c>
      <c r="EZ74" s="63" t="s">
        <v>3644</v>
      </c>
      <c r="FA74" s="63">
        <v>4.7300028789760397E-2</v>
      </c>
      <c r="FB74" s="63">
        <v>2.6346474955196299E-2</v>
      </c>
      <c r="FC74" s="63">
        <v>19</v>
      </c>
      <c r="FE74" s="63" t="s">
        <v>1706</v>
      </c>
      <c r="FJ74" s="63">
        <v>72</v>
      </c>
      <c r="FK74" s="63">
        <v>0.61300892775181104</v>
      </c>
      <c r="FL74" s="63">
        <v>56774</v>
      </c>
      <c r="FM74" s="63">
        <v>5050771.5161689501</v>
      </c>
      <c r="FN74" s="63">
        <v>6282.2297420197801</v>
      </c>
      <c r="FO74" s="63">
        <v>1267.9552462339</v>
      </c>
      <c r="FP74" s="63">
        <v>26.365685530771799</v>
      </c>
      <c r="FQ74" s="63">
        <v>6282.2297420197701</v>
      </c>
      <c r="FR74" s="63">
        <v>0.3</v>
      </c>
      <c r="FS74" s="63">
        <v>3</v>
      </c>
      <c r="FT74" s="63">
        <v>4.9546147316156102</v>
      </c>
    </row>
    <row r="75" spans="1:176" ht="32.5" x14ac:dyDescent="0.7">
      <c r="A75" s="64">
        <v>73</v>
      </c>
      <c r="B75" s="70" t="s">
        <v>361</v>
      </c>
      <c r="C75" s="63" t="s">
        <v>1077</v>
      </c>
      <c r="D75" s="63" t="s">
        <v>917</v>
      </c>
      <c r="E75" s="63" t="s">
        <v>563</v>
      </c>
      <c r="G75" s="63">
        <v>0.21208786413535499</v>
      </c>
      <c r="H75" s="63">
        <v>3.7225401728727099E-3</v>
      </c>
      <c r="I75" s="63">
        <v>2.8467205374908999E-3</v>
      </c>
      <c r="J75" s="63">
        <v>2.364421775189E-3</v>
      </c>
      <c r="K75" s="63">
        <v>103.272742603327</v>
      </c>
      <c r="L75" s="63">
        <v>6.9286200156125901E-3</v>
      </c>
      <c r="M75" s="63">
        <v>6.5120106530258605E-4</v>
      </c>
      <c r="N75" s="63">
        <v>6.9113917523460598E-3</v>
      </c>
      <c r="O75" s="63">
        <v>6.4829999999999997</v>
      </c>
      <c r="P75" s="63">
        <v>1325.0039999999999</v>
      </c>
      <c r="Q75" s="63" t="s">
        <v>522</v>
      </c>
      <c r="R75" s="63">
        <v>0.20703037209844699</v>
      </c>
      <c r="S75" s="63">
        <v>5.0034733696199098E-3</v>
      </c>
      <c r="T75" s="63">
        <v>0.21208786413535499</v>
      </c>
      <c r="U75" s="63">
        <v>3.7225401728727099E-3</v>
      </c>
      <c r="V75" s="63">
        <v>9.0320399196343701E-2</v>
      </c>
      <c r="W75" s="63">
        <v>5.0809310347179702E-3</v>
      </c>
      <c r="X75" s="63" t="s">
        <v>523</v>
      </c>
      <c r="Y75" s="63">
        <v>103.497835108422</v>
      </c>
      <c r="Z75" s="63">
        <v>6.9113917523460598E-3</v>
      </c>
      <c r="AA75" s="63">
        <v>1285.1182908968301</v>
      </c>
      <c r="AB75" s="63">
        <v>6.2384950632220996E-3</v>
      </c>
      <c r="AC75" s="63">
        <v>276.67349685085901</v>
      </c>
      <c r="AD75" s="63">
        <v>1285.11834089933</v>
      </c>
      <c r="AE75" s="63">
        <v>542.49386302889195</v>
      </c>
      <c r="AF75" s="63">
        <v>0.73579250101743798</v>
      </c>
      <c r="AG75" s="63">
        <v>1.9960972402047701</v>
      </c>
      <c r="AH75" s="63">
        <v>0.64491477353765403</v>
      </c>
      <c r="AI75" s="63">
        <v>1.47158500203487</v>
      </c>
      <c r="AJ75" s="63" t="s">
        <v>524</v>
      </c>
      <c r="AK75" s="63">
        <v>1388.6162260102601</v>
      </c>
      <c r="AL75" s="63">
        <v>2.9746295008199501E-3</v>
      </c>
      <c r="AM75" s="63">
        <v>544.30387851984597</v>
      </c>
      <c r="AN75" s="63">
        <v>1388.61617600775</v>
      </c>
      <c r="AO75" s="63">
        <v>854.42474865095198</v>
      </c>
      <c r="AP75" s="63">
        <v>0.58596355514666898</v>
      </c>
      <c r="AQ75" s="63">
        <v>0</v>
      </c>
      <c r="AR75" s="63">
        <v>2.0692957998477399</v>
      </c>
      <c r="AS75" s="63">
        <v>0.63567623534506601</v>
      </c>
      <c r="AT75" s="63">
        <v>1.17192711029333</v>
      </c>
      <c r="AU75" s="63" t="s">
        <v>524</v>
      </c>
      <c r="AV75" s="63">
        <v>1264.9006485279201</v>
      </c>
      <c r="AW75" s="63">
        <v>60.632649683540301</v>
      </c>
      <c r="AX75" s="63">
        <v>1.03582809112242</v>
      </c>
      <c r="AY75" s="63">
        <v>1410.0323164607501</v>
      </c>
      <c r="AZ75" s="63">
        <v>91.760298297651303</v>
      </c>
      <c r="BA75" s="63">
        <v>0.79323630875312001</v>
      </c>
      <c r="BH75" s="63" t="s">
        <v>552</v>
      </c>
      <c r="BI75" s="63" t="s">
        <v>526</v>
      </c>
      <c r="BJ75" s="63">
        <v>27</v>
      </c>
      <c r="BK75" s="63">
        <v>45</v>
      </c>
      <c r="BL75" s="63">
        <v>3</v>
      </c>
      <c r="BM75" s="63">
        <v>50</v>
      </c>
      <c r="BN75" s="63" t="s">
        <v>527</v>
      </c>
      <c r="BO75" s="63" t="s">
        <v>564</v>
      </c>
      <c r="BP75" s="63">
        <v>46845</v>
      </c>
      <c r="BQ75" s="63">
        <v>1150.6810873803799</v>
      </c>
      <c r="BR75" s="63">
        <v>146.14399765504001</v>
      </c>
      <c r="BS75" s="63">
        <v>95.692020310403393</v>
      </c>
      <c r="BT75" s="63" t="s">
        <v>529</v>
      </c>
      <c r="BU75" s="63">
        <v>0.104630747031754</v>
      </c>
      <c r="BV75" s="63">
        <v>46845</v>
      </c>
      <c r="BW75" s="63">
        <v>0.99782514772712405</v>
      </c>
      <c r="BX75" s="63">
        <v>0.99781885579778595</v>
      </c>
      <c r="BY75" s="63">
        <v>0.99783143965646404</v>
      </c>
      <c r="CB75" s="63">
        <v>5.0541569263929803E-2</v>
      </c>
      <c r="CC75" s="63">
        <v>4.8622618278640603E-2</v>
      </c>
      <c r="CD75" s="63">
        <v>4.9582093771285203E-2</v>
      </c>
      <c r="CE75" s="63">
        <v>9.8235183308403601E-4</v>
      </c>
      <c r="CG75" s="63" t="s">
        <v>1376</v>
      </c>
      <c r="CH75" s="63">
        <v>20</v>
      </c>
      <c r="CI75" s="63">
        <v>40</v>
      </c>
      <c r="CJ75" s="63">
        <v>40.071199999999997</v>
      </c>
      <c r="CK75" s="63">
        <v>9.2469999999999997E-2</v>
      </c>
      <c r="CL75" s="63">
        <v>11.3354</v>
      </c>
      <c r="CM75" s="63">
        <v>0.36837999999999999</v>
      </c>
      <c r="CN75" s="63">
        <v>0.15920300000000001</v>
      </c>
      <c r="CO75" s="63">
        <v>47.113</v>
      </c>
      <c r="CP75" s="63">
        <v>0.190527</v>
      </c>
      <c r="CQ75" s="63">
        <v>99.379800000000003</v>
      </c>
      <c r="CR75" s="63">
        <v>0.167819</v>
      </c>
      <c r="CS75" s="63">
        <v>11.547499999999999</v>
      </c>
      <c r="CT75" s="63">
        <v>5.0752499999999996</v>
      </c>
      <c r="CU75" s="63">
        <v>0.33562599999999998</v>
      </c>
      <c r="CV75" s="63">
        <v>1.3390899999999999</v>
      </c>
      <c r="CW75" s="63">
        <v>3.0407099999999998</v>
      </c>
      <c r="CX75" s="63">
        <v>9.7112000000000004E-2</v>
      </c>
      <c r="CY75" s="63">
        <v>1.26614</v>
      </c>
      <c r="CZ75" s="63">
        <v>1295.9717264733799</v>
      </c>
      <c r="DA75" s="63">
        <v>2.5</v>
      </c>
      <c r="DC75" s="63" t="s">
        <v>850</v>
      </c>
      <c r="DD75" s="63" t="s">
        <v>850</v>
      </c>
      <c r="DE75" s="63" t="s">
        <v>848</v>
      </c>
      <c r="DK75" s="72">
        <v>19</v>
      </c>
      <c r="DL75" s="63">
        <v>988.83299999999997</v>
      </c>
      <c r="DM75" s="63">
        <v>35.887999999999998</v>
      </c>
      <c r="DN75" s="63">
        <v>35.082000000000001</v>
      </c>
      <c r="DO75" s="63">
        <v>0</v>
      </c>
      <c r="DQ75" s="63">
        <v>23392.5212321576</v>
      </c>
      <c r="DR75" s="63">
        <v>100</v>
      </c>
      <c r="DS75" s="63">
        <v>17.7425</v>
      </c>
      <c r="DT75" s="63">
        <v>1.0229747448834099</v>
      </c>
      <c r="DU75" s="63">
        <v>0.88107553923101001</v>
      </c>
      <c r="DV75" s="63" t="s">
        <v>3643</v>
      </c>
      <c r="DW75" s="63">
        <v>1295.9688871701601</v>
      </c>
      <c r="DX75" s="63">
        <v>1852</v>
      </c>
      <c r="DZ75" s="63">
        <v>50</v>
      </c>
      <c r="EA75" s="63">
        <v>5.01940670851235E-2</v>
      </c>
      <c r="EB75" s="63">
        <v>3.2003134103954398</v>
      </c>
      <c r="EC75" s="63">
        <v>0.136424958775229</v>
      </c>
      <c r="ED75" s="63">
        <v>0.77631460801400898</v>
      </c>
      <c r="EE75" s="63">
        <v>3.5774118978049801E-2</v>
      </c>
      <c r="EF75" s="63">
        <v>4.3248270814827003E-2</v>
      </c>
      <c r="EG75" s="63">
        <v>4.9080531584915703E-2</v>
      </c>
      <c r="EH75" s="63">
        <v>2.1563674472342999E-2</v>
      </c>
      <c r="EI75" s="63">
        <v>7.6151525490481403E-2</v>
      </c>
      <c r="EJ75" s="63">
        <v>0.21208786413535499</v>
      </c>
      <c r="EK75" s="63">
        <v>3.2003134103954398</v>
      </c>
      <c r="EL75" s="63">
        <v>0.77631460801400898</v>
      </c>
      <c r="EM75" s="63">
        <v>0.77879016110111599</v>
      </c>
      <c r="EN75" s="63">
        <v>0.77716653073700503</v>
      </c>
      <c r="EO75" s="63">
        <v>3.4824382019450803E-2</v>
      </c>
      <c r="EP75" s="63">
        <v>3.5774118978049801E-2</v>
      </c>
      <c r="EQ75" s="63">
        <v>3.20934456199114</v>
      </c>
      <c r="ER75" s="63">
        <v>3.20356335410015</v>
      </c>
      <c r="ES75" s="72">
        <v>0.13287320208446499</v>
      </c>
      <c r="ET75" s="63">
        <v>0.136424958775229</v>
      </c>
      <c r="EU75" s="63">
        <v>1569.11888717016</v>
      </c>
      <c r="EV75" s="63">
        <v>50</v>
      </c>
      <c r="EW75" s="63">
        <v>0.21208786413535499</v>
      </c>
      <c r="EX75" s="63">
        <v>3.7225401728727099E-3</v>
      </c>
      <c r="EY75" s="63">
        <v>0</v>
      </c>
      <c r="EZ75" s="63" t="s">
        <v>3644</v>
      </c>
      <c r="FA75" s="63">
        <v>4.9080531584915703E-2</v>
      </c>
      <c r="FB75" s="63">
        <v>2.72939255090691E-2</v>
      </c>
      <c r="FC75" s="63">
        <v>19</v>
      </c>
      <c r="FE75" s="63" t="s">
        <v>1706</v>
      </c>
      <c r="FJ75" s="63">
        <v>72</v>
      </c>
      <c r="FK75" s="63">
        <v>0.61300892775181104</v>
      </c>
      <c r="FL75" s="63">
        <v>56774</v>
      </c>
      <c r="FM75" s="63">
        <v>5050771.5161689501</v>
      </c>
      <c r="FN75" s="63">
        <v>6282.2297420197801</v>
      </c>
      <c r="FO75" s="63">
        <v>1267.9552462339</v>
      </c>
      <c r="FP75" s="63">
        <v>26.365685530771799</v>
      </c>
      <c r="FQ75" s="63">
        <v>6282.2297420197701</v>
      </c>
      <c r="FR75" s="63">
        <v>0.3</v>
      </c>
      <c r="FS75" s="63">
        <v>3</v>
      </c>
      <c r="FT75" s="63">
        <v>4.9546147316156102</v>
      </c>
    </row>
    <row r="76" spans="1:176" ht="32.5" x14ac:dyDescent="0.7">
      <c r="A76" s="64">
        <v>74</v>
      </c>
      <c r="B76" s="70" t="s">
        <v>362</v>
      </c>
      <c r="C76" s="63" t="s">
        <v>1077</v>
      </c>
      <c r="D76" s="63" t="s">
        <v>917</v>
      </c>
      <c r="E76" s="63" t="s">
        <v>362</v>
      </c>
      <c r="G76" s="63">
        <v>0.18223070142084899</v>
      </c>
      <c r="H76" s="63">
        <v>2.6347018227122201E-3</v>
      </c>
      <c r="I76" s="63">
        <v>1.1494278633108401E-3</v>
      </c>
      <c r="J76" s="63">
        <v>2.3707528934175598E-3</v>
      </c>
      <c r="K76" s="63">
        <v>103.19972544066199</v>
      </c>
      <c r="L76" s="63">
        <v>2.82434101019207E-3</v>
      </c>
      <c r="M76" s="63">
        <v>5.5246068724556997E-4</v>
      </c>
      <c r="N76" s="63">
        <v>2.7763701945088199E-3</v>
      </c>
      <c r="O76" s="63">
        <v>11.972</v>
      </c>
      <c r="P76" s="63">
        <v>1325.0039999999999</v>
      </c>
      <c r="Q76" s="63" t="s">
        <v>522</v>
      </c>
      <c r="R76" s="63">
        <v>0.17809804112011501</v>
      </c>
      <c r="S76" s="63">
        <v>4.1595176326887397E-3</v>
      </c>
      <c r="T76" s="63">
        <v>0.18223070142084899</v>
      </c>
      <c r="U76" s="63">
        <v>2.6347018227122201E-3</v>
      </c>
      <c r="V76" s="63">
        <v>4.0003365987104099E-2</v>
      </c>
      <c r="W76" s="63">
        <v>2.7078162892742799E-3</v>
      </c>
      <c r="X76" s="63" t="s">
        <v>523</v>
      </c>
      <c r="Y76" s="63">
        <v>103.44521617719001</v>
      </c>
      <c r="Z76" s="63">
        <v>2.7763701945088199E-3</v>
      </c>
      <c r="AA76" s="63">
        <v>1285.27590319868</v>
      </c>
      <c r="AB76" s="63">
        <v>2.4290822691699098E-3</v>
      </c>
      <c r="AC76" s="63">
        <v>855.118623630515</v>
      </c>
      <c r="AD76" s="63">
        <v>1285.2759532011801</v>
      </c>
      <c r="AE76" s="63">
        <v>1501.6544798719799</v>
      </c>
      <c r="AF76" s="63">
        <v>0.65177353448113096</v>
      </c>
      <c r="AG76" s="63">
        <v>2.92035492887993</v>
      </c>
      <c r="AH76" s="63">
        <v>0.651344297591124</v>
      </c>
      <c r="AI76" s="63">
        <v>1.3035470689622599</v>
      </c>
      <c r="AJ76" s="63" t="s">
        <v>524</v>
      </c>
      <c r="AK76" s="63">
        <v>1388.72121938087</v>
      </c>
      <c r="AL76" s="63">
        <v>1.3445411063114699E-3</v>
      </c>
      <c r="AM76" s="63">
        <v>1525.0391436089401</v>
      </c>
      <c r="AN76" s="63">
        <v>1388.72116937837</v>
      </c>
      <c r="AO76" s="63">
        <v>2252.9959519520098</v>
      </c>
      <c r="AP76" s="63">
        <v>0.56478369795100103</v>
      </c>
      <c r="AQ76" s="63">
        <v>0</v>
      </c>
      <c r="AR76" s="63">
        <v>3.14904851284729</v>
      </c>
      <c r="AS76" s="63">
        <v>0.57761824256378902</v>
      </c>
      <c r="AT76" s="63">
        <v>1.1295673959020001</v>
      </c>
      <c r="AU76" s="63" t="s">
        <v>524</v>
      </c>
      <c r="AV76" s="63">
        <v>1265.0958236311701</v>
      </c>
      <c r="AW76" s="63">
        <v>169.065601765618</v>
      </c>
      <c r="AX76" s="63">
        <v>0.93777653565491703</v>
      </c>
      <c r="AY76" s="63">
        <v>1410.0468090776101</v>
      </c>
      <c r="AZ76" s="63">
        <v>265.98487531519402</v>
      </c>
      <c r="BA76" s="63">
        <v>0.78192998717364703</v>
      </c>
      <c r="BH76" s="63" t="s">
        <v>699</v>
      </c>
      <c r="BI76" s="63" t="s">
        <v>700</v>
      </c>
      <c r="BJ76" s="63">
        <v>4</v>
      </c>
      <c r="BK76" s="63">
        <v>45</v>
      </c>
      <c r="BL76" s="63">
        <v>3</v>
      </c>
      <c r="BM76" s="63">
        <v>100</v>
      </c>
      <c r="BN76" s="63" t="s">
        <v>527</v>
      </c>
      <c r="BO76" s="63" t="s">
        <v>736</v>
      </c>
      <c r="BP76" s="63">
        <v>53902</v>
      </c>
      <c r="BV76" s="63">
        <v>53902</v>
      </c>
      <c r="BW76" s="63">
        <v>0.99762685268975904</v>
      </c>
      <c r="BX76" s="63">
        <v>0.99762151207849004</v>
      </c>
      <c r="BY76" s="63">
        <v>0.99763219330102804</v>
      </c>
      <c r="CG76" s="63" t="s">
        <v>1376</v>
      </c>
      <c r="CH76" s="63">
        <v>20</v>
      </c>
      <c r="CI76" s="63">
        <v>40</v>
      </c>
      <c r="CJ76" s="63">
        <v>39.940600000000003</v>
      </c>
      <c r="CK76" s="63">
        <v>8.6452000000000001E-2</v>
      </c>
      <c r="CL76" s="63">
        <v>11.1585</v>
      </c>
      <c r="CM76" s="63">
        <v>0.36987900000000001</v>
      </c>
      <c r="CN76" s="63">
        <v>0.15828400000000001</v>
      </c>
      <c r="CO76" s="63">
        <v>47.354700000000001</v>
      </c>
      <c r="CP76" s="63">
        <v>0.19672500000000001</v>
      </c>
      <c r="CQ76" s="63">
        <v>99.316500000000005</v>
      </c>
      <c r="CR76" s="63">
        <v>0.168102</v>
      </c>
      <c r="CS76" s="63">
        <v>10.087199999999999</v>
      </c>
      <c r="CT76" s="63">
        <v>5.4998199999999997</v>
      </c>
      <c r="CU76" s="63">
        <v>0.33824100000000001</v>
      </c>
      <c r="CV76" s="63">
        <v>1.3309200000000001</v>
      </c>
      <c r="CW76" s="63">
        <v>3.0872099999999998</v>
      </c>
      <c r="CX76" s="63">
        <v>9.6740000000000007E-2</v>
      </c>
      <c r="CY76" s="63">
        <v>1.2394000000000001</v>
      </c>
      <c r="CZ76" s="63">
        <v>1301.3029973708501</v>
      </c>
      <c r="DC76" s="63" t="s">
        <v>850</v>
      </c>
      <c r="DD76" s="63" t="s">
        <v>850</v>
      </c>
      <c r="DE76" s="63" t="s">
        <v>848</v>
      </c>
      <c r="DK76" s="72">
        <v>20</v>
      </c>
      <c r="DL76" s="63">
        <v>206.071</v>
      </c>
      <c r="DM76" s="63">
        <v>16.724</v>
      </c>
      <c r="DN76" s="63">
        <v>15.689</v>
      </c>
      <c r="DO76" s="63">
        <v>90</v>
      </c>
      <c r="DQ76" s="63">
        <v>2226.5029646711</v>
      </c>
      <c r="DR76" s="63">
        <v>100</v>
      </c>
      <c r="DS76" s="63">
        <v>8.1032499999999992</v>
      </c>
      <c r="DT76" s="63">
        <v>1.0659697877493699</v>
      </c>
      <c r="DU76" s="63">
        <v>0.88324253437034395</v>
      </c>
      <c r="DV76" s="63" t="s">
        <v>3643</v>
      </c>
      <c r="DW76" s="63">
        <v>1301.30014147367</v>
      </c>
      <c r="DX76" s="63">
        <v>1852</v>
      </c>
      <c r="DZ76" s="63">
        <v>50</v>
      </c>
      <c r="EA76" s="63">
        <v>5.49753710486659E-2</v>
      </c>
      <c r="EB76" s="63">
        <v>2.7326767352889401</v>
      </c>
      <c r="EC76" s="63">
        <v>0.112370835586403</v>
      </c>
      <c r="ED76" s="63">
        <v>0.65511821726965402</v>
      </c>
      <c r="EE76" s="63">
        <v>2.8815968934410598E-2</v>
      </c>
      <c r="EF76" s="63">
        <v>0</v>
      </c>
      <c r="EG76" s="63">
        <v>5.3361425804331897E-2</v>
      </c>
      <c r="EH76" s="63">
        <v>2.4315845174280398E-2</v>
      </c>
      <c r="EI76" s="63">
        <v>8.1979534119891603E-2</v>
      </c>
      <c r="EJ76" s="63">
        <v>0.18223070142084899</v>
      </c>
      <c r="EK76" s="63">
        <v>2.7326767352889401</v>
      </c>
      <c r="EL76" s="63">
        <v>0.65511821726965402</v>
      </c>
      <c r="EM76" s="63">
        <v>0.65736235661668996</v>
      </c>
      <c r="EN76" s="63">
        <v>0.65571899868403705</v>
      </c>
      <c r="EO76" s="63">
        <v>2.8504768513885701E-2</v>
      </c>
      <c r="EP76" s="63">
        <v>2.8815968934410598E-2</v>
      </c>
      <c r="EQ76" s="63">
        <v>2.7411338662835298</v>
      </c>
      <c r="ER76" s="63">
        <v>2.7350207925272398</v>
      </c>
      <c r="ES76" s="72">
        <v>0.111204604347105</v>
      </c>
      <c r="ET76" s="63">
        <v>0.112370835586403</v>
      </c>
      <c r="EU76" s="63">
        <v>1574.4501414736701</v>
      </c>
      <c r="EV76" s="63">
        <v>50</v>
      </c>
      <c r="EW76" s="63">
        <v>0.18223070142084899</v>
      </c>
      <c r="EX76" s="63">
        <v>2.6347018227122201E-3</v>
      </c>
      <c r="EY76" s="63">
        <v>0</v>
      </c>
      <c r="EZ76" s="63" t="s">
        <v>3644</v>
      </c>
      <c r="FA76" s="63">
        <v>5.3361425804331897E-2</v>
      </c>
      <c r="FB76" s="63">
        <v>2.8831844472805599E-2</v>
      </c>
      <c r="FC76" s="63">
        <v>19</v>
      </c>
      <c r="FE76" s="63" t="s">
        <v>1706</v>
      </c>
      <c r="FJ76" s="63">
        <v>72</v>
      </c>
      <c r="FK76" s="63">
        <v>0.61300892775181104</v>
      </c>
      <c r="FL76" s="63">
        <v>56774</v>
      </c>
      <c r="FM76" s="63">
        <v>5050771.5161689501</v>
      </c>
      <c r="FN76" s="63">
        <v>6282.2297420197801</v>
      </c>
      <c r="FO76" s="63">
        <v>1267.9552462339</v>
      </c>
      <c r="FP76" s="63">
        <v>26.365685530771799</v>
      </c>
      <c r="FQ76" s="63">
        <v>6282.2297420197701</v>
      </c>
      <c r="FR76" s="63">
        <v>0.3</v>
      </c>
      <c r="FS76" s="63">
        <v>3</v>
      </c>
      <c r="FT76" s="63">
        <v>4.9546147316156102</v>
      </c>
    </row>
    <row r="77" spans="1:176" ht="32.5" x14ac:dyDescent="0.7">
      <c r="A77" s="64">
        <v>75</v>
      </c>
      <c r="B77" s="70" t="s">
        <v>363</v>
      </c>
      <c r="C77" s="63" t="s">
        <v>1077</v>
      </c>
      <c r="D77" s="63" t="s">
        <v>917</v>
      </c>
      <c r="E77" s="63" t="s">
        <v>737</v>
      </c>
      <c r="G77" s="63">
        <v>0.19361355308683401</v>
      </c>
      <c r="H77" s="63">
        <v>4.7445067239545204E-3</v>
      </c>
      <c r="I77" s="63">
        <v>4.1111957380053302E-3</v>
      </c>
      <c r="J77" s="63">
        <v>2.3682089556152901E-3</v>
      </c>
      <c r="K77" s="63">
        <v>103.227645414563</v>
      </c>
      <c r="L77" s="63">
        <v>1.00658598231125E-2</v>
      </c>
      <c r="M77" s="63">
        <v>5.5377622204844101E-4</v>
      </c>
      <c r="N77" s="63">
        <v>1.00745457980164E-2</v>
      </c>
      <c r="O77" s="63">
        <v>11.968</v>
      </c>
      <c r="P77" s="63">
        <v>1325.0039999999999</v>
      </c>
      <c r="Q77" s="63" t="s">
        <v>522</v>
      </c>
      <c r="R77" s="63">
        <v>0.18916105557227</v>
      </c>
      <c r="S77" s="63">
        <v>5.6897324524507204E-3</v>
      </c>
      <c r="T77" s="63">
        <v>0.19361355308683401</v>
      </c>
      <c r="U77" s="63">
        <v>4.7445067239545204E-3</v>
      </c>
      <c r="V77" s="63">
        <v>5.9378195760700601E-2</v>
      </c>
      <c r="W77" s="63">
        <v>7.1971447489523896E-3</v>
      </c>
      <c r="X77" s="63" t="s">
        <v>523</v>
      </c>
      <c r="Y77" s="63">
        <v>103.47343130538999</v>
      </c>
      <c r="Z77" s="63">
        <v>1.00745457980164E-2</v>
      </c>
      <c r="AA77" s="63">
        <v>1285.1362873012999</v>
      </c>
      <c r="AB77" s="63">
        <v>9.0744345274747003E-3</v>
      </c>
      <c r="AC77" s="63">
        <v>201.92910229766099</v>
      </c>
      <c r="AD77" s="63">
        <v>1285.1363373038</v>
      </c>
      <c r="AE77" s="63">
        <v>403.83640299249998</v>
      </c>
      <c r="AF77" s="63">
        <v>0.75286441935014803</v>
      </c>
      <c r="AG77" s="63">
        <v>2.1786621618857902</v>
      </c>
      <c r="AH77" s="63">
        <v>0.616439128914269</v>
      </c>
      <c r="AI77" s="63">
        <v>1.5057288387002901</v>
      </c>
      <c r="AJ77" s="63" t="s">
        <v>524</v>
      </c>
      <c r="AK77" s="63">
        <v>1388.6098186116899</v>
      </c>
      <c r="AL77" s="63">
        <v>4.3761982408142596E-3</v>
      </c>
      <c r="AM77" s="63">
        <v>396.16481663176501</v>
      </c>
      <c r="AN77" s="63">
        <v>1388.60976860919</v>
      </c>
      <c r="AO77" s="63">
        <v>637.24411323573497</v>
      </c>
      <c r="AP77" s="63">
        <v>0.59700827158222003</v>
      </c>
      <c r="AQ77" s="63">
        <v>0</v>
      </c>
      <c r="AR77" s="63">
        <v>2.2728136742907799</v>
      </c>
      <c r="AS77" s="63">
        <v>0.65126672177645195</v>
      </c>
      <c r="AT77" s="63">
        <v>1.1940165431644401</v>
      </c>
      <c r="AU77" s="63" t="s">
        <v>524</v>
      </c>
      <c r="AV77" s="63">
        <v>1264.96579639116</v>
      </c>
      <c r="AW77" s="63">
        <v>43.803285674295601</v>
      </c>
      <c r="AX77" s="63">
        <v>1.07004711763354</v>
      </c>
      <c r="AY77" s="63">
        <v>1409.8944619880201</v>
      </c>
      <c r="AZ77" s="63">
        <v>72.736071123057698</v>
      </c>
      <c r="BA77" s="63">
        <v>0.85867703952353402</v>
      </c>
      <c r="BH77" s="63" t="s">
        <v>699</v>
      </c>
      <c r="BI77" s="63" t="s">
        <v>700</v>
      </c>
      <c r="BJ77" s="63">
        <v>4</v>
      </c>
      <c r="BK77" s="63">
        <v>45</v>
      </c>
      <c r="BL77" s="63">
        <v>3</v>
      </c>
      <c r="BM77" s="63">
        <v>100</v>
      </c>
      <c r="BN77" s="63" t="s">
        <v>527</v>
      </c>
      <c r="BO77" s="63" t="s">
        <v>738</v>
      </c>
      <c r="BP77" s="63">
        <v>54184</v>
      </c>
      <c r="BV77" s="63">
        <v>54184</v>
      </c>
      <c r="BW77" s="63">
        <v>0.99762464733481404</v>
      </c>
      <c r="BX77" s="63">
        <v>0.99761929546607797</v>
      </c>
      <c r="BY77" s="63">
        <v>0.997629999203551</v>
      </c>
      <c r="CG77" s="63" t="s">
        <v>1376</v>
      </c>
      <c r="CH77" s="63">
        <v>20</v>
      </c>
      <c r="CI77" s="63">
        <v>40</v>
      </c>
      <c r="CJ77" s="63">
        <v>40.384300000000003</v>
      </c>
      <c r="CK77" s="63">
        <v>9.3705999999999998E-2</v>
      </c>
      <c r="CL77" s="63">
        <v>10.974299999999999</v>
      </c>
      <c r="CM77" s="63">
        <v>0.37468200000000002</v>
      </c>
      <c r="CN77" s="63">
        <v>0.156137</v>
      </c>
      <c r="CO77" s="63">
        <v>48.199399999999997</v>
      </c>
      <c r="CP77" s="63">
        <v>0.190496</v>
      </c>
      <c r="CQ77" s="63">
        <v>100.423</v>
      </c>
      <c r="CR77" s="63">
        <v>0.16722899999999999</v>
      </c>
      <c r="CS77" s="63">
        <v>10.9476</v>
      </c>
      <c r="CT77" s="63">
        <v>5.0395500000000002</v>
      </c>
      <c r="CU77" s="63">
        <v>0.34114299999999997</v>
      </c>
      <c r="CV77" s="63">
        <v>1.3136699999999999</v>
      </c>
      <c r="CW77" s="63">
        <v>3.0940500000000002</v>
      </c>
      <c r="CX77" s="63">
        <v>9.5746999999999999E-2</v>
      </c>
      <c r="CY77" s="63">
        <v>1.2592000000000001</v>
      </c>
      <c r="CZ77" s="63">
        <v>1310.1441750701199</v>
      </c>
      <c r="DC77" s="63" t="s">
        <v>851</v>
      </c>
      <c r="DD77" s="63" t="s">
        <v>850</v>
      </c>
      <c r="DE77" s="63" t="s">
        <v>848</v>
      </c>
      <c r="DF77" s="63">
        <v>21</v>
      </c>
      <c r="DG77" s="63">
        <v>99.052000000000007</v>
      </c>
      <c r="DH77" s="63">
        <v>11.856999999999999</v>
      </c>
      <c r="DI77" s="63">
        <v>10.635999999999999</v>
      </c>
      <c r="DJ77" s="72">
        <v>62.308</v>
      </c>
      <c r="DK77" s="72">
        <v>22</v>
      </c>
      <c r="DL77" s="63">
        <v>91.308000000000007</v>
      </c>
      <c r="DM77" s="63">
        <v>10.91</v>
      </c>
      <c r="DN77" s="63">
        <v>10.656000000000001</v>
      </c>
      <c r="DO77" s="63">
        <v>22.542999999999999</v>
      </c>
      <c r="DP77" s="63">
        <v>742.62430411344201</v>
      </c>
      <c r="DQ77" s="63">
        <v>656.38279660394505</v>
      </c>
      <c r="DR77" s="63">
        <v>88.386926332494099</v>
      </c>
      <c r="DS77" s="63">
        <v>5.3914999999999997</v>
      </c>
      <c r="DT77" s="63">
        <v>1.0238363363363301</v>
      </c>
      <c r="DU77" s="63">
        <v>0.88673609303615697</v>
      </c>
      <c r="DV77" s="63" t="s">
        <v>3643</v>
      </c>
      <c r="DW77" s="63">
        <v>1310.1412956741001</v>
      </c>
      <c r="DX77" s="63">
        <v>1852</v>
      </c>
      <c r="DZ77" s="63">
        <v>50</v>
      </c>
      <c r="EA77" s="63">
        <v>5.2622375294725597E-2</v>
      </c>
      <c r="EB77" s="63">
        <v>2.9289063175130301</v>
      </c>
      <c r="EC77" s="63">
        <v>0.138568756234032</v>
      </c>
      <c r="ED77" s="63">
        <v>0.70564643980339603</v>
      </c>
      <c r="EE77" s="63">
        <v>3.58808160491179E-2</v>
      </c>
      <c r="EF77" s="63">
        <v>0</v>
      </c>
      <c r="EG77" s="63">
        <v>5.1376102361985997E-2</v>
      </c>
      <c r="EH77" s="63">
        <v>2.30144849755008E-2</v>
      </c>
      <c r="EI77" s="63">
        <v>7.93927587325821E-2</v>
      </c>
      <c r="EJ77" s="63">
        <v>0.19361355308683401</v>
      </c>
      <c r="EK77" s="63">
        <v>2.9289063175130301</v>
      </c>
      <c r="EL77" s="63">
        <v>0.70564643980339603</v>
      </c>
      <c r="EM77" s="63">
        <v>0.70766565326666597</v>
      </c>
      <c r="EN77" s="63">
        <v>0.70808323028589604</v>
      </c>
      <c r="EO77" s="63">
        <v>3.4673079890683398E-2</v>
      </c>
      <c r="EP77" s="63">
        <v>3.58808160491179E-2</v>
      </c>
      <c r="EQ77" s="63">
        <v>2.9362822436971001</v>
      </c>
      <c r="ER77" s="63">
        <v>2.9383233641248898</v>
      </c>
      <c r="ES77" s="72">
        <v>0.13401437017648901</v>
      </c>
      <c r="ET77" s="63">
        <v>0.138568756234032</v>
      </c>
      <c r="EU77" s="63">
        <v>1583.2912956741</v>
      </c>
      <c r="EV77" s="63">
        <v>50</v>
      </c>
      <c r="EW77" s="63">
        <v>0.19361355308683401</v>
      </c>
      <c r="EX77" s="63">
        <v>4.7445067239545204E-3</v>
      </c>
      <c r="EY77" s="63">
        <v>0</v>
      </c>
      <c r="EZ77" s="63" t="s">
        <v>3644</v>
      </c>
      <c r="FA77" s="63">
        <v>5.1376102361985997E-2</v>
      </c>
      <c r="FB77" s="63">
        <v>2.8189136878540601E-2</v>
      </c>
      <c r="FC77" s="63">
        <v>19</v>
      </c>
      <c r="FE77" s="63" t="s">
        <v>1706</v>
      </c>
      <c r="FJ77" s="63">
        <v>72</v>
      </c>
      <c r="FK77" s="63">
        <v>0.61300892775181104</v>
      </c>
      <c r="FL77" s="63">
        <v>56774</v>
      </c>
      <c r="FM77" s="63">
        <v>5050771.5161689501</v>
      </c>
      <c r="FN77" s="63">
        <v>6282.2297420197801</v>
      </c>
      <c r="FO77" s="63">
        <v>1267.9552462339</v>
      </c>
      <c r="FP77" s="63">
        <v>26.365685530771799</v>
      </c>
      <c r="FQ77" s="63">
        <v>6282.2297420197701</v>
      </c>
      <c r="FR77" s="63">
        <v>0.3</v>
      </c>
      <c r="FS77" s="63">
        <v>3</v>
      </c>
      <c r="FT77" s="63">
        <v>4.9546147316156102</v>
      </c>
    </row>
    <row r="78" spans="1:176" ht="32.5" x14ac:dyDescent="0.7">
      <c r="A78" s="64">
        <v>76</v>
      </c>
      <c r="B78" s="70" t="s">
        <v>374</v>
      </c>
      <c r="C78" s="63" t="s">
        <v>1077</v>
      </c>
      <c r="D78" s="63" t="s">
        <v>918</v>
      </c>
      <c r="E78" s="63" t="s">
        <v>520</v>
      </c>
      <c r="G78" s="63">
        <v>0.220160050371001</v>
      </c>
      <c r="H78" s="63">
        <v>3.3848217654126002E-3</v>
      </c>
      <c r="I78" s="63">
        <v>2.41420660252818E-3</v>
      </c>
      <c r="J78" s="63">
        <v>2.3629156317548201E-3</v>
      </c>
      <c r="K78" s="63">
        <v>103.292349472925</v>
      </c>
      <c r="L78" s="63">
        <v>5.8600318366439702E-3</v>
      </c>
      <c r="M78" s="63">
        <v>1.0278015738289E-3</v>
      </c>
      <c r="N78" s="63">
        <v>5.7711338117803698E-3</v>
      </c>
      <c r="O78" s="63">
        <v>7.0403333333333302</v>
      </c>
      <c r="P78" s="63">
        <v>1325.0039999999999</v>
      </c>
      <c r="Q78" s="63" t="s">
        <v>522</v>
      </c>
      <c r="R78" s="63">
        <v>0.214799400912347</v>
      </c>
      <c r="S78" s="63">
        <v>4.80386357868546E-3</v>
      </c>
      <c r="T78" s="63">
        <v>0.220160050371001</v>
      </c>
      <c r="U78" s="63">
        <v>3.3848217654126002E-3</v>
      </c>
      <c r="V78" s="63">
        <v>0.103619851603601</v>
      </c>
      <c r="W78" s="63">
        <v>4.3763562813987997E-3</v>
      </c>
      <c r="X78" s="63" t="s">
        <v>523</v>
      </c>
      <c r="Y78" s="63">
        <v>103.514465250234</v>
      </c>
      <c r="Z78" s="63">
        <v>5.7711338117803698E-3</v>
      </c>
      <c r="AA78" s="63">
        <v>1284.71647212636</v>
      </c>
      <c r="AB78" s="63">
        <v>5.2307899166702896E-3</v>
      </c>
      <c r="AC78" s="63">
        <v>388.02467685866901</v>
      </c>
      <c r="AD78" s="63">
        <v>1284.7165221288601</v>
      </c>
      <c r="AE78" s="63">
        <v>781.76556744354195</v>
      </c>
      <c r="AF78" s="63">
        <v>0.74407211038682397</v>
      </c>
      <c r="AG78" s="63">
        <v>2.46272410321169</v>
      </c>
      <c r="AH78" s="63">
        <v>0.65633582158944004</v>
      </c>
      <c r="AI78" s="63">
        <v>1.4881442207736399</v>
      </c>
      <c r="AJ78" s="63" t="s">
        <v>524</v>
      </c>
      <c r="AK78" s="63">
        <v>1388.2310373815999</v>
      </c>
      <c r="AL78" s="63">
        <v>2.4379203246930299E-3</v>
      </c>
      <c r="AM78" s="63">
        <v>747.64170608889197</v>
      </c>
      <c r="AN78" s="63">
        <v>1388.2309873791</v>
      </c>
      <c r="AO78" s="63">
        <v>1205.3086425803799</v>
      </c>
      <c r="AP78" s="63">
        <v>0.60126453770590405</v>
      </c>
      <c r="AQ78" s="63">
        <v>0</v>
      </c>
      <c r="AR78" s="63">
        <v>2.43489864637694</v>
      </c>
      <c r="AS78" s="63">
        <v>0.64140904296706402</v>
      </c>
      <c r="AT78" s="63">
        <v>1.2025290754118001</v>
      </c>
      <c r="AU78" s="63" t="s">
        <v>524</v>
      </c>
      <c r="AV78" s="63">
        <v>1264.4681161813801</v>
      </c>
      <c r="AW78" s="63">
        <v>88.208419114744203</v>
      </c>
      <c r="AX78" s="63">
        <v>1.1501113324355601</v>
      </c>
      <c r="AY78" s="63">
        <v>1409.5889161803</v>
      </c>
      <c r="AZ78" s="63">
        <v>140.30658137679899</v>
      </c>
      <c r="BA78" s="63">
        <v>0.94410712231228999</v>
      </c>
      <c r="BH78" s="63" t="s">
        <v>525</v>
      </c>
      <c r="BI78" s="63" t="s">
        <v>526</v>
      </c>
      <c r="BJ78" s="63">
        <v>19.6666666666666</v>
      </c>
      <c r="BK78" s="63">
        <v>45</v>
      </c>
      <c r="BL78" s="63">
        <v>3</v>
      </c>
      <c r="BM78" s="63">
        <v>50</v>
      </c>
      <c r="BN78" s="63" t="s">
        <v>527</v>
      </c>
      <c r="BO78" s="63" t="s">
        <v>528</v>
      </c>
      <c r="BP78" s="63">
        <v>34737.666666666599</v>
      </c>
      <c r="BQ78" s="63">
        <v>1150.15013496596</v>
      </c>
      <c r="BR78" s="63">
        <v>52.047341431865803</v>
      </c>
      <c r="BS78" s="63">
        <v>41.453940727587799</v>
      </c>
      <c r="BT78" s="63" t="s">
        <v>529</v>
      </c>
      <c r="BU78" s="63">
        <v>2.2323581034664301E-2</v>
      </c>
      <c r="BV78" s="63">
        <v>34737.666666666599</v>
      </c>
      <c r="BW78" s="63">
        <v>0.99785425334647604</v>
      </c>
      <c r="BX78" s="63">
        <v>0.99784432426371195</v>
      </c>
      <c r="BY78" s="63">
        <v>0.99786418242923902</v>
      </c>
      <c r="CB78" s="63">
        <v>1.06632414724764E-2</v>
      </c>
      <c r="CC78" s="63">
        <v>1.0443260328346299E-2</v>
      </c>
      <c r="CD78" s="63">
        <v>1.05532509004114E-2</v>
      </c>
      <c r="CE78" s="63">
        <v>1.09990572065044E-4</v>
      </c>
      <c r="CG78" s="63" t="s">
        <v>1376</v>
      </c>
      <c r="CH78" s="63">
        <v>20</v>
      </c>
      <c r="CI78" s="63">
        <v>40</v>
      </c>
      <c r="CJ78" s="63">
        <v>40.418599999999998</v>
      </c>
      <c r="CK78" s="63">
        <v>8.5494000000000001E-2</v>
      </c>
      <c r="CL78" s="63">
        <v>10.855600000000001</v>
      </c>
      <c r="CM78" s="63">
        <v>0.37546400000000002</v>
      </c>
      <c r="CN78" s="63">
        <v>0.154034</v>
      </c>
      <c r="CO78" s="63">
        <v>48.146299999999997</v>
      </c>
      <c r="CP78" s="63">
        <v>0.19640099999999999</v>
      </c>
      <c r="CQ78" s="63">
        <v>100.28400000000001</v>
      </c>
      <c r="CR78" s="63">
        <v>0.167212</v>
      </c>
      <c r="CS78" s="63">
        <v>9.6707699999999992</v>
      </c>
      <c r="CT78" s="63">
        <v>5.5016400000000001</v>
      </c>
      <c r="CU78" s="63">
        <v>0.34330100000000002</v>
      </c>
      <c r="CV78" s="63">
        <v>1.3173299999999999</v>
      </c>
      <c r="CW78" s="63">
        <v>3.15517</v>
      </c>
      <c r="CX78" s="63">
        <v>9.5792000000000002E-2</v>
      </c>
      <c r="CY78" s="63">
        <v>1.2266300000000001</v>
      </c>
      <c r="CZ78" s="63">
        <v>1312.67387554887</v>
      </c>
      <c r="DA78" s="63">
        <v>0.6</v>
      </c>
      <c r="DC78" s="63" t="s">
        <v>851</v>
      </c>
      <c r="DD78" s="63" t="s">
        <v>850</v>
      </c>
      <c r="DE78" s="63" t="s">
        <v>861</v>
      </c>
      <c r="DK78" s="72">
        <v>23</v>
      </c>
      <c r="DL78" s="63">
        <v>406.18599999999998</v>
      </c>
      <c r="DM78" s="63">
        <v>22.838999999999999</v>
      </c>
      <c r="DN78" s="63">
        <v>22.643999999999998</v>
      </c>
      <c r="DO78" s="63">
        <v>41.984000000000002</v>
      </c>
      <c r="DQ78" s="63">
        <v>6158.1173387973004</v>
      </c>
      <c r="DR78" s="63">
        <v>100</v>
      </c>
      <c r="DS78" s="63">
        <v>11.370749999999999</v>
      </c>
      <c r="DT78" s="63">
        <v>1.0086115527291999</v>
      </c>
      <c r="DU78" s="63">
        <v>0.88771392451158504</v>
      </c>
      <c r="DV78" s="63" t="s">
        <v>3643</v>
      </c>
      <c r="DW78" s="63">
        <v>1312.6709903195699</v>
      </c>
      <c r="DX78" s="63">
        <v>1852</v>
      </c>
      <c r="DZ78" s="63">
        <v>50</v>
      </c>
      <c r="EA78" s="63">
        <v>4.8824765362219101E-2</v>
      </c>
      <c r="EB78" s="63">
        <v>3.3651724884958698</v>
      </c>
      <c r="EC78" s="63">
        <v>0.15041251869424899</v>
      </c>
      <c r="ED78" s="63">
        <v>0.819682272052772</v>
      </c>
      <c r="EE78" s="63">
        <v>3.9690738072529701E-2</v>
      </c>
      <c r="EF78" s="63">
        <v>1.1190683841311401E-2</v>
      </c>
      <c r="EG78" s="63">
        <v>4.7560828368873098E-2</v>
      </c>
      <c r="EH78" s="63">
        <v>2.0724089502521002E-2</v>
      </c>
      <c r="EI78" s="63">
        <v>7.3721291845269807E-2</v>
      </c>
      <c r="EJ78" s="63">
        <v>0.220160050371001</v>
      </c>
      <c r="EK78" s="63">
        <v>3.3651724884958698</v>
      </c>
      <c r="EL78" s="63">
        <v>0.819682272052772</v>
      </c>
      <c r="EM78" s="63">
        <v>0.81799818299631799</v>
      </c>
      <c r="EN78" s="63">
        <v>0.818515326180832</v>
      </c>
      <c r="EO78" s="63">
        <v>4.1784708530029697E-2</v>
      </c>
      <c r="EP78" s="63">
        <v>3.9690738072529701E-2</v>
      </c>
      <c r="EQ78" s="63">
        <v>3.35821292352552</v>
      </c>
      <c r="ER78" s="63">
        <v>3.3607529512979402</v>
      </c>
      <c r="ES78" s="72">
        <v>0.15828146300104401</v>
      </c>
      <c r="ET78" s="63">
        <v>0.15041251869424899</v>
      </c>
      <c r="EU78" s="63">
        <v>1585.82099031957</v>
      </c>
      <c r="EV78" s="63">
        <v>50</v>
      </c>
      <c r="EW78" s="63">
        <v>0.220160050371001</v>
      </c>
      <c r="EX78" s="63">
        <v>3.3848217654126002E-3</v>
      </c>
      <c r="EY78" s="63">
        <v>0</v>
      </c>
      <c r="EZ78" s="63" t="s">
        <v>3644</v>
      </c>
      <c r="FA78" s="63">
        <v>4.7560828368873098E-2</v>
      </c>
      <c r="FB78" s="63">
        <v>2.6498601171374401E-2</v>
      </c>
      <c r="FC78" s="63">
        <v>13</v>
      </c>
      <c r="FE78" s="63" t="s">
        <v>1461</v>
      </c>
      <c r="FJ78" s="63">
        <v>1099</v>
      </c>
      <c r="FK78" s="63">
        <v>0.27264572955161598</v>
      </c>
      <c r="FL78" s="63">
        <v>30370</v>
      </c>
      <c r="FM78" s="63">
        <v>3824777.0499933902</v>
      </c>
      <c r="FN78" s="63">
        <v>842.21066029819701</v>
      </c>
      <c r="FO78" s="63">
        <v>1103.3876687102099</v>
      </c>
      <c r="FP78" s="63">
        <v>4.8327946088481104</v>
      </c>
      <c r="FQ78" s="63">
        <v>842.21066029819701</v>
      </c>
      <c r="FR78" s="63">
        <v>0.3</v>
      </c>
      <c r="FS78" s="63">
        <v>3</v>
      </c>
      <c r="FT78" s="63">
        <v>0.76329533506812497</v>
      </c>
    </row>
    <row r="79" spans="1:176" ht="32.5" x14ac:dyDescent="0.7">
      <c r="A79" s="64">
        <v>77</v>
      </c>
      <c r="B79" s="70" t="s">
        <v>375</v>
      </c>
      <c r="C79" s="63" t="s">
        <v>1077</v>
      </c>
      <c r="D79" s="63" t="s">
        <v>918</v>
      </c>
      <c r="E79" s="63" t="s">
        <v>530</v>
      </c>
      <c r="G79" s="63">
        <v>0.228242116919014</v>
      </c>
      <c r="H79" s="63">
        <v>3.2310185713771301E-3</v>
      </c>
      <c r="I79" s="63">
        <v>2.1922789956079101E-3</v>
      </c>
      <c r="J79" s="63">
        <v>2.36145648380108E-3</v>
      </c>
      <c r="K79" s="63">
        <v>103.31194712326401</v>
      </c>
      <c r="L79" s="63">
        <v>5.3068113791116299E-3</v>
      </c>
      <c r="M79" s="63">
        <v>1.0217741367692099E-3</v>
      </c>
      <c r="N79" s="63">
        <v>5.2074683183766998E-3</v>
      </c>
      <c r="O79" s="63">
        <v>7.0036666666666596</v>
      </c>
      <c r="P79" s="63">
        <v>1325.0039999999999</v>
      </c>
      <c r="Q79" s="63" t="s">
        <v>522</v>
      </c>
      <c r="R79" s="63">
        <v>0.222564776685857</v>
      </c>
      <c r="S79" s="63">
        <v>4.7450209071304697E-3</v>
      </c>
      <c r="T79" s="63">
        <v>0.228242116919014</v>
      </c>
      <c r="U79" s="63">
        <v>3.2310185713771301E-3</v>
      </c>
      <c r="V79" s="63">
        <v>0.116862670676861</v>
      </c>
      <c r="W79" s="63">
        <v>4.0192768137992099E-3</v>
      </c>
      <c r="X79" s="63" t="s">
        <v>523</v>
      </c>
      <c r="Y79" s="63">
        <v>103.534503002005</v>
      </c>
      <c r="Z79" s="63">
        <v>5.2074683183766998E-3</v>
      </c>
      <c r="AA79" s="63">
        <v>1284.68800322014</v>
      </c>
      <c r="AB79" s="63">
        <v>4.7555680587258601E-3</v>
      </c>
      <c r="AC79" s="63">
        <v>437.14017806842901</v>
      </c>
      <c r="AD79" s="63">
        <v>1284.6880532226401</v>
      </c>
      <c r="AE79" s="63">
        <v>889.89655271407696</v>
      </c>
      <c r="AF79" s="63">
        <v>0.75104178857319004</v>
      </c>
      <c r="AG79" s="63">
        <v>2.5107884119672401</v>
      </c>
      <c r="AH79" s="63">
        <v>0.67064976856513803</v>
      </c>
      <c r="AI79" s="63">
        <v>1.5020835771463701</v>
      </c>
      <c r="AJ79" s="63" t="s">
        <v>524</v>
      </c>
      <c r="AK79" s="63">
        <v>1388.22260622714</v>
      </c>
      <c r="AL79" s="63">
        <v>2.1072162339783999E-3</v>
      </c>
      <c r="AM79" s="63">
        <v>861.03746516831905</v>
      </c>
      <c r="AN79" s="63">
        <v>1388.2225562246399</v>
      </c>
      <c r="AO79" s="63">
        <v>1378.0257411652799</v>
      </c>
      <c r="AP79" s="63">
        <v>0.59245043009402798</v>
      </c>
      <c r="AQ79" s="63">
        <v>0</v>
      </c>
      <c r="AR79" s="63">
        <v>2.5720249898607102</v>
      </c>
      <c r="AS79" s="63">
        <v>0.65280807207537495</v>
      </c>
      <c r="AT79" s="63">
        <v>1.18490086018805</v>
      </c>
      <c r="AU79" s="63" t="s">
        <v>524</v>
      </c>
      <c r="AV79" s="63">
        <v>1264.3733112773</v>
      </c>
      <c r="AW79" s="63">
        <v>101.92747719193299</v>
      </c>
      <c r="AX79" s="63">
        <v>1.18896066998913</v>
      </c>
      <c r="AY79" s="63">
        <v>1409.6088077875199</v>
      </c>
      <c r="AZ79" s="63">
        <v>141.637695446885</v>
      </c>
      <c r="BA79" s="63">
        <v>0.90028298185707101</v>
      </c>
      <c r="BH79" s="63" t="s">
        <v>525</v>
      </c>
      <c r="BI79" s="63" t="s">
        <v>526</v>
      </c>
      <c r="BJ79" s="63">
        <v>19.6666666666666</v>
      </c>
      <c r="BK79" s="63">
        <v>45</v>
      </c>
      <c r="BL79" s="63">
        <v>3</v>
      </c>
      <c r="BM79" s="63">
        <v>50</v>
      </c>
      <c r="BN79" s="63" t="s">
        <v>527</v>
      </c>
      <c r="BO79" s="63" t="s">
        <v>531</v>
      </c>
      <c r="BP79" s="63">
        <v>35310</v>
      </c>
      <c r="BQ79" s="63">
        <v>1150.23862703503</v>
      </c>
      <c r="BR79" s="63">
        <v>44.030648758026601</v>
      </c>
      <c r="BS79" s="63">
        <v>34.5916043555697</v>
      </c>
      <c r="BU79" s="63">
        <v>1.440883283305E-2</v>
      </c>
      <c r="BV79" s="63">
        <v>35310</v>
      </c>
      <c r="BW79" s="63">
        <v>0.99785042386101497</v>
      </c>
      <c r="BX79" s="63">
        <v>0.99784055517560799</v>
      </c>
      <c r="BY79" s="63">
        <v>0.99786029254642306</v>
      </c>
      <c r="CB79" s="63">
        <v>6.9626859603670902E-3</v>
      </c>
      <c r="CC79" s="63">
        <v>6.6902401888393002E-3</v>
      </c>
      <c r="CD79" s="63">
        <v>6.8264630746032E-3</v>
      </c>
      <c r="CE79" s="63">
        <v>1.36222885763893E-4</v>
      </c>
      <c r="CG79" s="63" t="s">
        <v>1376</v>
      </c>
      <c r="CH79" s="63">
        <v>20</v>
      </c>
      <c r="CI79" s="63">
        <v>40</v>
      </c>
      <c r="CJ79" s="63">
        <v>40.418599999999998</v>
      </c>
      <c r="CK79" s="63">
        <v>8.5494000000000001E-2</v>
      </c>
      <c r="CL79" s="63">
        <v>10.855600000000001</v>
      </c>
      <c r="CM79" s="63">
        <v>0.37546400000000002</v>
      </c>
      <c r="CN79" s="63">
        <v>0.154034</v>
      </c>
      <c r="CO79" s="63">
        <v>48.146299999999997</v>
      </c>
      <c r="CP79" s="63">
        <v>0.19640099999999999</v>
      </c>
      <c r="CQ79" s="63">
        <v>100.28400000000001</v>
      </c>
      <c r="CR79" s="63">
        <v>0.167212</v>
      </c>
      <c r="CS79" s="63">
        <v>9.6707699999999992</v>
      </c>
      <c r="CT79" s="63">
        <v>5.5016400000000001</v>
      </c>
      <c r="CU79" s="63">
        <v>0.34330100000000002</v>
      </c>
      <c r="CV79" s="63">
        <v>1.3173299999999999</v>
      </c>
      <c r="CW79" s="63">
        <v>3.15517</v>
      </c>
      <c r="CX79" s="63">
        <v>9.5792000000000002E-2</v>
      </c>
      <c r="CY79" s="63">
        <v>1.2266300000000001</v>
      </c>
      <c r="CZ79" s="63">
        <v>1312.67387554887</v>
      </c>
      <c r="DA79" s="63">
        <v>0.5</v>
      </c>
      <c r="DC79" s="63" t="s">
        <v>851</v>
      </c>
      <c r="DD79" s="63" t="s">
        <v>850</v>
      </c>
      <c r="DE79" s="63" t="s">
        <v>861</v>
      </c>
      <c r="DF79" s="63">
        <v>24</v>
      </c>
      <c r="DG79" s="63">
        <v>666.36900000000003</v>
      </c>
      <c r="DH79" s="63">
        <v>30.986000000000001</v>
      </c>
      <c r="DI79" s="63">
        <v>27.381</v>
      </c>
      <c r="DJ79" s="72">
        <v>12.826000000000001</v>
      </c>
      <c r="DK79" s="72">
        <v>25</v>
      </c>
      <c r="DL79" s="63">
        <v>641.65499999999997</v>
      </c>
      <c r="DM79" s="63">
        <v>31.103000000000002</v>
      </c>
      <c r="DN79" s="63">
        <v>26.266999999999999</v>
      </c>
      <c r="DO79" s="63">
        <v>5.202</v>
      </c>
      <c r="DP79" s="63">
        <v>12964.3521745214</v>
      </c>
      <c r="DQ79" s="63">
        <v>12270.6122023354</v>
      </c>
      <c r="DR79" s="63">
        <v>94.6488651122161</v>
      </c>
      <c r="DS79" s="63">
        <v>14.342499999999999</v>
      </c>
      <c r="DT79" s="63">
        <v>1.1841093387139701</v>
      </c>
      <c r="DU79" s="63">
        <v>0.88771392451158504</v>
      </c>
      <c r="DV79" s="63" t="s">
        <v>3643</v>
      </c>
      <c r="DW79" s="63">
        <v>1312.6709903195699</v>
      </c>
      <c r="DX79" s="63">
        <v>1852</v>
      </c>
      <c r="DZ79" s="63">
        <v>50</v>
      </c>
      <c r="EA79" s="63">
        <v>4.7603115495044201E-2</v>
      </c>
      <c r="EB79" s="63">
        <v>3.4973734742302498</v>
      </c>
      <c r="EC79" s="63">
        <v>0.13690301038313099</v>
      </c>
      <c r="ED79" s="63">
        <v>0.85469949810826396</v>
      </c>
      <c r="EE79" s="63">
        <v>3.63947065552239E-2</v>
      </c>
      <c r="EF79" s="63">
        <v>8.3187605655612399E-3</v>
      </c>
      <c r="EG79" s="63">
        <v>4.6075707679792903E-2</v>
      </c>
      <c r="EH79" s="63">
        <v>1.9993803890652799E-2</v>
      </c>
      <c r="EI79" s="63">
        <v>7.1180804933697203E-2</v>
      </c>
      <c r="EJ79" s="63">
        <v>0.228242116919014</v>
      </c>
      <c r="EK79" s="63">
        <v>3.4973734742302498</v>
      </c>
      <c r="EL79" s="63">
        <v>0.85469949810826396</v>
      </c>
      <c r="EM79" s="63">
        <v>0.857408685911077</v>
      </c>
      <c r="EN79" s="63">
        <v>0.85524607558316401</v>
      </c>
      <c r="EO79" s="63">
        <v>3.6156940269353302E-2</v>
      </c>
      <c r="EP79" s="63">
        <v>3.63947065552239E-2</v>
      </c>
      <c r="EQ79" s="63">
        <v>3.50714314563945</v>
      </c>
      <c r="ER79" s="63">
        <v>3.49943056003297</v>
      </c>
      <c r="ES79" s="72">
        <v>0.136058193506153</v>
      </c>
      <c r="ET79" s="63">
        <v>0.13690301038313099</v>
      </c>
      <c r="EU79" s="63">
        <v>1585.82099031957</v>
      </c>
      <c r="EV79" s="63">
        <v>50</v>
      </c>
      <c r="EW79" s="63">
        <v>0.228242116919014</v>
      </c>
      <c r="EX79" s="63">
        <v>3.2310185713771301E-3</v>
      </c>
      <c r="EY79" s="63">
        <v>0</v>
      </c>
      <c r="EZ79" s="63" t="s">
        <v>3644</v>
      </c>
      <c r="FA79" s="63">
        <v>4.6075707679792903E-2</v>
      </c>
      <c r="FB79" s="63">
        <v>2.5593500521522199E-2</v>
      </c>
      <c r="FC79" s="63">
        <v>13</v>
      </c>
      <c r="FE79" s="63" t="s">
        <v>1461</v>
      </c>
      <c r="FJ79" s="63">
        <v>1099</v>
      </c>
      <c r="FK79" s="63">
        <v>0.27264572955161598</v>
      </c>
      <c r="FL79" s="63">
        <v>30370</v>
      </c>
      <c r="FM79" s="63">
        <v>3824777.0499933902</v>
      </c>
      <c r="FN79" s="63">
        <v>842.21066029819701</v>
      </c>
      <c r="FO79" s="63">
        <v>1103.3876687102099</v>
      </c>
      <c r="FP79" s="63">
        <v>4.8327946088481104</v>
      </c>
      <c r="FQ79" s="63">
        <v>842.21066029819701</v>
      </c>
      <c r="FR79" s="63">
        <v>0.3</v>
      </c>
      <c r="FS79" s="63">
        <v>3</v>
      </c>
      <c r="FT79" s="63">
        <v>0.76329533506812497</v>
      </c>
    </row>
    <row r="80" spans="1:176" ht="32.5" x14ac:dyDescent="0.7">
      <c r="A80" s="64">
        <v>78</v>
      </c>
      <c r="B80" s="70" t="s">
        <v>376</v>
      </c>
      <c r="C80" s="63" t="s">
        <v>1077</v>
      </c>
      <c r="D80" s="63" t="s">
        <v>918</v>
      </c>
      <c r="E80" s="63" t="s">
        <v>532</v>
      </c>
      <c r="G80" s="63">
        <v>0.22776759909311201</v>
      </c>
      <c r="H80" s="63">
        <v>3.7127979882916398E-3</v>
      </c>
      <c r="I80" s="63">
        <v>2.84695783579991E-3</v>
      </c>
      <c r="J80" s="63">
        <v>2.3615450829929299E-3</v>
      </c>
      <c r="K80" s="63">
        <v>103.310794466511</v>
      </c>
      <c r="L80" s="63">
        <v>6.8900888383514498E-3</v>
      </c>
      <c r="M80" s="63">
        <v>1.0578286206488401E-3</v>
      </c>
      <c r="N80" s="63">
        <v>6.8162674488475702E-3</v>
      </c>
      <c r="O80" s="63">
        <v>6.4820000000000002</v>
      </c>
      <c r="P80" s="63">
        <v>1325.0039999999999</v>
      </c>
      <c r="Q80" s="63" t="s">
        <v>522</v>
      </c>
      <c r="R80" s="63">
        <v>0.22210804780945201</v>
      </c>
      <c r="S80" s="63">
        <v>5.05869225185724E-3</v>
      </c>
      <c r="T80" s="63">
        <v>0.22776759909311201</v>
      </c>
      <c r="U80" s="63">
        <v>3.7127979882916398E-3</v>
      </c>
      <c r="V80" s="63">
        <v>0.116080761905607</v>
      </c>
      <c r="W80" s="63">
        <v>4.9913352199276199E-3</v>
      </c>
      <c r="X80" s="63" t="s">
        <v>523</v>
      </c>
      <c r="Y80" s="63">
        <v>103.534918291035</v>
      </c>
      <c r="Z80" s="63">
        <v>6.8162674488475702E-3</v>
      </c>
      <c r="AA80" s="63">
        <v>1284.6445874564299</v>
      </c>
      <c r="AB80" s="63">
        <v>6.2983277825452997E-3</v>
      </c>
      <c r="AC80" s="63">
        <v>283.71290251179499</v>
      </c>
      <c r="AD80" s="63">
        <v>1284.64463745893</v>
      </c>
      <c r="AE80" s="63">
        <v>588.84198046628399</v>
      </c>
      <c r="AF80" s="63">
        <v>0.75739012484269597</v>
      </c>
      <c r="AG80" s="63">
        <v>2.07618085239783</v>
      </c>
      <c r="AH80" s="63">
        <v>0.69924106308747203</v>
      </c>
      <c r="AI80" s="63">
        <v>1.5147802496853899</v>
      </c>
      <c r="AJ80" s="63" t="s">
        <v>524</v>
      </c>
      <c r="AK80" s="63">
        <v>1388.17960575247</v>
      </c>
      <c r="AL80" s="63">
        <v>2.60457547973261E-3</v>
      </c>
      <c r="AM80" s="63">
        <v>553.57155523192205</v>
      </c>
      <c r="AN80" s="63">
        <v>1388.1795557499699</v>
      </c>
      <c r="AO80" s="63">
        <v>895.68322085875798</v>
      </c>
      <c r="AP80" s="63">
        <v>0.59843248006659699</v>
      </c>
      <c r="AQ80" s="63">
        <v>0</v>
      </c>
      <c r="AR80" s="63">
        <v>1.92366898281911</v>
      </c>
      <c r="AS80" s="63">
        <v>0.65875206500893602</v>
      </c>
      <c r="AT80" s="63">
        <v>1.19686496013319</v>
      </c>
      <c r="AU80" s="63" t="s">
        <v>524</v>
      </c>
      <c r="AV80" s="63">
        <v>1264.4781017530199</v>
      </c>
      <c r="AW80" s="63">
        <v>64.204133740584993</v>
      </c>
      <c r="AX80" s="63">
        <v>1.3678764048555401</v>
      </c>
      <c r="AY80" s="63">
        <v>1409.52428509828</v>
      </c>
      <c r="AZ80" s="63">
        <v>91.617169484201199</v>
      </c>
      <c r="BA80" s="63">
        <v>0.90870112837169204</v>
      </c>
      <c r="BH80" s="63" t="s">
        <v>525</v>
      </c>
      <c r="BI80" s="63" t="s">
        <v>526</v>
      </c>
      <c r="BJ80" s="63">
        <v>18.75</v>
      </c>
      <c r="BK80" s="63">
        <v>45</v>
      </c>
      <c r="BL80" s="63">
        <v>3</v>
      </c>
      <c r="BM80" s="63">
        <v>50</v>
      </c>
      <c r="BN80" s="63" t="s">
        <v>527</v>
      </c>
      <c r="BO80" s="63" t="s">
        <v>533</v>
      </c>
      <c r="BP80" s="63">
        <v>35748.25</v>
      </c>
      <c r="BQ80" s="63">
        <v>1150.3467840083299</v>
      </c>
      <c r="BR80" s="63">
        <v>54.786477832952201</v>
      </c>
      <c r="BS80" s="63">
        <v>38.208328869774199</v>
      </c>
      <c r="BU80" s="63">
        <v>4.2860382881086997E-2</v>
      </c>
      <c r="BV80" s="63">
        <v>35748.25</v>
      </c>
      <c r="BW80" s="63">
        <v>0.99783528637834196</v>
      </c>
      <c r="BX80" s="63">
        <v>0.99782506941282001</v>
      </c>
      <c r="BY80" s="63">
        <v>0.99784550334386302</v>
      </c>
      <c r="CB80" s="63">
        <v>2.04689394193266E-2</v>
      </c>
      <c r="CC80" s="63">
        <v>2.00531569990655E-2</v>
      </c>
      <c r="CD80" s="63">
        <v>2.0261048209196102E-2</v>
      </c>
      <c r="CE80" s="63">
        <v>2.07891210130555E-4</v>
      </c>
      <c r="CG80" s="63" t="s">
        <v>1376</v>
      </c>
      <c r="CH80" s="63">
        <v>20</v>
      </c>
      <c r="CI80" s="63">
        <v>40</v>
      </c>
      <c r="CJ80" s="63">
        <v>40.472900000000003</v>
      </c>
      <c r="CK80" s="63">
        <v>8.1054000000000001E-2</v>
      </c>
      <c r="CL80" s="63">
        <v>10.9541</v>
      </c>
      <c r="CM80" s="63">
        <v>0.37949699999999997</v>
      </c>
      <c r="CN80" s="63">
        <v>0.151176</v>
      </c>
      <c r="CO80" s="63">
        <v>48.3889</v>
      </c>
      <c r="CP80" s="63">
        <v>0.19281799999999999</v>
      </c>
      <c r="CQ80" s="63">
        <v>100.675</v>
      </c>
      <c r="CR80" s="63">
        <v>0.16714399999999999</v>
      </c>
      <c r="CS80" s="63">
        <v>9.2127400000000002</v>
      </c>
      <c r="CT80" s="63">
        <v>5.8239900000000002</v>
      </c>
      <c r="CU80" s="63">
        <v>0.34178199999999997</v>
      </c>
      <c r="CV80" s="63">
        <v>1.2967</v>
      </c>
      <c r="CW80" s="63">
        <v>3.2146499999999998</v>
      </c>
      <c r="CX80" s="63">
        <v>9.5596E-2</v>
      </c>
      <c r="CY80" s="63">
        <v>1.24732</v>
      </c>
      <c r="CZ80" s="63">
        <v>1311.6361509743001</v>
      </c>
      <c r="DA80" s="63">
        <v>0.9</v>
      </c>
      <c r="DC80" s="63" t="s">
        <v>850</v>
      </c>
      <c r="DD80" s="63" t="s">
        <v>850</v>
      </c>
      <c r="DE80" s="63" t="s">
        <v>861</v>
      </c>
      <c r="DK80" s="72">
        <v>27</v>
      </c>
      <c r="DL80" s="63">
        <v>693.24699999999996</v>
      </c>
      <c r="DM80" s="63">
        <v>29.806999999999999</v>
      </c>
      <c r="DN80" s="63">
        <v>29.613</v>
      </c>
      <c r="DO80" s="63">
        <v>118.286</v>
      </c>
      <c r="DQ80" s="63">
        <v>13730.993081413</v>
      </c>
      <c r="DR80" s="63">
        <v>100</v>
      </c>
      <c r="DS80" s="63">
        <v>14.855</v>
      </c>
      <c r="DT80" s="63">
        <v>1.006551176848</v>
      </c>
      <c r="DU80" s="63">
        <v>0.88731393586534502</v>
      </c>
      <c r="DV80" s="63" t="s">
        <v>3643</v>
      </c>
      <c r="DW80" s="63">
        <v>1311.633268091</v>
      </c>
      <c r="DX80" s="63">
        <v>1852</v>
      </c>
      <c r="DZ80" s="63">
        <v>50</v>
      </c>
      <c r="EA80" s="63">
        <v>4.7702156830784298E-2</v>
      </c>
      <c r="EB80" s="63">
        <v>3.4874671366459302</v>
      </c>
      <c r="EC80" s="63">
        <v>0.14399695722147199</v>
      </c>
      <c r="ED80" s="63">
        <v>0.85206811654334202</v>
      </c>
      <c r="EE80" s="63">
        <v>3.8266818639481399E-2</v>
      </c>
      <c r="EF80" s="63">
        <v>1.5695490554557798E-2</v>
      </c>
      <c r="EG80" s="63">
        <v>4.6198714571411302E-2</v>
      </c>
      <c r="EH80" s="63">
        <v>2.0051805866277399E-2</v>
      </c>
      <c r="EI80" s="63">
        <v>7.1395065276404795E-2</v>
      </c>
      <c r="EJ80" s="63">
        <v>0.22776759909311201</v>
      </c>
      <c r="EK80" s="63">
        <v>3.4874671366459302</v>
      </c>
      <c r="EL80" s="63">
        <v>0.85206811654334202</v>
      </c>
      <c r="EM80" s="63">
        <v>0.85467814053501301</v>
      </c>
      <c r="EN80" s="63">
        <v>0.852802557275124</v>
      </c>
      <c r="EO80" s="63">
        <v>3.7004761592023698E-2</v>
      </c>
      <c r="EP80" s="63">
        <v>3.8266818639481399E-2</v>
      </c>
      <c r="EQ80" s="63">
        <v>3.49684726012004</v>
      </c>
      <c r="ER80" s="63">
        <v>3.4902314160549999</v>
      </c>
      <c r="ES80" s="72">
        <v>0.13931824140936799</v>
      </c>
      <c r="ET80" s="63">
        <v>0.14399695722147199</v>
      </c>
      <c r="EU80" s="63">
        <v>1584.7832680910001</v>
      </c>
      <c r="EV80" s="63">
        <v>50</v>
      </c>
      <c r="EW80" s="63">
        <v>0.22776759909311201</v>
      </c>
      <c r="EX80" s="63">
        <v>3.7127979882916398E-3</v>
      </c>
      <c r="EY80" s="63">
        <v>0</v>
      </c>
      <c r="EZ80" s="63" t="s">
        <v>3644</v>
      </c>
      <c r="FA80" s="63">
        <v>4.6198714571411302E-2</v>
      </c>
      <c r="FB80" s="63">
        <v>2.56716297050637E-2</v>
      </c>
      <c r="FC80" s="63">
        <v>13</v>
      </c>
      <c r="FE80" s="63" t="s">
        <v>1461</v>
      </c>
      <c r="FJ80" s="63">
        <v>1099</v>
      </c>
      <c r="FK80" s="63">
        <v>0.27264572955161598</v>
      </c>
      <c r="FL80" s="63">
        <v>30370</v>
      </c>
      <c r="FM80" s="63">
        <v>3824777.0499933902</v>
      </c>
      <c r="FN80" s="63">
        <v>842.21066029819701</v>
      </c>
      <c r="FO80" s="63">
        <v>1103.3876687102099</v>
      </c>
      <c r="FP80" s="63">
        <v>4.8327946088481104</v>
      </c>
      <c r="FQ80" s="63">
        <v>842.21066029819701</v>
      </c>
      <c r="FR80" s="63">
        <v>0.3</v>
      </c>
      <c r="FS80" s="63">
        <v>3</v>
      </c>
      <c r="FT80" s="63">
        <v>0.76329533506812497</v>
      </c>
    </row>
    <row r="81" spans="1:176" ht="32.5" x14ac:dyDescent="0.7">
      <c r="A81" s="64">
        <v>79</v>
      </c>
      <c r="B81" s="70" t="s">
        <v>377</v>
      </c>
      <c r="C81" s="63" t="s">
        <v>1077</v>
      </c>
      <c r="D81" s="63" t="s">
        <v>918</v>
      </c>
      <c r="E81" s="63" t="s">
        <v>534</v>
      </c>
      <c r="G81" s="63">
        <v>0.224964310501793</v>
      </c>
      <c r="H81" s="63">
        <v>1.06860747515295E-2</v>
      </c>
      <c r="I81" s="63">
        <v>1.04154880779484E-2</v>
      </c>
      <c r="J81" s="63">
        <v>2.3621250701555902E-3</v>
      </c>
      <c r="K81" s="63">
        <v>103.303945914666</v>
      </c>
      <c r="L81" s="63">
        <v>2.5239512284824399E-2</v>
      </c>
      <c r="M81" s="63">
        <v>1.00981608954005E-3</v>
      </c>
      <c r="N81" s="63">
        <v>2.52705984621934E-2</v>
      </c>
      <c r="O81" s="63">
        <v>6.9793333333333303</v>
      </c>
      <c r="P81" s="63">
        <v>1325.0039999999999</v>
      </c>
      <c r="Q81" s="63" t="s">
        <v>522</v>
      </c>
      <c r="R81" s="63">
        <v>0.21939437664646699</v>
      </c>
      <c r="S81" s="63">
        <v>1.0876024018400401E-2</v>
      </c>
      <c r="T81" s="63">
        <v>0.224964310501793</v>
      </c>
      <c r="U81" s="63">
        <v>1.06860747515295E-2</v>
      </c>
      <c r="V81" s="63">
        <v>0.11137678861587</v>
      </c>
      <c r="W81" s="63">
        <v>1.7133759890065998E-2</v>
      </c>
      <c r="X81" s="63" t="s">
        <v>523</v>
      </c>
      <c r="Y81" s="63">
        <v>103.527395695292</v>
      </c>
      <c r="Z81" s="63">
        <v>2.52705984621934E-2</v>
      </c>
      <c r="AA81" s="63">
        <v>1284.73730597643</v>
      </c>
      <c r="AB81" s="63">
        <v>2.3226354750335101E-2</v>
      </c>
      <c r="AC81" s="63">
        <v>69.938986531006606</v>
      </c>
      <c r="AD81" s="63">
        <v>1284.73730597643</v>
      </c>
      <c r="AE81" s="63">
        <v>139.450749498259</v>
      </c>
      <c r="AF81" s="63">
        <v>0.74205847783999002</v>
      </c>
      <c r="AG81" s="63">
        <v>1.7902531608727299</v>
      </c>
      <c r="AH81" s="63">
        <v>0.66653861582458496</v>
      </c>
      <c r="AI81" s="63">
        <v>1.48411695567997</v>
      </c>
      <c r="AJ81" s="63" t="s">
        <v>524</v>
      </c>
      <c r="AK81" s="63">
        <v>1388.2647183392201</v>
      </c>
      <c r="AL81" s="63">
        <v>9.8945898126251205E-3</v>
      </c>
      <c r="AM81" s="63">
        <v>135.75932675225599</v>
      </c>
      <c r="AN81" s="63">
        <v>1388.2647016717201</v>
      </c>
      <c r="AO81" s="63">
        <v>214.457419799863</v>
      </c>
      <c r="AP81" s="63">
        <v>0.58624175019088598</v>
      </c>
      <c r="AQ81" s="63">
        <v>0</v>
      </c>
      <c r="AR81" s="63">
        <v>1.80660953513916</v>
      </c>
      <c r="AS81" s="63">
        <v>0.65839769915010504</v>
      </c>
      <c r="AT81" s="63">
        <v>1.17248350038177</v>
      </c>
      <c r="AU81" s="63" t="s">
        <v>524</v>
      </c>
      <c r="AY81" s="63">
        <v>1409.32372736557</v>
      </c>
      <c r="AZ81" s="63">
        <v>32.130379708627601</v>
      </c>
      <c r="BA81" s="63">
        <v>0.80971032196488402</v>
      </c>
      <c r="BH81" s="63" t="s">
        <v>525</v>
      </c>
      <c r="BI81" s="63" t="s">
        <v>526</v>
      </c>
      <c r="BJ81" s="63">
        <v>19.6666666666666</v>
      </c>
      <c r="BK81" s="63">
        <v>45</v>
      </c>
      <c r="BL81" s="63">
        <v>3</v>
      </c>
      <c r="BM81" s="63">
        <v>50</v>
      </c>
      <c r="BN81" s="63" t="s">
        <v>527</v>
      </c>
      <c r="BO81" s="63" t="s">
        <v>535</v>
      </c>
      <c r="BP81" s="63">
        <v>36594</v>
      </c>
      <c r="BV81" s="63">
        <v>36594</v>
      </c>
      <c r="BW81" s="63">
        <v>0.99784164369712602</v>
      </c>
      <c r="BX81" s="63">
        <v>0.99783188990972205</v>
      </c>
      <c r="BY81" s="63">
        <v>0.99785139748453</v>
      </c>
      <c r="CG81" s="63" t="s">
        <v>1376</v>
      </c>
      <c r="CH81" s="63">
        <v>20</v>
      </c>
      <c r="CI81" s="63">
        <v>40</v>
      </c>
      <c r="CJ81" s="63">
        <v>40.472900000000003</v>
      </c>
      <c r="CK81" s="63">
        <v>8.1054000000000001E-2</v>
      </c>
      <c r="CL81" s="63">
        <v>10.9541</v>
      </c>
      <c r="CM81" s="63">
        <v>0.37949699999999997</v>
      </c>
      <c r="CN81" s="63">
        <v>0.151176</v>
      </c>
      <c r="CO81" s="63">
        <v>48.3889</v>
      </c>
      <c r="CP81" s="63">
        <v>0.19281799999999999</v>
      </c>
      <c r="CQ81" s="63">
        <v>100.675</v>
      </c>
      <c r="CR81" s="63">
        <v>0.16714399999999999</v>
      </c>
      <c r="CS81" s="63">
        <v>9.2127400000000002</v>
      </c>
      <c r="CT81" s="63">
        <v>5.8239900000000002</v>
      </c>
      <c r="CU81" s="63">
        <v>0.34178199999999997</v>
      </c>
      <c r="CV81" s="63">
        <v>1.2967</v>
      </c>
      <c r="CW81" s="63">
        <v>3.2146499999999998</v>
      </c>
      <c r="CX81" s="63">
        <v>9.5596E-2</v>
      </c>
      <c r="CY81" s="63">
        <v>1.24732</v>
      </c>
      <c r="CZ81" s="63">
        <v>1311.6361509743001</v>
      </c>
      <c r="DC81" s="63" t="s">
        <v>850</v>
      </c>
      <c r="DD81" s="63" t="s">
        <v>850</v>
      </c>
      <c r="DE81" s="63" t="s">
        <v>861</v>
      </c>
      <c r="DK81" s="72">
        <v>26</v>
      </c>
      <c r="DL81" s="63">
        <v>455.41699999999997</v>
      </c>
      <c r="DM81" s="63">
        <v>24.654</v>
      </c>
      <c r="DN81" s="63">
        <v>23.518999999999998</v>
      </c>
      <c r="DO81" s="63">
        <v>132.22</v>
      </c>
      <c r="DQ81" s="63">
        <v>7312.7135785769797</v>
      </c>
      <c r="DR81" s="63">
        <v>100</v>
      </c>
      <c r="DS81" s="63">
        <v>12.04325</v>
      </c>
      <c r="DT81" s="63">
        <v>1.0482588545431299</v>
      </c>
      <c r="DU81" s="63">
        <v>0.88731393586534502</v>
      </c>
      <c r="DV81" s="63" t="s">
        <v>3643</v>
      </c>
      <c r="DW81" s="63">
        <v>1311.633268091</v>
      </c>
      <c r="DX81" s="63">
        <v>1852</v>
      </c>
      <c r="DZ81" s="63">
        <v>50</v>
      </c>
      <c r="EA81" s="63">
        <v>4.8141455961324901E-2</v>
      </c>
      <c r="EB81" s="63">
        <v>3.4416558703787401</v>
      </c>
      <c r="EC81" s="63">
        <v>0.220617543098624</v>
      </c>
      <c r="ED81" s="63">
        <v>0.83991503762736797</v>
      </c>
      <c r="EE81" s="63">
        <v>5.8492282856738402E-2</v>
      </c>
      <c r="EF81" s="63">
        <v>0</v>
      </c>
      <c r="EG81" s="63">
        <v>4.6740587224925897E-2</v>
      </c>
      <c r="EH81" s="63">
        <v>2.0312018757639199E-2</v>
      </c>
      <c r="EI81" s="63">
        <v>7.2332306475352298E-2</v>
      </c>
      <c r="EJ81" s="63">
        <v>0.224964310501793</v>
      </c>
      <c r="EK81" s="63">
        <v>3.4416558703787401</v>
      </c>
      <c r="EL81" s="63">
        <v>0.83991503762736797</v>
      </c>
      <c r="EM81" s="63">
        <v>0.84143448823043998</v>
      </c>
      <c r="EN81" s="63">
        <v>0.83796648990150502</v>
      </c>
      <c r="EO81" s="63">
        <v>6.0513896630690803E-2</v>
      </c>
      <c r="EP81" s="63">
        <v>5.8492282856738402E-2</v>
      </c>
      <c r="EQ81" s="63">
        <v>3.4461896798379601</v>
      </c>
      <c r="ER81" s="63">
        <v>3.43430167783692</v>
      </c>
      <c r="ES81" s="72">
        <v>0.22814287815783699</v>
      </c>
      <c r="ET81" s="63">
        <v>0.220617543098624</v>
      </c>
      <c r="EU81" s="63">
        <v>1584.7832680910001</v>
      </c>
      <c r="EV81" s="63">
        <v>50</v>
      </c>
      <c r="EW81" s="63">
        <v>0.224964310501793</v>
      </c>
      <c r="EX81" s="63">
        <v>1.06860747515295E-2</v>
      </c>
      <c r="EY81" s="63">
        <v>0</v>
      </c>
      <c r="EZ81" s="63" t="s">
        <v>3644</v>
      </c>
      <c r="FA81" s="63">
        <v>4.6740587224925897E-2</v>
      </c>
      <c r="FB81" s="63">
        <v>2.6010143858856499E-2</v>
      </c>
      <c r="FC81" s="63">
        <v>13</v>
      </c>
      <c r="FE81" s="63" t="s">
        <v>1461</v>
      </c>
      <c r="FJ81" s="63">
        <v>1099</v>
      </c>
      <c r="FK81" s="63">
        <v>0.27264572955161598</v>
      </c>
      <c r="FL81" s="63">
        <v>30370</v>
      </c>
      <c r="FM81" s="63">
        <v>3824777.0499933902</v>
      </c>
      <c r="FN81" s="63">
        <v>842.21066029819701</v>
      </c>
      <c r="FO81" s="63">
        <v>1103.3876687102099</v>
      </c>
      <c r="FP81" s="63">
        <v>4.8327946088481104</v>
      </c>
      <c r="FQ81" s="63">
        <v>842.21066029819701</v>
      </c>
      <c r="FR81" s="63">
        <v>0.3</v>
      </c>
      <c r="FS81" s="63">
        <v>3</v>
      </c>
      <c r="FT81" s="63">
        <v>0.76329533506812497</v>
      </c>
    </row>
    <row r="82" spans="1:176" ht="32.5" x14ac:dyDescent="0.7">
      <c r="A82" s="64">
        <v>80</v>
      </c>
      <c r="B82" s="70" t="s">
        <v>378</v>
      </c>
      <c r="C82" s="63" t="s">
        <v>1077</v>
      </c>
      <c r="D82" s="63" t="s">
        <v>919</v>
      </c>
      <c r="E82" s="63" t="s">
        <v>536</v>
      </c>
      <c r="G82" s="63">
        <v>0.269263867709923</v>
      </c>
      <c r="H82" s="63">
        <v>3.06437917340203E-3</v>
      </c>
      <c r="I82" s="63">
        <v>1.9562611687433599E-3</v>
      </c>
      <c r="J82" s="63">
        <v>2.3553232590915602E-3</v>
      </c>
      <c r="K82" s="63">
        <v>103.410516522435</v>
      </c>
      <c r="L82" s="63">
        <v>4.6652973187428998E-3</v>
      </c>
      <c r="M82" s="63">
        <v>1.16286898184725E-3</v>
      </c>
      <c r="N82" s="63">
        <v>4.5269035698168002E-3</v>
      </c>
      <c r="O82" s="63">
        <v>8.5555000000000003</v>
      </c>
      <c r="P82" s="63">
        <v>1325.0039999999999</v>
      </c>
      <c r="Q82" s="63" t="s">
        <v>522</v>
      </c>
      <c r="R82" s="63">
        <v>0.26162192951219398</v>
      </c>
      <c r="S82" s="63">
        <v>4.8796786440369003E-3</v>
      </c>
      <c r="T82" s="63">
        <v>0.269263867709923</v>
      </c>
      <c r="U82" s="63">
        <v>3.06437917340203E-3</v>
      </c>
      <c r="V82" s="63">
        <v>0.18216155126014999</v>
      </c>
      <c r="W82" s="63">
        <v>3.5347787029765699E-3</v>
      </c>
      <c r="X82" s="63" t="s">
        <v>523</v>
      </c>
      <c r="Y82" s="63">
        <v>103.639506045411</v>
      </c>
      <c r="Z82" s="63">
        <v>4.5269035698168002E-3</v>
      </c>
      <c r="AA82" s="63">
        <v>1284.3422667253999</v>
      </c>
      <c r="AB82" s="63">
        <v>4.0782217122839999E-3</v>
      </c>
      <c r="AC82" s="63">
        <v>600.25708680920195</v>
      </c>
      <c r="AD82" s="63">
        <v>1284.3423167279</v>
      </c>
      <c r="AE82" s="63">
        <v>1363.7562304906</v>
      </c>
      <c r="AF82" s="63">
        <v>0.84559924911435902</v>
      </c>
      <c r="AG82" s="63">
        <v>3.00283305854953</v>
      </c>
      <c r="AH82" s="63">
        <v>0.64817429014657701</v>
      </c>
      <c r="AI82" s="63">
        <v>1.69119849822871</v>
      </c>
      <c r="AJ82" s="63" t="s">
        <v>524</v>
      </c>
      <c r="AK82" s="63">
        <v>1387.98187277582</v>
      </c>
      <c r="AL82" s="63">
        <v>1.9649230393302998E-3</v>
      </c>
      <c r="AM82" s="63">
        <v>1252.12834475984</v>
      </c>
      <c r="AN82" s="63">
        <v>1387.9818227733199</v>
      </c>
      <c r="AO82" s="63">
        <v>2154.69426456684</v>
      </c>
      <c r="AP82" s="63">
        <v>0.62473389612396502</v>
      </c>
      <c r="AQ82" s="63">
        <v>0</v>
      </c>
      <c r="AR82" s="63">
        <v>3.3055135122453998</v>
      </c>
      <c r="AS82" s="63">
        <v>0.70056159175150401</v>
      </c>
      <c r="AT82" s="63">
        <v>1.24946779224792</v>
      </c>
      <c r="AU82" s="63" t="s">
        <v>524</v>
      </c>
      <c r="AV82" s="63">
        <v>1264.1781738408599</v>
      </c>
      <c r="AW82" s="63">
        <v>154.97178240174401</v>
      </c>
      <c r="AX82" s="63">
        <v>1.32016792012207</v>
      </c>
      <c r="AY82" s="63">
        <v>1409.4095972060099</v>
      </c>
      <c r="AZ82" s="63">
        <v>229.15678067577201</v>
      </c>
      <c r="BA82" s="63">
        <v>1.02279575291175</v>
      </c>
      <c r="BH82" s="63" t="s">
        <v>525</v>
      </c>
      <c r="BI82" s="63" t="s">
        <v>526</v>
      </c>
      <c r="BJ82" s="63">
        <v>16</v>
      </c>
      <c r="BK82" s="63">
        <v>45</v>
      </c>
      <c r="BL82" s="63">
        <v>3</v>
      </c>
      <c r="BM82" s="63">
        <v>50</v>
      </c>
      <c r="BN82" s="63" t="s">
        <v>537</v>
      </c>
      <c r="BO82" s="63" t="s">
        <v>538</v>
      </c>
      <c r="BP82" s="63">
        <v>37950.5</v>
      </c>
      <c r="BQ82" s="63">
        <v>1150.15013496596</v>
      </c>
      <c r="BR82" s="63">
        <v>59.567582397633899</v>
      </c>
      <c r="BS82" s="63">
        <v>31.8303323475842</v>
      </c>
      <c r="BT82" s="63" t="s">
        <v>529</v>
      </c>
      <c r="BU82" s="63">
        <v>1.3478482667601901E-2</v>
      </c>
      <c r="BV82" s="63">
        <v>37950.5</v>
      </c>
      <c r="BW82" s="63">
        <v>0.99779051896321902</v>
      </c>
      <c r="BX82" s="63">
        <v>0.99777929863785497</v>
      </c>
      <c r="BY82" s="63">
        <v>0.99780173928858296</v>
      </c>
      <c r="CB82" s="63">
        <v>6.5898805426028301E-3</v>
      </c>
      <c r="CC82" s="63">
        <v>6.2119127798006902E-3</v>
      </c>
      <c r="CD82" s="63">
        <v>6.4008966612017597E-3</v>
      </c>
      <c r="CE82" s="63">
        <v>1.8898388140107001E-4</v>
      </c>
      <c r="CG82" s="63" t="s">
        <v>1376</v>
      </c>
      <c r="CH82" s="63">
        <v>20</v>
      </c>
      <c r="CI82" s="63">
        <v>40</v>
      </c>
      <c r="CJ82" s="63">
        <v>39.741799999999998</v>
      </c>
      <c r="CK82" s="63">
        <v>5.0307999999999999E-2</v>
      </c>
      <c r="CL82" s="63">
        <v>13.847099999999999</v>
      </c>
      <c r="CM82" s="63">
        <v>0.30687799999999998</v>
      </c>
      <c r="CN82" s="63">
        <v>0.18979099999999999</v>
      </c>
      <c r="CO82" s="63">
        <v>45.629800000000003</v>
      </c>
      <c r="CP82" s="63">
        <v>0.214751</v>
      </c>
      <c r="CQ82" s="63">
        <v>100.008</v>
      </c>
      <c r="CR82" s="63">
        <v>0.168546</v>
      </c>
      <c r="CS82" s="63">
        <v>17.5976</v>
      </c>
      <c r="CT82" s="63">
        <v>8.6196699999999993</v>
      </c>
      <c r="CU82" s="63">
        <v>0.30280200000000002</v>
      </c>
      <c r="CV82" s="63">
        <v>1.5346900000000001</v>
      </c>
      <c r="CW82" s="63">
        <v>2.7042000000000002</v>
      </c>
      <c r="CX82" s="63">
        <v>9.9889000000000006E-2</v>
      </c>
      <c r="CY82" s="63">
        <v>1.17231</v>
      </c>
      <c r="CZ82" s="63">
        <v>1239.5981447706999</v>
      </c>
      <c r="DA82" s="63">
        <v>0.4</v>
      </c>
      <c r="DC82" s="63" t="s">
        <v>850</v>
      </c>
      <c r="DD82" s="63" t="s">
        <v>851</v>
      </c>
      <c r="DE82" s="63" t="s">
        <v>854</v>
      </c>
      <c r="DK82" s="72">
        <v>28</v>
      </c>
      <c r="DL82" s="63">
        <v>563.976</v>
      </c>
      <c r="DM82" s="63">
        <v>26.917000000000002</v>
      </c>
      <c r="DN82" s="63">
        <v>26.678000000000001</v>
      </c>
      <c r="DO82" s="63">
        <v>0</v>
      </c>
      <c r="DQ82" s="63">
        <v>10075.644239952</v>
      </c>
      <c r="DR82" s="63">
        <v>100</v>
      </c>
      <c r="DS82" s="63">
        <v>13.39875</v>
      </c>
      <c r="DT82" s="63">
        <v>1.00895869255566</v>
      </c>
      <c r="DU82" s="63">
        <v>0.85452253071788398</v>
      </c>
      <c r="DV82" s="63" t="s">
        <v>3643</v>
      </c>
      <c r="DW82" s="63">
        <v>1239.59561401373</v>
      </c>
      <c r="DX82" s="63">
        <v>1852</v>
      </c>
      <c r="DZ82" s="63">
        <v>50</v>
      </c>
      <c r="EA82" s="63">
        <v>3.97369909803559E-2</v>
      </c>
      <c r="EB82" s="63">
        <v>3.9810466955302499</v>
      </c>
      <c r="EC82" s="63">
        <v>0.146981244785756</v>
      </c>
      <c r="ED82" s="63">
        <v>0.98462457129704695</v>
      </c>
      <c r="EE82" s="63">
        <v>3.9932817632309499E-2</v>
      </c>
      <c r="EF82" s="63">
        <v>7.2619426253150302E-3</v>
      </c>
      <c r="EG82" s="63">
        <v>3.6253404575780003E-2</v>
      </c>
      <c r="EH82" s="63">
        <v>1.58582333701466E-2</v>
      </c>
      <c r="EI82" s="63">
        <v>5.3735669364064001E-2</v>
      </c>
      <c r="EJ82" s="63">
        <v>0.269263867709923</v>
      </c>
      <c r="EK82" s="63">
        <v>3.9810466955302499</v>
      </c>
      <c r="EL82" s="63">
        <v>0.98462457129704695</v>
      </c>
      <c r="EM82" s="63">
        <v>0.98734685679309397</v>
      </c>
      <c r="EN82" s="63">
        <v>0.98597724063831305</v>
      </c>
      <c r="EO82" s="63">
        <v>3.9186649825167903E-2</v>
      </c>
      <c r="EP82" s="63">
        <v>3.9932817632309499E-2</v>
      </c>
      <c r="EQ82" s="63">
        <v>3.9906121944384001</v>
      </c>
      <c r="ER82" s="63">
        <v>3.9860276652551798</v>
      </c>
      <c r="ES82" s="72">
        <v>0.14424516715175301</v>
      </c>
      <c r="ET82" s="63">
        <v>0.146981244785756</v>
      </c>
      <c r="EU82" s="63">
        <v>1512.7456140137299</v>
      </c>
      <c r="EV82" s="63">
        <v>50</v>
      </c>
      <c r="EW82" s="63">
        <v>0.269263867709923</v>
      </c>
      <c r="EX82" s="63">
        <v>3.06437917340203E-3</v>
      </c>
      <c r="EY82" s="63">
        <v>0</v>
      </c>
      <c r="EZ82" s="63" t="s">
        <v>3644</v>
      </c>
      <c r="FA82" s="63">
        <v>3.6253404575780003E-2</v>
      </c>
      <c r="FB82" s="63">
        <v>1.89387179969586E-2</v>
      </c>
      <c r="FC82" s="63">
        <v>21</v>
      </c>
      <c r="FE82" s="63" t="s">
        <v>521</v>
      </c>
      <c r="FF82" s="63" t="s">
        <v>521</v>
      </c>
      <c r="FG82" s="63" t="s">
        <v>1709</v>
      </c>
      <c r="FH82" s="63" t="s">
        <v>1710</v>
      </c>
      <c r="FJ82" s="63">
        <v>41</v>
      </c>
      <c r="FK82" s="63">
        <v>0.96762217798792305</v>
      </c>
      <c r="FL82" s="63">
        <v>43543</v>
      </c>
      <c r="FM82" s="63">
        <v>3465161.2905896199</v>
      </c>
      <c r="FN82" s="63">
        <v>14203.545398223199</v>
      </c>
      <c r="FO82" s="63">
        <v>1050.2357335455899</v>
      </c>
      <c r="FP82" s="63">
        <v>68.067153617841896</v>
      </c>
      <c r="FQ82" s="63">
        <v>14203.545398223199</v>
      </c>
      <c r="FR82" s="63">
        <v>0.3</v>
      </c>
      <c r="FS82" s="63">
        <v>3</v>
      </c>
      <c r="FT82" s="63">
        <v>13.524149811844699</v>
      </c>
    </row>
    <row r="83" spans="1:176" ht="32.5" x14ac:dyDescent="0.7">
      <c r="A83" s="64">
        <v>81</v>
      </c>
      <c r="B83" s="70" t="s">
        <v>364</v>
      </c>
      <c r="C83" s="63" t="s">
        <v>1077</v>
      </c>
      <c r="D83" s="63" t="s">
        <v>920</v>
      </c>
      <c r="E83" s="63" t="s">
        <v>600</v>
      </c>
      <c r="G83" s="63">
        <v>0.230355025725657</v>
      </c>
      <c r="H83" s="63">
        <v>4.0910724581030098E-3</v>
      </c>
      <c r="I83" s="63">
        <v>3.3409795705665601E-3</v>
      </c>
      <c r="J83" s="63">
        <v>2.3610864800989099E-3</v>
      </c>
      <c r="K83" s="63">
        <v>103.31706277697199</v>
      </c>
      <c r="L83" s="63">
        <v>8.0804715648721097E-3</v>
      </c>
      <c r="M83" s="73">
        <v>7.1054273576010003E-15</v>
      </c>
      <c r="N83" s="73">
        <v>8.0999265511052694E-3</v>
      </c>
      <c r="O83" s="63">
        <v>11.991</v>
      </c>
      <c r="P83" s="63">
        <v>1325.0039999999999</v>
      </c>
      <c r="Q83" s="63" t="s">
        <v>522</v>
      </c>
      <c r="R83" s="63">
        <v>0.22459180404283699</v>
      </c>
      <c r="S83" s="63">
        <v>5.3264066247740204E-3</v>
      </c>
      <c r="T83" s="63">
        <v>0.230355025725657</v>
      </c>
      <c r="U83" s="63">
        <v>4.0910724581030098E-3</v>
      </c>
      <c r="V83" s="63">
        <v>0.12030765100553199</v>
      </c>
      <c r="W83" s="63">
        <v>5.7270219068250904E-3</v>
      </c>
      <c r="X83" s="63" t="s">
        <v>523</v>
      </c>
      <c r="Y83" s="63">
        <v>103.56581460016</v>
      </c>
      <c r="Z83" s="63">
        <v>8.0999265511052694E-3</v>
      </c>
      <c r="AA83" s="63">
        <v>1284.59483197025</v>
      </c>
      <c r="AB83" s="63">
        <v>7.4671768925663401E-3</v>
      </c>
      <c r="AC83" s="63">
        <v>689.40965636242402</v>
      </c>
      <c r="AD83" s="63">
        <v>1284.59488197275</v>
      </c>
      <c r="AE83" s="63">
        <v>1540.8900669022601</v>
      </c>
      <c r="AF83" s="63">
        <v>0.83294448085697304</v>
      </c>
      <c r="AG83" s="63">
        <v>6.45724409069323</v>
      </c>
      <c r="AH83" s="63">
        <v>0.64144355121841501</v>
      </c>
      <c r="AI83" s="63">
        <v>1.6658889617139401</v>
      </c>
      <c r="AJ83" s="63" t="s">
        <v>524</v>
      </c>
      <c r="AK83" s="63">
        <v>1388.16074657541</v>
      </c>
      <c r="AL83" s="63">
        <v>3.13848361289704E-3</v>
      </c>
      <c r="AM83" s="63">
        <v>1385.0512126593901</v>
      </c>
      <c r="AN83" s="63">
        <v>1388.16069657291</v>
      </c>
      <c r="AO83" s="63">
        <v>2439.1223216322801</v>
      </c>
      <c r="AP83" s="63">
        <v>0.65563341030435596</v>
      </c>
      <c r="AQ83" s="63">
        <v>0</v>
      </c>
      <c r="AR83" s="63">
        <v>5.7772632510008499</v>
      </c>
      <c r="AS83" s="63">
        <v>0.64369562722165297</v>
      </c>
      <c r="AT83" s="63">
        <v>1.3112668206087099</v>
      </c>
      <c r="AU83" s="63" t="s">
        <v>524</v>
      </c>
      <c r="AV83" s="63">
        <v>1264.5941731478599</v>
      </c>
      <c r="AW83" s="63">
        <v>143.49267055841699</v>
      </c>
      <c r="AX83" s="63">
        <v>1.1253236338611901</v>
      </c>
      <c r="AY83" s="63">
        <v>1409.6634647119999</v>
      </c>
      <c r="AZ83" s="63">
        <v>265.868391399063</v>
      </c>
      <c r="BA83" s="63">
        <v>0.87064345370713903</v>
      </c>
      <c r="BH83" s="63" t="s">
        <v>597</v>
      </c>
      <c r="BI83" s="63" t="s">
        <v>598</v>
      </c>
      <c r="BJ83" s="63">
        <v>28</v>
      </c>
      <c r="BK83" s="63">
        <v>45</v>
      </c>
      <c r="BL83" s="63">
        <v>3</v>
      </c>
      <c r="BM83" s="63">
        <v>50</v>
      </c>
      <c r="BN83" s="63" t="s">
        <v>537</v>
      </c>
      <c r="BO83" s="63" t="s">
        <v>601</v>
      </c>
      <c r="BP83" s="63">
        <v>72606</v>
      </c>
      <c r="BQ83" s="63">
        <v>1150.17963232232</v>
      </c>
      <c r="BR83" s="63">
        <v>424.85590572091098</v>
      </c>
      <c r="BS83" s="63">
        <v>279.17432585203898</v>
      </c>
      <c r="BT83" s="63" t="s">
        <v>529</v>
      </c>
      <c r="BU83" s="63">
        <v>0.106747382732983</v>
      </c>
      <c r="BV83" s="63">
        <v>72606</v>
      </c>
      <c r="BW83" s="63">
        <v>0.99759812806814896</v>
      </c>
      <c r="BX83" s="63">
        <v>0.99759812806814796</v>
      </c>
      <c r="BY83" s="63">
        <v>0.99759812806814896</v>
      </c>
      <c r="CB83" s="63">
        <v>5.2022849239730599E-2</v>
      </c>
      <c r="CC83" s="63">
        <v>4.92973379816865E-2</v>
      </c>
      <c r="CD83" s="63">
        <v>5.0660093610708501E-2</v>
      </c>
      <c r="CE83" s="63">
        <v>1.3627556290220701E-3</v>
      </c>
      <c r="CG83" s="63" t="s">
        <v>1376</v>
      </c>
      <c r="CH83" s="63">
        <v>20</v>
      </c>
      <c r="CI83" s="63">
        <v>40</v>
      </c>
      <c r="CJ83" s="63">
        <v>40.119199999999999</v>
      </c>
      <c r="CK83" s="63">
        <v>9.2671000000000003E-2</v>
      </c>
      <c r="CL83" s="63">
        <v>11.014200000000001</v>
      </c>
      <c r="CM83" s="63">
        <v>0.40611999999999998</v>
      </c>
      <c r="CN83" s="63">
        <v>0.14721300000000001</v>
      </c>
      <c r="CO83" s="63">
        <v>47.957000000000001</v>
      </c>
      <c r="CP83" s="63">
        <v>0.19605600000000001</v>
      </c>
      <c r="CQ83" s="63">
        <v>99.982699999999994</v>
      </c>
      <c r="CR83" s="63">
        <v>0.16786100000000001</v>
      </c>
      <c r="CS83" s="63">
        <v>11.4513</v>
      </c>
      <c r="CT83" s="63">
        <v>5.0584100000000003</v>
      </c>
      <c r="CU83" s="63">
        <v>0.34057300000000001</v>
      </c>
      <c r="CV83" s="63">
        <v>1.24102</v>
      </c>
      <c r="CW83" s="63">
        <v>3.2753700000000001</v>
      </c>
      <c r="CX83" s="63">
        <v>9.6058000000000004E-2</v>
      </c>
      <c r="CY83" s="63">
        <v>1.2383299999999999</v>
      </c>
      <c r="CZ83" s="63">
        <v>1307.9041029902501</v>
      </c>
      <c r="DA83" s="63">
        <v>2.5</v>
      </c>
      <c r="DC83" s="63" t="s">
        <v>850</v>
      </c>
      <c r="DD83" s="63" t="s">
        <v>850</v>
      </c>
      <c r="DE83" s="63" t="s">
        <v>854</v>
      </c>
      <c r="DK83" s="72">
        <v>29</v>
      </c>
      <c r="DL83" s="63">
        <v>2135.4839999999999</v>
      </c>
      <c r="DM83" s="63">
        <v>52.95</v>
      </c>
      <c r="DN83" s="63">
        <v>51.35</v>
      </c>
      <c r="DO83" s="63">
        <v>176.59700000000001</v>
      </c>
      <c r="DQ83" s="63">
        <v>74243.655595587406</v>
      </c>
      <c r="DR83" s="63">
        <v>100</v>
      </c>
      <c r="DS83" s="63">
        <v>26.074999999999999</v>
      </c>
      <c r="DT83" s="63">
        <v>1.0311587147030099</v>
      </c>
      <c r="DU83" s="63">
        <v>0.88586229773357505</v>
      </c>
      <c r="DV83" s="63" t="s">
        <v>3643</v>
      </c>
      <c r="DW83" s="63">
        <v>1307.90122908577</v>
      </c>
      <c r="DX83" s="63">
        <v>1852</v>
      </c>
      <c r="DZ83" s="63">
        <v>50</v>
      </c>
      <c r="EA83" s="63">
        <v>4.7354724079304897E-2</v>
      </c>
      <c r="EB83" s="63">
        <v>3.5218667688652299</v>
      </c>
      <c r="EC83" s="63">
        <v>0.16562612721412601</v>
      </c>
      <c r="ED83" s="63">
        <v>0.86121069725127997</v>
      </c>
      <c r="EE83" s="63">
        <v>4.40120190619461E-2</v>
      </c>
      <c r="EF83" s="63">
        <v>4.4089393905560999E-2</v>
      </c>
      <c r="EG83" s="63">
        <v>4.5763177876114801E-2</v>
      </c>
      <c r="EH83" s="63">
        <v>1.98484288961512E-2</v>
      </c>
      <c r="EI83" s="63">
        <v>7.0632876965373598E-2</v>
      </c>
      <c r="EJ83" s="63">
        <v>0.230355025725657</v>
      </c>
      <c r="EK83" s="63">
        <v>3.5218667688652299</v>
      </c>
      <c r="EL83" s="63">
        <v>0.86121069725127997</v>
      </c>
      <c r="EM83" s="63">
        <v>0.85882244726275203</v>
      </c>
      <c r="EN83" s="63">
        <v>0.85980678982805903</v>
      </c>
      <c r="EO83" s="63">
        <v>4.4746847639215603E-2</v>
      </c>
      <c r="EP83" s="63">
        <v>4.40120190619461E-2</v>
      </c>
      <c r="EQ83" s="63">
        <v>3.5122364477505501</v>
      </c>
      <c r="ER83" s="63">
        <v>3.5165875728785698</v>
      </c>
      <c r="ES83" s="72">
        <v>0.16828892079069299</v>
      </c>
      <c r="ET83" s="63">
        <v>0.16562612721412601</v>
      </c>
      <c r="EU83" s="63">
        <v>1581.05122908577</v>
      </c>
      <c r="EV83" s="63">
        <v>50</v>
      </c>
      <c r="EW83" s="63">
        <v>0.230355025725657</v>
      </c>
      <c r="EX83" s="63">
        <v>4.0910724581030098E-3</v>
      </c>
      <c r="EY83" s="63">
        <v>0</v>
      </c>
      <c r="EZ83" s="63" t="s">
        <v>3644</v>
      </c>
      <c r="FA83" s="63">
        <v>4.5763177876114801E-2</v>
      </c>
      <c r="FB83" s="63">
        <v>2.5392224034611201E-2</v>
      </c>
      <c r="FC83" s="63">
        <v>23</v>
      </c>
      <c r="FE83" s="63" t="s">
        <v>1691</v>
      </c>
      <c r="FJ83" s="63">
        <v>93</v>
      </c>
      <c r="FK83" s="63">
        <v>0.27257684634391199</v>
      </c>
      <c r="FL83" s="63">
        <v>21720</v>
      </c>
      <c r="FM83" s="63">
        <v>1482345.7055667201</v>
      </c>
      <c r="FN83" s="63">
        <v>411.69414930303998</v>
      </c>
      <c r="FO83" s="63">
        <v>686.90995976472402</v>
      </c>
      <c r="FP83" s="63">
        <v>2.7934749722104502</v>
      </c>
      <c r="FQ83" s="63">
        <v>411.69414930303998</v>
      </c>
      <c r="FR83" s="63">
        <v>0.3</v>
      </c>
      <c r="FS83" s="63">
        <v>3</v>
      </c>
      <c r="FT83" s="63">
        <v>0.59934223321503499</v>
      </c>
    </row>
    <row r="84" spans="1:176" ht="32.5" x14ac:dyDescent="0.7">
      <c r="A84" s="64">
        <v>82</v>
      </c>
      <c r="B84" s="70" t="s">
        <v>365</v>
      </c>
      <c r="C84" s="63" t="s">
        <v>1077</v>
      </c>
      <c r="D84" s="63" t="s">
        <v>921</v>
      </c>
      <c r="E84" s="63" t="s">
        <v>596</v>
      </c>
      <c r="G84" s="63">
        <v>0.26217874911344502</v>
      </c>
      <c r="H84" s="63">
        <v>7.2017466098129902E-3</v>
      </c>
      <c r="I84" s="63">
        <v>6.8053871118536301E-3</v>
      </c>
      <c r="J84" s="63">
        <v>2.3562386317538802E-3</v>
      </c>
      <c r="K84" s="63">
        <v>103.39359772732</v>
      </c>
      <c r="L84" s="63">
        <v>1.62721869008393E-2</v>
      </c>
      <c r="M84" s="73">
        <v>1.4210854715202001E-14</v>
      </c>
      <c r="N84" s="73">
        <v>1.63113821606331E-2</v>
      </c>
      <c r="O84" s="63">
        <v>11.952999999999999</v>
      </c>
      <c r="P84" s="63">
        <v>1325.0039999999999</v>
      </c>
      <c r="Q84" s="63" t="s">
        <v>522</v>
      </c>
      <c r="R84" s="63">
        <v>0.25491802371567401</v>
      </c>
      <c r="S84" s="63">
        <v>7.8420662977275995E-3</v>
      </c>
      <c r="T84" s="63">
        <v>0.26217874911344502</v>
      </c>
      <c r="U84" s="63">
        <v>7.2017466098129902E-3</v>
      </c>
      <c r="V84" s="63">
        <v>0.17110196970452299</v>
      </c>
      <c r="W84" s="63">
        <v>1.0817447990411001E-2</v>
      </c>
      <c r="X84" s="63" t="s">
        <v>523</v>
      </c>
      <c r="Y84" s="63">
        <v>103.642644702298</v>
      </c>
      <c r="Z84" s="63">
        <v>1.63113821606331E-2</v>
      </c>
      <c r="AA84" s="63">
        <v>1284.37604811644</v>
      </c>
      <c r="AB84" s="63">
        <v>1.5098543499793801E-2</v>
      </c>
      <c r="AC84" s="63">
        <v>211.13952890328699</v>
      </c>
      <c r="AD84" s="63">
        <v>1284.37609811894</v>
      </c>
      <c r="AE84" s="63">
        <v>517.07658220853</v>
      </c>
      <c r="AF84" s="63">
        <v>0.941889330058165</v>
      </c>
      <c r="AG84" s="63">
        <v>3.2242997820274999</v>
      </c>
      <c r="AH84" s="63">
        <v>0.562353962208195</v>
      </c>
      <c r="AI84" s="63">
        <v>1.88377866011633</v>
      </c>
      <c r="AJ84" s="63" t="s">
        <v>524</v>
      </c>
      <c r="AK84" s="63">
        <v>1388.0187928237399</v>
      </c>
      <c r="AL84" s="63">
        <v>6.1721286583362499E-3</v>
      </c>
      <c r="AM84" s="63">
        <v>433.46469577095701</v>
      </c>
      <c r="AN84" s="63">
        <v>1388.01874282124</v>
      </c>
      <c r="AO84" s="63">
        <v>818.43079937128903</v>
      </c>
      <c r="AP84" s="63">
        <v>0.70044781272064305</v>
      </c>
      <c r="AQ84" s="63">
        <v>0</v>
      </c>
      <c r="AR84" s="63">
        <v>3.4882811016386999</v>
      </c>
      <c r="AS84" s="63">
        <v>0.65228555278865996</v>
      </c>
      <c r="AT84" s="63">
        <v>1.4008956254412801</v>
      </c>
      <c r="AU84" s="63" t="s">
        <v>524</v>
      </c>
      <c r="AV84" s="63">
        <v>1264.46999934357</v>
      </c>
      <c r="AW84" s="63">
        <v>48.126872541077098</v>
      </c>
      <c r="AX84" s="63">
        <v>1.0038459061012801</v>
      </c>
      <c r="AY84" s="63">
        <v>1409.3688697360001</v>
      </c>
      <c r="AZ84" s="63">
        <v>71.524272745537203</v>
      </c>
      <c r="BA84" s="63">
        <v>0.95743432894174996</v>
      </c>
      <c r="BH84" s="63" t="s">
        <v>597</v>
      </c>
      <c r="BI84" s="63" t="s">
        <v>598</v>
      </c>
      <c r="BJ84" s="63">
        <v>28</v>
      </c>
      <c r="BK84" s="63">
        <v>45</v>
      </c>
      <c r="BL84" s="63">
        <v>3</v>
      </c>
      <c r="BM84" s="63">
        <v>50</v>
      </c>
      <c r="BN84" s="63" t="s">
        <v>527</v>
      </c>
      <c r="BO84" s="63" t="s">
        <v>599</v>
      </c>
      <c r="BP84" s="63">
        <v>71409</v>
      </c>
      <c r="BQ84" s="63">
        <v>1150.0321455405399</v>
      </c>
      <c r="BR84" s="63">
        <v>158.39626604663999</v>
      </c>
      <c r="BS84" s="63">
        <v>98.206530938516806</v>
      </c>
      <c r="BT84" s="63" t="s">
        <v>529</v>
      </c>
      <c r="BU84" s="63">
        <v>0.118603811728294</v>
      </c>
      <c r="BV84" s="63">
        <v>71409</v>
      </c>
      <c r="BW84" s="63">
        <v>0.99759706078811605</v>
      </c>
      <c r="BX84" s="63">
        <v>0.99759706078811605</v>
      </c>
      <c r="BY84" s="63">
        <v>0.99759706078811605</v>
      </c>
      <c r="CB84" s="63">
        <v>5.7798184952950901E-2</v>
      </c>
      <c r="CC84" s="63">
        <v>5.4774492766437803E-2</v>
      </c>
      <c r="CD84" s="63">
        <v>5.62863388596943E-2</v>
      </c>
      <c r="CE84" s="63">
        <v>1.5118460932565601E-3</v>
      </c>
      <c r="CG84" s="63" t="s">
        <v>1376</v>
      </c>
      <c r="CH84" s="63">
        <v>20</v>
      </c>
      <c r="CI84" s="63">
        <v>40</v>
      </c>
      <c r="CJ84" s="63">
        <v>40.482100000000003</v>
      </c>
      <c r="CK84" s="63">
        <v>9.0440000000000006E-2</v>
      </c>
      <c r="CL84" s="63">
        <v>11.886799999999999</v>
      </c>
      <c r="CM84" s="63">
        <v>0.38605899999999999</v>
      </c>
      <c r="CN84" s="63">
        <v>0.167189</v>
      </c>
      <c r="CO84" s="63">
        <v>47.456200000000003</v>
      </c>
      <c r="CP84" s="63">
        <v>0.19775100000000001</v>
      </c>
      <c r="CQ84" s="63">
        <v>100.71</v>
      </c>
      <c r="CR84" s="63">
        <v>0.16701199999999999</v>
      </c>
      <c r="CS84" s="63">
        <v>11.545400000000001</v>
      </c>
      <c r="CT84" s="63">
        <v>5.1862599999999999</v>
      </c>
      <c r="CU84" s="63">
        <v>0.32746599999999998</v>
      </c>
      <c r="CV84" s="63">
        <v>1.29569</v>
      </c>
      <c r="CW84" s="63">
        <v>2.9198599999999999</v>
      </c>
      <c r="CX84" s="63">
        <v>9.6991999999999995E-2</v>
      </c>
      <c r="CY84" s="63">
        <v>1.23037</v>
      </c>
      <c r="CZ84" s="63">
        <v>1285.7761755230099</v>
      </c>
      <c r="DA84" s="63">
        <v>2.8</v>
      </c>
      <c r="DC84" s="63" t="s">
        <v>850</v>
      </c>
      <c r="DD84" s="63" t="s">
        <v>850</v>
      </c>
      <c r="DE84" s="63" t="s">
        <v>861</v>
      </c>
      <c r="DK84" s="72">
        <v>31</v>
      </c>
      <c r="DL84" s="63">
        <v>5232.2160000000003</v>
      </c>
      <c r="DM84" s="63">
        <v>86.016000000000005</v>
      </c>
      <c r="DN84" s="63">
        <v>77.448999999999998</v>
      </c>
      <c r="DO84" s="63">
        <v>0</v>
      </c>
      <c r="DQ84" s="63">
        <v>285094.253008787</v>
      </c>
      <c r="DR84" s="63">
        <v>100</v>
      </c>
      <c r="DS84" s="63">
        <v>40.866250000000001</v>
      </c>
      <c r="DT84" s="63">
        <v>1.1106147271107401</v>
      </c>
      <c r="DU84" s="63">
        <v>0.87679408375572498</v>
      </c>
      <c r="DV84" s="63" t="s">
        <v>3643</v>
      </c>
      <c r="DW84" s="63">
        <v>1285.7733733167399</v>
      </c>
      <c r="DX84" s="63">
        <v>1852</v>
      </c>
      <c r="DZ84" s="63">
        <v>50</v>
      </c>
      <c r="EA84" s="63">
        <v>3.97592212783437E-2</v>
      </c>
      <c r="EB84" s="63">
        <v>3.9792052304794598</v>
      </c>
      <c r="EC84" s="63">
        <v>0.21181950550418499</v>
      </c>
      <c r="ED84" s="63">
        <v>0.98412456556218098</v>
      </c>
      <c r="EE84" s="63">
        <v>5.7453561634665098E-2</v>
      </c>
      <c r="EF84" s="63">
        <v>4.8747683938598602E-2</v>
      </c>
      <c r="EG84" s="63">
        <v>3.6292153810030897E-2</v>
      </c>
      <c r="EH84" s="63">
        <v>1.5875531692116002E-2</v>
      </c>
      <c r="EI84" s="63">
        <v>5.3794134767423299E-2</v>
      </c>
      <c r="EJ84" s="63">
        <v>0.26217874911344502</v>
      </c>
      <c r="EK84" s="63">
        <v>3.9792052304794598</v>
      </c>
      <c r="EL84" s="63">
        <v>0.98412456556218098</v>
      </c>
      <c r="EM84" s="63">
        <v>0.97808366826766102</v>
      </c>
      <c r="EN84" s="63">
        <v>0.97774621157480901</v>
      </c>
      <c r="EO84" s="63">
        <v>5.5489449547379402E-2</v>
      </c>
      <c r="EP84" s="63">
        <v>5.7453561634665098E-2</v>
      </c>
      <c r="EQ84" s="63">
        <v>3.9560230036392499</v>
      </c>
      <c r="ER84" s="63">
        <v>3.9557011025034399</v>
      </c>
      <c r="ES84" s="72">
        <v>0.204480826713204</v>
      </c>
      <c r="ET84" s="63">
        <v>0.21181950550418499</v>
      </c>
      <c r="EU84" s="63">
        <v>1558.92337331674</v>
      </c>
      <c r="EV84" s="63">
        <v>50</v>
      </c>
      <c r="EW84" s="63">
        <v>0.26217874911344502</v>
      </c>
      <c r="EX84" s="63">
        <v>7.2017466098129902E-3</v>
      </c>
      <c r="EY84" s="63">
        <v>0</v>
      </c>
      <c r="EZ84" s="63" t="s">
        <v>3644</v>
      </c>
      <c r="FA84" s="63">
        <v>3.6292153810030897E-2</v>
      </c>
      <c r="FB84" s="63">
        <v>1.89593015376536E-2</v>
      </c>
      <c r="FC84" s="63">
        <v>28</v>
      </c>
      <c r="FE84" s="63" t="s">
        <v>521</v>
      </c>
      <c r="FF84" s="63" t="s">
        <v>521</v>
      </c>
      <c r="FG84" s="63" t="s">
        <v>1681</v>
      </c>
      <c r="FH84" s="63" t="s">
        <v>1461</v>
      </c>
      <c r="FJ84" s="63">
        <v>56</v>
      </c>
      <c r="FK84" s="63">
        <v>1.0471288342207801</v>
      </c>
      <c r="FL84" s="63">
        <v>55214</v>
      </c>
      <c r="FM84" s="63">
        <v>4393562.2249024697</v>
      </c>
      <c r="FN84" s="63">
        <v>13883.5812222811</v>
      </c>
      <c r="FO84" s="63">
        <v>1182.58796364165</v>
      </c>
      <c r="FP84" s="63">
        <v>59.084953746771397</v>
      </c>
      <c r="FQ84" s="63">
        <v>13883.5812222811</v>
      </c>
      <c r="FR84" s="63">
        <v>0.3</v>
      </c>
      <c r="FS84" s="63">
        <v>3</v>
      </c>
      <c r="FT84" s="63">
        <v>11.7399987562262</v>
      </c>
    </row>
    <row r="85" spans="1:176" ht="32.5" x14ac:dyDescent="0.7">
      <c r="A85" s="64">
        <v>83</v>
      </c>
      <c r="B85" s="70" t="s">
        <v>366</v>
      </c>
      <c r="C85" s="63" t="s">
        <v>1077</v>
      </c>
      <c r="D85" s="63" t="s">
        <v>922</v>
      </c>
      <c r="E85" s="63" t="s">
        <v>602</v>
      </c>
      <c r="G85" s="63">
        <v>0.17657424912613301</v>
      </c>
      <c r="H85" s="63">
        <v>3.3575587949425099E-3</v>
      </c>
      <c r="I85" s="63">
        <v>2.3762264117976801E-3</v>
      </c>
      <c r="J85" s="63">
        <v>2.3720769594114898E-3</v>
      </c>
      <c r="K85" s="63">
        <v>103.18581447459501</v>
      </c>
      <c r="L85" s="63">
        <v>5.8489256775582999E-3</v>
      </c>
      <c r="M85" s="63">
        <v>7.1333016681762696E-4</v>
      </c>
      <c r="N85" s="63">
        <v>5.8190259130768002E-3</v>
      </c>
      <c r="O85" s="63">
        <v>11.973000000000001</v>
      </c>
      <c r="P85" s="63">
        <v>1325.0039999999999</v>
      </c>
      <c r="Q85" s="63" t="s">
        <v>522</v>
      </c>
      <c r="R85" s="63">
        <v>0.172585957935837</v>
      </c>
      <c r="S85" s="63">
        <v>4.6077179838184797E-3</v>
      </c>
      <c r="T85" s="63">
        <v>0.17657424912613301</v>
      </c>
      <c r="U85" s="63">
        <v>3.3575587949425099E-3</v>
      </c>
      <c r="V85" s="63">
        <v>3.0287797457049199E-2</v>
      </c>
      <c r="W85" s="63">
        <v>4.4980087096921396E-3</v>
      </c>
      <c r="X85" s="63" t="s">
        <v>523</v>
      </c>
      <c r="Y85" s="63">
        <v>103.430423582136</v>
      </c>
      <c r="Z85" s="63">
        <v>5.8190259130768002E-3</v>
      </c>
      <c r="AA85" s="63">
        <v>1285.2565979537601</v>
      </c>
      <c r="AB85" s="63">
        <v>5.1734891577050199E-3</v>
      </c>
      <c r="AC85" s="63">
        <v>301.70362608677198</v>
      </c>
      <c r="AD85" s="63">
        <v>1285.2566479562599</v>
      </c>
      <c r="AE85" s="63">
        <v>510.30298315420202</v>
      </c>
      <c r="AF85" s="63">
        <v>0.65229499269413804</v>
      </c>
      <c r="AG85" s="63">
        <v>1.7858624402587899</v>
      </c>
      <c r="AH85" s="63">
        <v>0.55540524990061202</v>
      </c>
      <c r="AI85" s="63">
        <v>1.3045899853882701</v>
      </c>
      <c r="AJ85" s="63" t="s">
        <v>524</v>
      </c>
      <c r="AK85" s="63">
        <v>1388.6871215409001</v>
      </c>
      <c r="AL85" s="63">
        <v>2.6638454369891399E-3</v>
      </c>
      <c r="AM85" s="63">
        <v>565.35493800039399</v>
      </c>
      <c r="AN85" s="63">
        <v>1388.6870715384</v>
      </c>
      <c r="AO85" s="63">
        <v>823.11274190846405</v>
      </c>
      <c r="AP85" s="63">
        <v>0.54562173106989498</v>
      </c>
      <c r="AQ85" s="63">
        <v>0</v>
      </c>
      <c r="AR85" s="63">
        <v>2.23942892809292</v>
      </c>
      <c r="AS85" s="63">
        <v>0.62736297255403295</v>
      </c>
      <c r="AT85" s="63">
        <v>1.09124346213979</v>
      </c>
      <c r="AU85" s="63" t="s">
        <v>524</v>
      </c>
      <c r="AV85" s="63">
        <v>1265.02033010062</v>
      </c>
      <c r="AW85" s="63">
        <v>57.362176811596697</v>
      </c>
      <c r="AX85" s="63">
        <v>0.94167675808711604</v>
      </c>
      <c r="AY85" s="63">
        <v>1410.1617961059801</v>
      </c>
      <c r="AZ85" s="63">
        <v>94.728359373247798</v>
      </c>
      <c r="BA85" s="63">
        <v>0.68970590731233306</v>
      </c>
      <c r="BH85" s="63" t="s">
        <v>603</v>
      </c>
      <c r="BI85" s="63" t="s">
        <v>598</v>
      </c>
      <c r="BJ85" s="63">
        <v>30</v>
      </c>
      <c r="BK85" s="63">
        <v>45</v>
      </c>
      <c r="BL85" s="63">
        <v>3</v>
      </c>
      <c r="BM85" s="63">
        <v>100</v>
      </c>
      <c r="BN85" s="63" t="s">
        <v>527</v>
      </c>
      <c r="BO85" s="63" t="s">
        <v>604</v>
      </c>
      <c r="BP85" s="63">
        <v>54487</v>
      </c>
      <c r="BV85" s="63">
        <v>54487</v>
      </c>
      <c r="BW85" s="63">
        <v>0.99763503716730895</v>
      </c>
      <c r="BX85" s="63">
        <v>0.99762814045218295</v>
      </c>
      <c r="BY85" s="63">
        <v>0.99764193388243505</v>
      </c>
      <c r="CG85" s="63" t="s">
        <v>1376</v>
      </c>
      <c r="CH85" s="63">
        <v>20</v>
      </c>
      <c r="CI85" s="63">
        <v>40</v>
      </c>
      <c r="CJ85" s="63">
        <v>39.8245</v>
      </c>
      <c r="CK85" s="63">
        <v>9.7370999999999999E-2</v>
      </c>
      <c r="CL85" s="63">
        <v>10.9536</v>
      </c>
      <c r="CM85" s="63">
        <v>0.39252399999999998</v>
      </c>
      <c r="CN85" s="63">
        <v>0.155747</v>
      </c>
      <c r="CO85" s="63">
        <v>47.505899999999997</v>
      </c>
      <c r="CP85" s="63">
        <v>0.19115399999999999</v>
      </c>
      <c r="CQ85" s="63">
        <v>99.173599999999993</v>
      </c>
      <c r="CR85" s="63">
        <v>0.168577</v>
      </c>
      <c r="CS85" s="63">
        <v>9.2995300000000007</v>
      </c>
      <c r="CT85" s="63">
        <v>4.96828</v>
      </c>
      <c r="CU85" s="63">
        <v>0.34194999999999998</v>
      </c>
      <c r="CV85" s="63">
        <v>1.2726599999999999</v>
      </c>
      <c r="CW85" s="63">
        <v>3.0973799999999998</v>
      </c>
      <c r="CX85" s="63">
        <v>9.6583000000000002E-2</v>
      </c>
      <c r="CY85" s="63">
        <v>1.26722</v>
      </c>
      <c r="CZ85" s="63">
        <v>1306.8893037400901</v>
      </c>
      <c r="DC85" s="63" t="s">
        <v>851</v>
      </c>
      <c r="DD85" s="63" t="s">
        <v>850</v>
      </c>
      <c r="DE85" s="63" t="s">
        <v>848</v>
      </c>
      <c r="DF85" s="63">
        <v>34</v>
      </c>
      <c r="DG85" s="63">
        <v>141.17500000000001</v>
      </c>
      <c r="DH85" s="63">
        <v>14.865</v>
      </c>
      <c r="DI85" s="63">
        <v>12.092000000000001</v>
      </c>
      <c r="DJ85" s="72">
        <v>110.85599999999999</v>
      </c>
      <c r="DK85" s="72">
        <v>35</v>
      </c>
      <c r="DL85" s="63">
        <v>120.553</v>
      </c>
      <c r="DM85" s="63">
        <v>14.212999999999999</v>
      </c>
      <c r="DN85" s="63">
        <v>10.798999999999999</v>
      </c>
      <c r="DO85" s="63">
        <v>97.406999999999996</v>
      </c>
      <c r="DP85" s="63">
        <v>1268.5372871889199</v>
      </c>
      <c r="DQ85" s="63">
        <v>1005.04693588315</v>
      </c>
      <c r="DR85" s="63">
        <v>79.228805178469301</v>
      </c>
      <c r="DS85" s="63">
        <v>6.2530000000000001</v>
      </c>
      <c r="DT85" s="63">
        <v>1.3161403833688301</v>
      </c>
      <c r="DU85" s="63">
        <v>0.885463957886923</v>
      </c>
      <c r="DV85" s="63" t="s">
        <v>3643</v>
      </c>
      <c r="DW85" s="63">
        <v>1306.88643242545</v>
      </c>
      <c r="DX85" s="63">
        <v>1852</v>
      </c>
      <c r="DZ85" s="63">
        <v>50</v>
      </c>
      <c r="EA85" s="63">
        <v>5.6159011928248299E-2</v>
      </c>
      <c r="EB85" s="63">
        <v>2.6530781844685398</v>
      </c>
      <c r="EC85" s="63">
        <v>0.12506058988778199</v>
      </c>
      <c r="ED85" s="63">
        <v>0.63475735131281397</v>
      </c>
      <c r="EE85" s="63">
        <v>3.1900211836884698E-2</v>
      </c>
      <c r="EF85" s="63">
        <v>0</v>
      </c>
      <c r="EG85" s="63">
        <v>5.4336778204836601E-2</v>
      </c>
      <c r="EH85" s="63">
        <v>2.4941888381919901E-2</v>
      </c>
      <c r="EI85" s="63">
        <v>8.3243227349304894E-2</v>
      </c>
      <c r="EJ85" s="63">
        <v>0.17657424912613301</v>
      </c>
      <c r="EK85" s="63">
        <v>2.6530781844685398</v>
      </c>
      <c r="EL85" s="63">
        <v>0.63475735131281397</v>
      </c>
      <c r="EM85" s="63">
        <v>0.63331936840473202</v>
      </c>
      <c r="EN85" s="63">
        <v>0.63444271466790902</v>
      </c>
      <c r="EO85" s="63">
        <v>3.4156164335128497E-2</v>
      </c>
      <c r="EP85" s="63">
        <v>3.1900211836884698E-2</v>
      </c>
      <c r="EQ85" s="63">
        <v>2.6470124750022102</v>
      </c>
      <c r="ER85" s="63">
        <v>2.6518456866108502</v>
      </c>
      <c r="ES85" s="72">
        <v>0.13380912646600501</v>
      </c>
      <c r="ET85" s="63">
        <v>0.12506058988778199</v>
      </c>
      <c r="EU85" s="63">
        <v>1580.0364324254499</v>
      </c>
      <c r="EV85" s="63">
        <v>50</v>
      </c>
      <c r="EW85" s="63">
        <v>0.17657424912613301</v>
      </c>
      <c r="EX85" s="63">
        <v>3.3575587949425099E-3</v>
      </c>
      <c r="EY85" s="63">
        <v>0</v>
      </c>
      <c r="EZ85" s="63" t="s">
        <v>3644</v>
      </c>
      <c r="FA85" s="63">
        <v>5.4336778204836601E-2</v>
      </c>
      <c r="FB85" s="63">
        <v>2.9150669483692399E-2</v>
      </c>
      <c r="FC85" s="63">
        <v>29</v>
      </c>
      <c r="FE85" s="63" t="s">
        <v>1706</v>
      </c>
      <c r="FJ85" s="63">
        <v>30</v>
      </c>
      <c r="FK85" s="63">
        <v>0.44515816448895801</v>
      </c>
      <c r="FL85" s="63">
        <v>27185</v>
      </c>
      <c r="FM85" s="63">
        <v>1601110.88644773</v>
      </c>
      <c r="FN85" s="63">
        <v>1472.0964735463399</v>
      </c>
      <c r="FO85" s="63">
        <v>713.89734838617096</v>
      </c>
      <c r="FP85" s="63">
        <v>8.9283581611020804</v>
      </c>
      <c r="FQ85" s="63">
        <v>1472.0964735463399</v>
      </c>
      <c r="FR85" s="63">
        <v>0.3</v>
      </c>
      <c r="FS85" s="63">
        <v>3</v>
      </c>
      <c r="FT85" s="63">
        <v>2.0620562282156398</v>
      </c>
    </row>
    <row r="86" spans="1:176" ht="32.5" x14ac:dyDescent="0.7">
      <c r="A86" s="64">
        <v>84</v>
      </c>
      <c r="B86" s="70" t="s">
        <v>367</v>
      </c>
      <c r="C86" s="63" t="s">
        <v>1077</v>
      </c>
      <c r="D86" s="63" t="s">
        <v>922</v>
      </c>
      <c r="E86" s="63" t="s">
        <v>605</v>
      </c>
      <c r="G86" s="63">
        <v>0.18132990641061</v>
      </c>
      <c r="H86" s="63">
        <v>3.1584576287847E-3</v>
      </c>
      <c r="I86" s="63">
        <v>2.08671946620597E-3</v>
      </c>
      <c r="J86" s="63">
        <v>2.3709610840722999E-3</v>
      </c>
      <c r="K86" s="63">
        <v>103.19751172477</v>
      </c>
      <c r="L86" s="63">
        <v>5.1288499831092099E-3</v>
      </c>
      <c r="M86" s="63">
        <v>6.8955603386910904E-4</v>
      </c>
      <c r="N86" s="63">
        <v>5.0943682513247199E-3</v>
      </c>
      <c r="O86" s="63">
        <v>11.951000000000001</v>
      </c>
      <c r="P86" s="63">
        <v>1325.0039999999999</v>
      </c>
      <c r="Q86" s="63" t="s">
        <v>522</v>
      </c>
      <c r="R86" s="63">
        <v>0.17722087801842401</v>
      </c>
      <c r="S86" s="63">
        <v>4.4886872569131304E-3</v>
      </c>
      <c r="T86" s="63">
        <v>0.18132990641061</v>
      </c>
      <c r="U86" s="63">
        <v>3.1584576287847E-3</v>
      </c>
      <c r="V86" s="63">
        <v>3.8460049527657199E-2</v>
      </c>
      <c r="W86" s="63">
        <v>4.0316594244935904E-3</v>
      </c>
      <c r="X86" s="63" t="s">
        <v>523</v>
      </c>
      <c r="Y86" s="63">
        <v>103.442878626488</v>
      </c>
      <c r="Z86" s="63">
        <v>5.0943682513247199E-3</v>
      </c>
      <c r="AA86" s="63">
        <v>1285.18612472993</v>
      </c>
      <c r="AB86" s="63">
        <v>4.5272012312773304E-3</v>
      </c>
      <c r="AC86" s="63">
        <v>445.144738919541</v>
      </c>
      <c r="AD86" s="63">
        <v>1285.1861747324299</v>
      </c>
      <c r="AE86" s="63">
        <v>783.37344664107604</v>
      </c>
      <c r="AF86" s="63">
        <v>0.66107465975143498</v>
      </c>
      <c r="AG86" s="63">
        <v>2.6169261884822901</v>
      </c>
      <c r="AH86" s="63">
        <v>0.62170945204453298</v>
      </c>
      <c r="AI86" s="63">
        <v>1.32214931950287</v>
      </c>
      <c r="AJ86" s="63" t="s">
        <v>524</v>
      </c>
      <c r="AK86" s="63">
        <v>1388.62910336141</v>
      </c>
      <c r="AL86" s="63">
        <v>2.3360301564034399E-3</v>
      </c>
      <c r="AM86" s="63">
        <v>809.86896503270805</v>
      </c>
      <c r="AN86" s="63">
        <v>1388.6290533589099</v>
      </c>
      <c r="AO86" s="63">
        <v>1195.52375675447</v>
      </c>
      <c r="AP86" s="63">
        <v>0.56188788740816897</v>
      </c>
      <c r="AQ86" s="63">
        <v>0</v>
      </c>
      <c r="AR86" s="63">
        <v>2.6990317108725002</v>
      </c>
      <c r="AS86" s="63">
        <v>0.58863748513556402</v>
      </c>
      <c r="AT86" s="63">
        <v>1.12377577481633</v>
      </c>
      <c r="AU86" s="63" t="s">
        <v>524</v>
      </c>
      <c r="AV86" s="63">
        <v>1264.93656155246</v>
      </c>
      <c r="AW86" s="63">
        <v>93.766697042417405</v>
      </c>
      <c r="AX86" s="63">
        <v>1.03149591998495</v>
      </c>
      <c r="AY86" s="63">
        <v>1409.94196987025</v>
      </c>
      <c r="AZ86" s="63">
        <v>145.841040922659</v>
      </c>
      <c r="BA86" s="63">
        <v>0.89058095245316704</v>
      </c>
      <c r="BH86" s="63" t="s">
        <v>603</v>
      </c>
      <c r="BI86" s="63" t="s">
        <v>598</v>
      </c>
      <c r="BJ86" s="63">
        <v>30</v>
      </c>
      <c r="BK86" s="63">
        <v>45</v>
      </c>
      <c r="BL86" s="63">
        <v>3</v>
      </c>
      <c r="BM86" s="63">
        <v>100</v>
      </c>
      <c r="BN86" s="63" t="s">
        <v>527</v>
      </c>
      <c r="BO86" s="63" t="s">
        <v>606</v>
      </c>
      <c r="BP86" s="63">
        <v>56363</v>
      </c>
      <c r="BV86" s="63">
        <v>56363</v>
      </c>
      <c r="BW86" s="63">
        <v>0.99762799619484999</v>
      </c>
      <c r="BX86" s="63">
        <v>0.997621330138733</v>
      </c>
      <c r="BY86" s="63">
        <v>0.99763466225096797</v>
      </c>
      <c r="CG86" s="63" t="s">
        <v>1376</v>
      </c>
      <c r="CH86" s="63">
        <v>20</v>
      </c>
      <c r="CI86" s="63">
        <v>40</v>
      </c>
      <c r="CJ86" s="63">
        <v>40.001199999999997</v>
      </c>
      <c r="CK86" s="63">
        <v>0.10462399999999999</v>
      </c>
      <c r="CL86" s="63">
        <v>10.888500000000001</v>
      </c>
      <c r="CM86" s="63">
        <v>0.38803300000000002</v>
      </c>
      <c r="CN86" s="63">
        <v>0.152754</v>
      </c>
      <c r="CO86" s="63">
        <v>47.662199999999999</v>
      </c>
      <c r="CP86" s="63">
        <v>0.18579799999999999</v>
      </c>
      <c r="CQ86" s="63">
        <v>99.425399999999996</v>
      </c>
      <c r="CR86" s="63">
        <v>0.16803699999999999</v>
      </c>
      <c r="CS86" s="63">
        <v>11.7653</v>
      </c>
      <c r="CT86" s="63">
        <v>4.6037499999999998</v>
      </c>
      <c r="CU86" s="63">
        <v>0.34263700000000002</v>
      </c>
      <c r="CV86" s="63">
        <v>1.2794700000000001</v>
      </c>
      <c r="CW86" s="63">
        <v>3.1428799999999999</v>
      </c>
      <c r="CX86" s="63">
        <v>9.6338999999999994E-2</v>
      </c>
      <c r="CY86" s="63">
        <v>1.28647</v>
      </c>
      <c r="CZ86" s="63">
        <v>1309.2759116096199</v>
      </c>
      <c r="DC86" s="63" t="s">
        <v>851</v>
      </c>
      <c r="DD86" s="63" t="s">
        <v>850</v>
      </c>
      <c r="DE86" s="63" t="s">
        <v>848</v>
      </c>
      <c r="DF86" s="63">
        <v>36</v>
      </c>
      <c r="DG86" s="63">
        <v>150.49600000000001</v>
      </c>
      <c r="DH86" s="63">
        <v>14.103</v>
      </c>
      <c r="DI86" s="63">
        <v>13.587</v>
      </c>
      <c r="DJ86" s="72">
        <v>90</v>
      </c>
      <c r="DK86" s="72">
        <v>37</v>
      </c>
      <c r="DL86" s="63">
        <v>136.566</v>
      </c>
      <c r="DM86" s="63">
        <v>13.186</v>
      </c>
      <c r="DN86" s="63">
        <v>13.186</v>
      </c>
      <c r="DO86" s="63">
        <v>0</v>
      </c>
      <c r="DP86" s="63">
        <v>1389.0780979457199</v>
      </c>
      <c r="DQ86" s="63">
        <v>1200.4327535150301</v>
      </c>
      <c r="DR86" s="63">
        <v>86.419385295206297</v>
      </c>
      <c r="DS86" s="63">
        <v>6.593</v>
      </c>
      <c r="DT86" s="63">
        <v>1</v>
      </c>
      <c r="DU86" s="63">
        <v>0.88639829747616095</v>
      </c>
      <c r="DV86" s="63" t="s">
        <v>3643</v>
      </c>
      <c r="DW86" s="63">
        <v>1309.27303430553</v>
      </c>
      <c r="DX86" s="63">
        <v>1852</v>
      </c>
      <c r="DZ86" s="63">
        <v>50</v>
      </c>
      <c r="EA86" s="63">
        <v>5.4985686443343201E-2</v>
      </c>
      <c r="EB86" s="63">
        <v>2.73176875290125</v>
      </c>
      <c r="EC86" s="63">
        <v>0.13376417506581201</v>
      </c>
      <c r="ED86" s="63">
        <v>0.654885519803034</v>
      </c>
      <c r="EE86" s="63">
        <v>3.4312657766840698E-2</v>
      </c>
      <c r="EF86" s="63">
        <v>0</v>
      </c>
      <c r="EG86" s="63">
        <v>5.3371197406113999E-2</v>
      </c>
      <c r="EH86" s="63">
        <v>2.4322062808137899E-2</v>
      </c>
      <c r="EI86" s="63">
        <v>8.1992346442557706E-2</v>
      </c>
      <c r="EJ86" s="63">
        <v>0.18132990641061</v>
      </c>
      <c r="EK86" s="63">
        <v>2.73176875290125</v>
      </c>
      <c r="EL86" s="63">
        <v>0.654885519803034</v>
      </c>
      <c r="EM86" s="63">
        <v>0.65948247700469498</v>
      </c>
      <c r="EN86" s="63">
        <v>0.66133360308832301</v>
      </c>
      <c r="EO86" s="63">
        <v>3.7375911938885002E-2</v>
      </c>
      <c r="EP86" s="63">
        <v>3.4312657766840698E-2</v>
      </c>
      <c r="EQ86" s="63">
        <v>2.74918899532799</v>
      </c>
      <c r="ER86" s="63">
        <v>2.7569144203441001</v>
      </c>
      <c r="ES86" s="72">
        <v>0.14560771467767999</v>
      </c>
      <c r="ET86" s="63">
        <v>0.13376417506581201</v>
      </c>
      <c r="EU86" s="63">
        <v>1582.4230343055301</v>
      </c>
      <c r="EV86" s="63">
        <v>50</v>
      </c>
      <c r="EW86" s="63">
        <v>0.18132990641061</v>
      </c>
      <c r="EX86" s="63">
        <v>3.1584576287847E-3</v>
      </c>
      <c r="EY86" s="63">
        <v>0</v>
      </c>
      <c r="EZ86" s="63" t="s">
        <v>3644</v>
      </c>
      <c r="FA86" s="63">
        <v>5.3371197406113999E-2</v>
      </c>
      <c r="FB86" s="63">
        <v>2.8835141817209801E-2</v>
      </c>
      <c r="FC86" s="63">
        <v>29</v>
      </c>
      <c r="FE86" s="63" t="s">
        <v>1706</v>
      </c>
      <c r="FJ86" s="63">
        <v>30</v>
      </c>
      <c r="FK86" s="63">
        <v>0.44515816448895801</v>
      </c>
      <c r="FL86" s="63">
        <v>27185</v>
      </c>
      <c r="FM86" s="63">
        <v>1601110.88644773</v>
      </c>
      <c r="FN86" s="63">
        <v>1472.0964735463399</v>
      </c>
      <c r="FO86" s="63">
        <v>713.89734838617096</v>
      </c>
      <c r="FP86" s="63">
        <v>8.9283581611020804</v>
      </c>
      <c r="FQ86" s="63">
        <v>1472.0964735463399</v>
      </c>
      <c r="FR86" s="63">
        <v>0.3</v>
      </c>
      <c r="FS86" s="63">
        <v>3</v>
      </c>
      <c r="FT86" s="63">
        <v>2.0620562282156398</v>
      </c>
    </row>
    <row r="87" spans="1:176" ht="32.5" x14ac:dyDescent="0.7">
      <c r="A87" s="64">
        <v>85</v>
      </c>
      <c r="B87" s="70" t="s">
        <v>368</v>
      </c>
      <c r="C87" s="63" t="s">
        <v>1077</v>
      </c>
      <c r="D87" s="63" t="s">
        <v>922</v>
      </c>
      <c r="E87" s="63" t="s">
        <v>609</v>
      </c>
      <c r="G87" s="63">
        <v>0.19337655610797799</v>
      </c>
      <c r="H87" s="63">
        <v>3.5768989531155398E-3</v>
      </c>
      <c r="I87" s="63">
        <v>2.6805875004356399E-3</v>
      </c>
      <c r="J87" s="63">
        <v>2.36826028411305E-3</v>
      </c>
      <c r="K87" s="63">
        <v>103.227065127093</v>
      </c>
      <c r="L87" s="63">
        <v>6.5636622314987798E-3</v>
      </c>
      <c r="M87" s="63">
        <v>6.8226386296998899E-4</v>
      </c>
      <c r="N87" s="63">
        <v>6.5436469699711097E-3</v>
      </c>
      <c r="O87" s="63">
        <v>11.929</v>
      </c>
      <c r="P87" s="63">
        <v>1325.0039999999999</v>
      </c>
      <c r="Q87" s="63" t="s">
        <v>522</v>
      </c>
      <c r="R87" s="63">
        <v>0.188931122382022</v>
      </c>
      <c r="S87" s="63">
        <v>4.8187033764282199E-3</v>
      </c>
      <c r="T87" s="63">
        <v>0.19337655610797799</v>
      </c>
      <c r="U87" s="63">
        <v>3.5768989531155398E-3</v>
      </c>
      <c r="V87" s="63">
        <v>5.8977205185101397E-2</v>
      </c>
      <c r="W87" s="63">
        <v>4.8991675514923599E-3</v>
      </c>
      <c r="X87" s="63" t="s">
        <v>523</v>
      </c>
      <c r="Y87" s="63">
        <v>103.472797925969</v>
      </c>
      <c r="Z87" s="63">
        <v>6.5436469699711097E-3</v>
      </c>
      <c r="AA87" s="63">
        <v>1285.04119521911</v>
      </c>
      <c r="AB87" s="63">
        <v>5.9106867193085303E-3</v>
      </c>
      <c r="AC87" s="63">
        <v>355.043460138434</v>
      </c>
      <c r="AD87" s="63">
        <v>1285.0412452216101</v>
      </c>
      <c r="AE87" s="63">
        <v>692.14610089076302</v>
      </c>
      <c r="AF87" s="63">
        <v>0.73197443954567998</v>
      </c>
      <c r="AG87" s="63">
        <v>2.2469476414531901</v>
      </c>
      <c r="AH87" s="63">
        <v>0.62289247786370505</v>
      </c>
      <c r="AI87" s="63">
        <v>1.46394887909136</v>
      </c>
      <c r="AJ87" s="63" t="s">
        <v>524</v>
      </c>
      <c r="AK87" s="63">
        <v>1388.51409315008</v>
      </c>
      <c r="AL87" s="63">
        <v>2.8076855546520499E-3</v>
      </c>
      <c r="AM87" s="63">
        <v>663.17114283173305</v>
      </c>
      <c r="AN87" s="63">
        <v>1388.51404314758</v>
      </c>
      <c r="AO87" s="63">
        <v>1040.4800082163499</v>
      </c>
      <c r="AP87" s="63">
        <v>0.59874728270087996</v>
      </c>
      <c r="AQ87" s="63">
        <v>0</v>
      </c>
      <c r="AR87" s="63">
        <v>2.5068543913190799</v>
      </c>
      <c r="AS87" s="63">
        <v>0.58201571581109102</v>
      </c>
      <c r="AT87" s="63">
        <v>1.1974945654017599</v>
      </c>
      <c r="AU87" s="63" t="s">
        <v>524</v>
      </c>
      <c r="AV87" s="63">
        <v>1264.72372858777</v>
      </c>
      <c r="AW87" s="63">
        <v>84.952627974436794</v>
      </c>
      <c r="AX87" s="63">
        <v>0.96282368283417596</v>
      </c>
      <c r="AY87" s="63">
        <v>1409.93389745234</v>
      </c>
      <c r="AZ87" s="63">
        <v>104.094184494223</v>
      </c>
      <c r="BA87" s="63">
        <v>0.81642593571973099</v>
      </c>
      <c r="BH87" s="63" t="s">
        <v>603</v>
      </c>
      <c r="BI87" s="63" t="s">
        <v>598</v>
      </c>
      <c r="BJ87" s="63">
        <v>30</v>
      </c>
      <c r="BK87" s="63">
        <v>45</v>
      </c>
      <c r="BL87" s="63">
        <v>3</v>
      </c>
      <c r="BM87" s="63">
        <v>100</v>
      </c>
      <c r="BN87" s="63" t="s">
        <v>527</v>
      </c>
      <c r="BO87" s="63" t="s">
        <v>610</v>
      </c>
      <c r="BP87" s="63">
        <v>57166</v>
      </c>
      <c r="BQ87" s="63">
        <v>1150.5336536536499</v>
      </c>
      <c r="BR87" s="63">
        <v>162.921725229549</v>
      </c>
      <c r="BS87" s="63">
        <v>109.966553381016</v>
      </c>
      <c r="BT87" s="63" t="s">
        <v>529</v>
      </c>
      <c r="BU87" s="63">
        <v>9.4031669252351402E-2</v>
      </c>
      <c r="BV87" s="63">
        <v>57166</v>
      </c>
      <c r="BW87" s="63">
        <v>0.99762514589533102</v>
      </c>
      <c r="BX87" s="63">
        <v>0.99761855224099305</v>
      </c>
      <c r="BY87" s="63">
        <v>0.99763173954966999</v>
      </c>
      <c r="CB87" s="63">
        <v>4.4412513654209299E-2</v>
      </c>
      <c r="CC87" s="63">
        <v>4.4316009794192902E-2</v>
      </c>
      <c r="CD87" s="63">
        <v>4.4364261724201097E-2</v>
      </c>
      <c r="CE87" s="73">
        <v>4.8251930008170297E-5</v>
      </c>
      <c r="CF87" s="83"/>
      <c r="CG87" s="63" t="s">
        <v>1376</v>
      </c>
      <c r="CH87" s="63">
        <v>20</v>
      </c>
      <c r="CI87" s="63">
        <v>40</v>
      </c>
      <c r="CJ87" s="63">
        <v>39.996000000000002</v>
      </c>
      <c r="CK87" s="63">
        <v>9.0247999999999995E-2</v>
      </c>
      <c r="CL87" s="63">
        <v>10.9543</v>
      </c>
      <c r="CM87" s="63">
        <v>0.39191900000000002</v>
      </c>
      <c r="CN87" s="63">
        <v>0.14452599999999999</v>
      </c>
      <c r="CO87" s="63">
        <v>47.474600000000002</v>
      </c>
      <c r="CP87" s="63">
        <v>0.19534299999999999</v>
      </c>
      <c r="CQ87" s="63">
        <v>99.303799999999995</v>
      </c>
      <c r="CR87" s="63">
        <v>0.168044</v>
      </c>
      <c r="CS87" s="63">
        <v>8.6439900000000005</v>
      </c>
      <c r="CT87" s="63">
        <v>5.1704600000000003</v>
      </c>
      <c r="CU87" s="63">
        <v>0.34170800000000001</v>
      </c>
      <c r="CV87" s="63">
        <v>1.27546</v>
      </c>
      <c r="CW87" s="63">
        <v>3.3212299999999999</v>
      </c>
      <c r="CX87" s="63">
        <v>9.6563999999999997E-2</v>
      </c>
      <c r="CY87" s="63">
        <v>1.2400899999999999</v>
      </c>
      <c r="CZ87" s="63">
        <v>1306.7028899525901</v>
      </c>
      <c r="DA87" s="63">
        <v>2.2000000000000002</v>
      </c>
      <c r="DC87" s="63" t="s">
        <v>850</v>
      </c>
      <c r="DD87" s="63" t="s">
        <v>850</v>
      </c>
      <c r="DE87" s="63" t="s">
        <v>848</v>
      </c>
      <c r="DK87" s="72">
        <v>38</v>
      </c>
      <c r="DL87" s="63">
        <v>87.400999999999996</v>
      </c>
      <c r="DM87" s="63">
        <v>10.81</v>
      </c>
      <c r="DN87" s="63">
        <v>10.294</v>
      </c>
      <c r="DO87" s="63">
        <v>90</v>
      </c>
      <c r="DQ87" s="63">
        <v>614.81331256444105</v>
      </c>
      <c r="DR87" s="63">
        <v>100</v>
      </c>
      <c r="DS87" s="63">
        <v>5.2759999999999998</v>
      </c>
      <c r="DT87" s="63">
        <v>1.0501262871575601</v>
      </c>
      <c r="DU87" s="63">
        <v>0.885390613933283</v>
      </c>
      <c r="DV87" s="63" t="s">
        <v>3643</v>
      </c>
      <c r="DW87" s="63">
        <v>1306.70001912066</v>
      </c>
      <c r="DX87" s="63">
        <v>1852</v>
      </c>
      <c r="DZ87" s="63">
        <v>50</v>
      </c>
      <c r="EA87" s="63">
        <v>5.27264851036491E-2</v>
      </c>
      <c r="EB87" s="63">
        <v>2.9189641433829001</v>
      </c>
      <c r="EC87" s="63">
        <v>0.13760519582695399</v>
      </c>
      <c r="ED87" s="63">
        <v>0.70307495538545095</v>
      </c>
      <c r="EE87" s="63">
        <v>3.55497710524037E-2</v>
      </c>
      <c r="EF87" s="63">
        <v>3.9042527663744102E-2</v>
      </c>
      <c r="EG87" s="63">
        <v>5.1466235579703597E-2</v>
      </c>
      <c r="EH87" s="63">
        <v>2.3073860248782999E-2</v>
      </c>
      <c r="EI87" s="63">
        <v>7.9512071552478497E-2</v>
      </c>
      <c r="EJ87" s="63">
        <v>0.19337655610797799</v>
      </c>
      <c r="EK87" s="63">
        <v>2.9189641433829001</v>
      </c>
      <c r="EL87" s="63">
        <v>0.70307495538545095</v>
      </c>
      <c r="EM87" s="63">
        <v>0.70143382750681305</v>
      </c>
      <c r="EN87" s="63">
        <v>0.70237282425567205</v>
      </c>
      <c r="EO87" s="63">
        <v>3.7464812314109502E-2</v>
      </c>
      <c r="EP87" s="63">
        <v>3.55497710524037E-2</v>
      </c>
      <c r="EQ87" s="63">
        <v>2.9121158416317399</v>
      </c>
      <c r="ER87" s="63">
        <v>2.91624850980967</v>
      </c>
      <c r="ES87" s="72">
        <v>0.14491478474216099</v>
      </c>
      <c r="ET87" s="63">
        <v>0.13760519582695399</v>
      </c>
      <c r="EU87" s="63">
        <v>1579.8500191206599</v>
      </c>
      <c r="EV87" s="63">
        <v>50</v>
      </c>
      <c r="EW87" s="63">
        <v>0.19337655610797799</v>
      </c>
      <c r="EX87" s="63">
        <v>3.5768989531155398E-3</v>
      </c>
      <c r="EY87" s="63">
        <v>0</v>
      </c>
      <c r="EZ87" s="63" t="s">
        <v>3644</v>
      </c>
      <c r="FA87" s="63">
        <v>5.1466235579703597E-2</v>
      </c>
      <c r="FB87" s="63">
        <v>2.8219105651847699E-2</v>
      </c>
      <c r="FC87" s="63">
        <v>29</v>
      </c>
      <c r="FE87" s="63" t="s">
        <v>1706</v>
      </c>
      <c r="FJ87" s="63">
        <v>30</v>
      </c>
      <c r="FK87" s="63">
        <v>0.44515816448895801</v>
      </c>
      <c r="FL87" s="63">
        <v>27185</v>
      </c>
      <c r="FM87" s="63">
        <v>1601110.88644773</v>
      </c>
      <c r="FN87" s="63">
        <v>1472.0964735463399</v>
      </c>
      <c r="FO87" s="63">
        <v>713.89734838617096</v>
      </c>
      <c r="FP87" s="63">
        <v>8.9283581611020804</v>
      </c>
      <c r="FQ87" s="63">
        <v>1472.0964735463399</v>
      </c>
      <c r="FR87" s="63">
        <v>0.3</v>
      </c>
      <c r="FS87" s="63">
        <v>3</v>
      </c>
      <c r="FT87" s="63">
        <v>2.0620562282156398</v>
      </c>
    </row>
    <row r="88" spans="1:176" ht="32.5" x14ac:dyDescent="0.7">
      <c r="A88" s="64">
        <v>86</v>
      </c>
      <c r="B88" s="70" t="s">
        <v>369</v>
      </c>
      <c r="C88" s="63" t="s">
        <v>1077</v>
      </c>
      <c r="D88" s="63" t="s">
        <v>922</v>
      </c>
      <c r="E88" s="63" t="s">
        <v>607</v>
      </c>
      <c r="G88" s="63">
        <v>0.15132230665962901</v>
      </c>
      <c r="H88" s="63">
        <v>4.5262961822045804E-3</v>
      </c>
      <c r="I88" s="63">
        <v>2.2904450336866901E-3</v>
      </c>
      <c r="J88" s="63">
        <v>3.9040003428150098E-3</v>
      </c>
      <c r="K88" s="63">
        <v>103.132150928258</v>
      </c>
      <c r="L88" s="63">
        <v>5.78044671635854E-3</v>
      </c>
      <c r="M88" s="63">
        <v>6.8631854024658802E-4</v>
      </c>
      <c r="N88" s="63">
        <v>5.7532108614552499E-3</v>
      </c>
      <c r="O88" s="63">
        <v>11.933</v>
      </c>
      <c r="P88" s="63">
        <v>1325.0039999999999</v>
      </c>
      <c r="Q88" s="63" t="s">
        <v>554</v>
      </c>
      <c r="R88" s="63">
        <v>0.15132230665962901</v>
      </c>
      <c r="S88" s="63">
        <v>4.5262961822045804E-3</v>
      </c>
      <c r="T88" s="63">
        <v>0.15484300836942499</v>
      </c>
      <c r="U88" s="63">
        <v>3.3312938982762502E-3</v>
      </c>
      <c r="V88" s="63">
        <v>-7.5788347435263798E-3</v>
      </c>
      <c r="W88" s="63">
        <v>4.5218202128698903E-3</v>
      </c>
      <c r="X88" s="63" t="s">
        <v>523</v>
      </c>
      <c r="Y88" s="63">
        <v>103.377466567515</v>
      </c>
      <c r="Z88" s="63">
        <v>5.7532108614552499E-3</v>
      </c>
      <c r="AA88" s="63">
        <v>1285.3342449473</v>
      </c>
      <c r="AB88" s="63">
        <v>5.1259967425061797E-3</v>
      </c>
      <c r="AC88" s="63">
        <v>402.184872243038</v>
      </c>
      <c r="AD88" s="63">
        <v>1285.3342949498001</v>
      </c>
      <c r="AE88" s="63">
        <v>666.25884828035998</v>
      </c>
      <c r="AF88" s="63">
        <v>0.61145628748228997</v>
      </c>
      <c r="AG88" s="63">
        <v>3.2184663155081301</v>
      </c>
      <c r="AH88" s="63">
        <v>0.66489299974094995</v>
      </c>
      <c r="AI88" s="63">
        <v>1.2229125749645799</v>
      </c>
      <c r="AJ88" s="63" t="s">
        <v>524</v>
      </c>
      <c r="AK88" s="63">
        <v>1388.71181151982</v>
      </c>
      <c r="AL88" s="63">
        <v>2.61220072203165E-3</v>
      </c>
      <c r="AM88" s="63">
        <v>703.04774862192801</v>
      </c>
      <c r="AN88" s="63">
        <v>1388.7117615173199</v>
      </c>
      <c r="AO88" s="63">
        <v>975.00326957543598</v>
      </c>
      <c r="AP88" s="63">
        <v>0.53152756442289195</v>
      </c>
      <c r="AQ88" s="63">
        <v>0</v>
      </c>
      <c r="AR88" s="63">
        <v>2.6245607110676001</v>
      </c>
      <c r="AS88" s="63">
        <v>0.57116964846818896</v>
      </c>
      <c r="AT88" s="63">
        <v>1.0630551288457799</v>
      </c>
      <c r="AU88" s="63" t="s">
        <v>524</v>
      </c>
      <c r="AV88" s="63">
        <v>1265.15947730833</v>
      </c>
      <c r="AW88" s="63">
        <v>90.818359165528094</v>
      </c>
      <c r="AX88" s="63">
        <v>0.85262586122219797</v>
      </c>
      <c r="AY88" s="63">
        <v>1409.9849661512501</v>
      </c>
      <c r="AZ88" s="63">
        <v>120.67460824077099</v>
      </c>
      <c r="BA88" s="63">
        <v>0.67485771779325598</v>
      </c>
      <c r="BH88" s="63" t="s">
        <v>603</v>
      </c>
      <c r="BI88" s="63" t="s">
        <v>598</v>
      </c>
      <c r="BJ88" s="63">
        <v>30</v>
      </c>
      <c r="BK88" s="63">
        <v>45</v>
      </c>
      <c r="BL88" s="63">
        <v>3</v>
      </c>
      <c r="BM88" s="63">
        <v>100</v>
      </c>
      <c r="BN88" s="63" t="s">
        <v>527</v>
      </c>
      <c r="BO88" s="63" t="s">
        <v>608</v>
      </c>
      <c r="BP88" s="63">
        <v>56643</v>
      </c>
      <c r="BV88" s="63">
        <v>56643</v>
      </c>
      <c r="BW88" s="63">
        <v>0.99762699118674203</v>
      </c>
      <c r="BX88" s="63">
        <v>0.99762035222988699</v>
      </c>
      <c r="BY88" s="63">
        <v>0.99763363014359596</v>
      </c>
      <c r="CG88" s="63" t="s">
        <v>1376</v>
      </c>
      <c r="CH88" s="63">
        <v>20</v>
      </c>
      <c r="CI88" s="63">
        <v>40</v>
      </c>
      <c r="CJ88" s="63">
        <v>39.986199999999997</v>
      </c>
      <c r="CK88" s="63">
        <v>0.100384</v>
      </c>
      <c r="CL88" s="63">
        <v>10.964600000000001</v>
      </c>
      <c r="CM88" s="63">
        <v>0.394038</v>
      </c>
      <c r="CN88" s="63">
        <v>0.147393</v>
      </c>
      <c r="CO88" s="63">
        <v>47.656500000000001</v>
      </c>
      <c r="CP88" s="63">
        <v>0.18975600000000001</v>
      </c>
      <c r="CQ88" s="63">
        <v>99.480199999999996</v>
      </c>
      <c r="CR88" s="63">
        <v>0.16817499999999999</v>
      </c>
      <c r="CS88" s="63">
        <v>11.908300000000001</v>
      </c>
      <c r="CT88" s="63">
        <v>4.7939699999999998</v>
      </c>
      <c r="CU88" s="63">
        <v>0.34164600000000001</v>
      </c>
      <c r="CV88" s="63">
        <v>1.27155</v>
      </c>
      <c r="CW88" s="63">
        <v>3.2545299999999999</v>
      </c>
      <c r="CX88" s="63">
        <v>9.6395999999999996E-2</v>
      </c>
      <c r="CY88" s="63">
        <v>1.27213</v>
      </c>
      <c r="CZ88" s="63">
        <v>1307.44677830095</v>
      </c>
      <c r="DC88" s="63" t="s">
        <v>851</v>
      </c>
      <c r="DD88" s="63" t="s">
        <v>850</v>
      </c>
      <c r="DE88" s="63" t="s">
        <v>848</v>
      </c>
      <c r="DF88" s="63">
        <v>39</v>
      </c>
      <c r="DG88" s="63">
        <v>202.81</v>
      </c>
      <c r="DH88" s="63">
        <v>17.113</v>
      </c>
      <c r="DI88" s="63">
        <v>15.09</v>
      </c>
      <c r="DJ88" s="72">
        <v>90</v>
      </c>
      <c r="DK88" s="72">
        <v>40</v>
      </c>
      <c r="DL88" s="63">
        <v>187.803</v>
      </c>
      <c r="DM88" s="63">
        <v>15.843</v>
      </c>
      <c r="DN88" s="63">
        <v>15.093</v>
      </c>
      <c r="DO88" s="63">
        <v>90</v>
      </c>
      <c r="DP88" s="63">
        <v>2177.1098805657798</v>
      </c>
      <c r="DQ88" s="63">
        <v>1936.62609733103</v>
      </c>
      <c r="DR88" s="63">
        <v>88.953989627190893</v>
      </c>
      <c r="DS88" s="63">
        <v>7.734</v>
      </c>
      <c r="DT88" s="63">
        <v>1.0496919101570199</v>
      </c>
      <c r="DU88" s="63">
        <v>0.88568297778674798</v>
      </c>
      <c r="DV88" s="63" t="s">
        <v>3643</v>
      </c>
      <c r="DW88" s="63">
        <v>1307.44390555567</v>
      </c>
      <c r="DX88" s="63">
        <v>1852</v>
      </c>
      <c r="DZ88" s="63">
        <v>50</v>
      </c>
      <c r="EA88" s="63">
        <v>6.4715307752638396E-2</v>
      </c>
      <c r="EB88" s="63">
        <v>2.2657535985574602</v>
      </c>
      <c r="EC88" s="63">
        <v>0.13394394174354901</v>
      </c>
      <c r="ED88" s="63">
        <v>0.53679625404869502</v>
      </c>
      <c r="EE88" s="63">
        <v>3.35148033429001E-2</v>
      </c>
      <c r="EF88" s="63">
        <v>0</v>
      </c>
      <c r="EG88" s="63">
        <v>6.1353968560963E-2</v>
      </c>
      <c r="EH88" s="63">
        <v>2.9174407543235501E-2</v>
      </c>
      <c r="EI88" s="63">
        <v>9.2555290128790602E-2</v>
      </c>
      <c r="EJ88" s="63">
        <v>0.15132230665962901</v>
      </c>
      <c r="EK88" s="63">
        <v>2.2657535985574602</v>
      </c>
      <c r="EL88" s="63">
        <v>0.53679625404869502</v>
      </c>
      <c r="EM88" s="63">
        <v>0.53480732251929497</v>
      </c>
      <c r="EN88" s="63">
        <v>0.53474347412267298</v>
      </c>
      <c r="EO88" s="63">
        <v>3.32904194014291E-2</v>
      </c>
      <c r="EP88" s="63">
        <v>3.35148033429001E-2</v>
      </c>
      <c r="EQ88" s="63">
        <v>2.2573802319171601</v>
      </c>
      <c r="ER88" s="63">
        <v>2.2575581854076798</v>
      </c>
      <c r="ES88" s="72">
        <v>0.13287960771327201</v>
      </c>
      <c r="ET88" s="63">
        <v>0.13394394174354901</v>
      </c>
      <c r="EU88" s="63">
        <v>1580.5939055556701</v>
      </c>
      <c r="EV88" s="63">
        <v>50</v>
      </c>
      <c r="EW88" s="63">
        <v>0.15132230665962901</v>
      </c>
      <c r="EX88" s="63">
        <v>4.5262961822045804E-3</v>
      </c>
      <c r="EY88" s="63">
        <v>0</v>
      </c>
      <c r="EZ88" s="63" t="s">
        <v>3644</v>
      </c>
      <c r="FA88" s="63">
        <v>6.1353968560963E-2</v>
      </c>
      <c r="FB88" s="63">
        <v>3.1690441292777503E-2</v>
      </c>
      <c r="FC88" s="63">
        <v>29</v>
      </c>
      <c r="FE88" s="63" t="s">
        <v>1706</v>
      </c>
      <c r="FJ88" s="63">
        <v>30</v>
      </c>
      <c r="FK88" s="63">
        <v>0.44515816448895801</v>
      </c>
      <c r="FL88" s="63">
        <v>27185</v>
      </c>
      <c r="FM88" s="63">
        <v>1601110.88644773</v>
      </c>
      <c r="FN88" s="63">
        <v>1472.0964735463399</v>
      </c>
      <c r="FO88" s="63">
        <v>713.89734838617096</v>
      </c>
      <c r="FP88" s="63">
        <v>8.9283581611020804</v>
      </c>
      <c r="FQ88" s="63">
        <v>1472.0964735463399</v>
      </c>
      <c r="FR88" s="63">
        <v>0.3</v>
      </c>
      <c r="FS88" s="63">
        <v>3</v>
      </c>
      <c r="FT88" s="63">
        <v>2.0620562282156398</v>
      </c>
    </row>
    <row r="89" spans="1:176" ht="32.5" x14ac:dyDescent="0.7">
      <c r="A89" s="64">
        <v>87</v>
      </c>
      <c r="B89" s="70" t="s">
        <v>612</v>
      </c>
      <c r="C89" s="63" t="s">
        <v>1077</v>
      </c>
      <c r="D89" s="63" t="s">
        <v>923</v>
      </c>
      <c r="E89" s="63" t="s">
        <v>611</v>
      </c>
      <c r="G89" s="63">
        <v>0.16230153771849801</v>
      </c>
      <c r="H89" s="63">
        <v>2.1633854110647499E-2</v>
      </c>
      <c r="I89" s="63">
        <v>2.1271696859940899E-2</v>
      </c>
      <c r="J89" s="63">
        <v>3.9418975607643696E-3</v>
      </c>
      <c r="K89" s="63">
        <v>103.159859456159</v>
      </c>
      <c r="L89" s="63">
        <v>5.3683851154261601E-2</v>
      </c>
      <c r="M89" s="63">
        <v>6.7124643926774698E-4</v>
      </c>
      <c r="N89" s="63">
        <v>5.3807769703600898E-2</v>
      </c>
      <c r="O89" s="63">
        <v>11.898999999999999</v>
      </c>
      <c r="P89" s="63">
        <v>1325.0039999999999</v>
      </c>
      <c r="Q89" s="63" t="s">
        <v>554</v>
      </c>
      <c r="R89" s="63">
        <v>0.16230153771849801</v>
      </c>
      <c r="S89" s="63">
        <v>2.1633854110647499E-2</v>
      </c>
      <c r="T89" s="63">
        <v>0.166046293057661</v>
      </c>
      <c r="U89" s="63">
        <v>2.1872389165703599E-2</v>
      </c>
      <c r="V89" s="63">
        <v>1.20499830534299E-2</v>
      </c>
      <c r="W89" s="63">
        <v>3.7917148783269697E-2</v>
      </c>
      <c r="X89" s="63" t="s">
        <v>523</v>
      </c>
      <c r="Y89" s="63">
        <v>103.406067272366</v>
      </c>
      <c r="Z89" s="63">
        <v>5.3807769703600898E-2</v>
      </c>
      <c r="AA89" s="63">
        <v>1285.1936558657601</v>
      </c>
      <c r="AB89" s="63">
        <v>4.64552083975001E-2</v>
      </c>
      <c r="AC89" s="63">
        <v>42.236106325351699</v>
      </c>
      <c r="AD89" s="63">
        <v>1285.1936558657601</v>
      </c>
      <c r="AE89" s="63">
        <v>64.562773898094207</v>
      </c>
      <c r="AF89" s="63">
        <v>0.71631948641469401</v>
      </c>
      <c r="AG89" s="63">
        <v>2.5055470688555599</v>
      </c>
      <c r="AH89" s="73">
        <v>1.0231883229572199E-8</v>
      </c>
      <c r="AI89" s="73">
        <v>1.43263897282939</v>
      </c>
      <c r="AJ89" s="63" t="s">
        <v>524</v>
      </c>
      <c r="AK89" s="63">
        <v>1388.5997731406301</v>
      </c>
      <c r="AL89" s="63">
        <v>2.7151237416010901E-2</v>
      </c>
      <c r="AM89" s="63">
        <v>72.724598871726698</v>
      </c>
      <c r="AN89" s="63">
        <v>1388.59972313813</v>
      </c>
      <c r="AO89" s="63">
        <v>123.69108930498599</v>
      </c>
      <c r="AP89" s="63">
        <v>0.62338198053564997</v>
      </c>
      <c r="AQ89" s="63">
        <v>0</v>
      </c>
      <c r="AR89" s="63">
        <v>2.4350435265502499</v>
      </c>
      <c r="AS89" s="63">
        <v>0.68169330727119404</v>
      </c>
      <c r="AT89" s="63">
        <v>1.2467639610712999</v>
      </c>
      <c r="AU89" s="63" t="s">
        <v>524</v>
      </c>
      <c r="AY89" s="63">
        <v>1409.88426257214</v>
      </c>
      <c r="AZ89" s="63">
        <v>13.567304927311</v>
      </c>
      <c r="BA89" s="63">
        <v>0.31776911540229602</v>
      </c>
      <c r="BH89" s="63" t="s">
        <v>603</v>
      </c>
      <c r="BI89" s="63" t="s">
        <v>598</v>
      </c>
      <c r="BJ89" s="63">
        <v>30</v>
      </c>
      <c r="BK89" s="63">
        <v>45</v>
      </c>
      <c r="BL89" s="63">
        <v>3</v>
      </c>
      <c r="BM89" s="63">
        <v>100</v>
      </c>
      <c r="BN89" s="63" t="s">
        <v>527</v>
      </c>
      <c r="BO89" s="63" t="s">
        <v>613</v>
      </c>
      <c r="BP89" s="63">
        <v>58995</v>
      </c>
      <c r="BV89" s="63">
        <v>58995</v>
      </c>
      <c r="BW89" s="63">
        <v>0.99761901963104305</v>
      </c>
      <c r="BX89" s="63">
        <v>0.99761252826687996</v>
      </c>
      <c r="BY89" s="63">
        <v>0.99762551099520502</v>
      </c>
      <c r="CG89" s="63" t="s">
        <v>1376</v>
      </c>
      <c r="CH89" s="63">
        <v>20</v>
      </c>
      <c r="CI89" s="63">
        <v>40</v>
      </c>
      <c r="CJ89" s="63">
        <v>40.4345</v>
      </c>
      <c r="CK89" s="63">
        <v>9.1693999999999998E-2</v>
      </c>
      <c r="CL89" s="63">
        <v>10.8247</v>
      </c>
      <c r="CM89" s="63">
        <v>0.41809299999999999</v>
      </c>
      <c r="CN89" s="63">
        <v>0.14505999999999999</v>
      </c>
      <c r="CO89" s="63">
        <v>48.415599999999998</v>
      </c>
      <c r="CP89" s="63">
        <v>0.20250299999999999</v>
      </c>
      <c r="CQ89" s="63">
        <v>100.577</v>
      </c>
      <c r="CR89" s="63">
        <v>0.16717099999999999</v>
      </c>
      <c r="CS89" s="63">
        <v>11.6119</v>
      </c>
      <c r="CT89" s="63">
        <v>5.1197600000000003</v>
      </c>
      <c r="CU89" s="63">
        <v>0.34350999999999998</v>
      </c>
      <c r="CV89" s="63">
        <v>1.21408</v>
      </c>
      <c r="CW89" s="63">
        <v>3.3191299999999999</v>
      </c>
      <c r="CX89" s="63">
        <v>9.5450999999999994E-2</v>
      </c>
      <c r="CY89" s="63">
        <v>1.20339</v>
      </c>
      <c r="DR89" s="63">
        <v>100</v>
      </c>
      <c r="DU89" s="63">
        <v>0.88855129853543502</v>
      </c>
      <c r="DV89" s="63" t="s">
        <v>3643</v>
      </c>
      <c r="DW89" s="63">
        <v>1314.85664769647</v>
      </c>
      <c r="DX89" s="63">
        <v>1852</v>
      </c>
      <c r="DZ89" s="63">
        <v>50</v>
      </c>
      <c r="EA89" s="63">
        <v>6.0130885259688099E-2</v>
      </c>
      <c r="EB89" s="63">
        <v>2.4435530921412401</v>
      </c>
      <c r="EC89" s="63">
        <v>0.38178584424444301</v>
      </c>
      <c r="ED89" s="63">
        <v>0.58153544610298302</v>
      </c>
      <c r="EE89" s="63">
        <v>9.6224136850640296E-2</v>
      </c>
      <c r="EF89" s="63">
        <v>0</v>
      </c>
      <c r="EG89" s="63">
        <v>5.7590244581968798E-2</v>
      </c>
      <c r="EH89" s="63">
        <v>2.69539972395932E-2</v>
      </c>
      <c r="EI89" s="63">
        <v>8.7513301035492694E-2</v>
      </c>
      <c r="EJ89" s="63">
        <v>0.16230153771849801</v>
      </c>
      <c r="EK89" s="63">
        <v>2.4435530921412401</v>
      </c>
      <c r="EL89" s="63">
        <v>0.58153544610298302</v>
      </c>
      <c r="EM89" s="63">
        <v>0.56944408525810897</v>
      </c>
      <c r="EN89" s="63">
        <v>0.56081928088402799</v>
      </c>
      <c r="EO89" s="63">
        <v>9.4928852360798302E-2</v>
      </c>
      <c r="EP89" s="63">
        <v>9.6224136850640296E-2</v>
      </c>
      <c r="EQ89" s="63">
        <v>2.3922072653653799</v>
      </c>
      <c r="ER89" s="63">
        <v>2.3614160588489401</v>
      </c>
      <c r="ES89" s="72">
        <v>0.37581491872919198</v>
      </c>
      <c r="ET89" s="63">
        <v>0.38178584424444301</v>
      </c>
      <c r="EU89" s="63">
        <v>1588.0066476964701</v>
      </c>
      <c r="EV89" s="63">
        <v>50</v>
      </c>
      <c r="EW89" s="63">
        <v>0.16230153771849801</v>
      </c>
      <c r="EX89" s="63">
        <v>2.1633854110647499E-2</v>
      </c>
      <c r="EY89" s="63">
        <v>0</v>
      </c>
      <c r="EZ89" s="63" t="s">
        <v>3644</v>
      </c>
      <c r="FA89" s="63">
        <v>5.7590244581968798E-2</v>
      </c>
      <c r="FB89" s="63">
        <v>3.0279651897949698E-2</v>
      </c>
      <c r="FC89" s="63">
        <v>49</v>
      </c>
      <c r="FE89" s="63" t="s">
        <v>521</v>
      </c>
      <c r="FF89" s="63" t="s">
        <v>521</v>
      </c>
      <c r="FG89" s="63" t="s">
        <v>1709</v>
      </c>
      <c r="FH89" s="63" t="s">
        <v>1710</v>
      </c>
      <c r="FJ89" s="63">
        <v>128</v>
      </c>
      <c r="FK89" s="63">
        <v>0.46137497299921099</v>
      </c>
      <c r="FL89" s="63">
        <v>14620</v>
      </c>
      <c r="FM89" s="63">
        <v>999407.61594331102</v>
      </c>
      <c r="FN89" s="63">
        <v>1464.2010299982401</v>
      </c>
      <c r="FO89" s="63">
        <v>564.02245033520501</v>
      </c>
      <c r="FP89" s="63">
        <v>12.109522590220401</v>
      </c>
      <c r="FQ89" s="63">
        <v>1464.2010299982401</v>
      </c>
      <c r="FR89" s="63">
        <v>0.3</v>
      </c>
      <c r="FS89" s="63">
        <v>3</v>
      </c>
      <c r="FT89" s="63">
        <v>2.5959977818756101</v>
      </c>
    </row>
    <row r="90" spans="1:176" ht="32.5" x14ac:dyDescent="0.7">
      <c r="A90" s="64">
        <v>88</v>
      </c>
      <c r="B90" s="70" t="s">
        <v>359</v>
      </c>
      <c r="C90" s="63" t="s">
        <v>1077</v>
      </c>
      <c r="D90" s="63" t="s">
        <v>924</v>
      </c>
      <c r="E90" s="63" t="s">
        <v>614</v>
      </c>
      <c r="G90" s="63">
        <v>0.111228107058728</v>
      </c>
      <c r="H90" s="63">
        <v>6.0641506786561598E-3</v>
      </c>
      <c r="I90" s="63">
        <v>4.7135565892766299E-3</v>
      </c>
      <c r="J90" s="63">
        <v>3.8152729565697902E-3</v>
      </c>
      <c r="K90" s="63">
        <v>103.03096431123799</v>
      </c>
      <c r="L90" s="63">
        <v>1.18957068640145E-2</v>
      </c>
      <c r="M90" s="63">
        <v>6.6912163466525899E-4</v>
      </c>
      <c r="N90" s="63">
        <v>1.1905238415977E-2</v>
      </c>
      <c r="O90" s="63">
        <v>11.9</v>
      </c>
      <c r="P90" s="63">
        <v>1325.0039999999999</v>
      </c>
      <c r="Q90" s="63" t="s">
        <v>554</v>
      </c>
      <c r="R90" s="63">
        <v>0.111228107058728</v>
      </c>
      <c r="S90" s="63">
        <v>6.0641506786561598E-3</v>
      </c>
      <c r="T90" s="63">
        <v>0.11422209658485299</v>
      </c>
      <c r="U90" s="63">
        <v>5.3174605604558297E-3</v>
      </c>
      <c r="V90" s="63">
        <v>-8.0653246986002999E-2</v>
      </c>
      <c r="W90" s="63">
        <v>8.9270693631712805E-3</v>
      </c>
      <c r="X90" s="63" t="s">
        <v>523</v>
      </c>
      <c r="Y90" s="63">
        <v>103.27703001008901</v>
      </c>
      <c r="Z90" s="63">
        <v>1.1905238415977E-2</v>
      </c>
      <c r="AA90" s="63">
        <v>1285.5336754259099</v>
      </c>
      <c r="AB90" s="63">
        <v>1.1127845049991999E-2</v>
      </c>
      <c r="AC90" s="63">
        <v>634.42967463356194</v>
      </c>
      <c r="AD90" s="63">
        <v>1285.5336754259099</v>
      </c>
      <c r="AE90" s="63">
        <v>967.33325779867505</v>
      </c>
      <c r="AF90" s="63">
        <v>0.57929351359553005</v>
      </c>
      <c r="AG90" s="63">
        <v>9.5556706176885093</v>
      </c>
      <c r="AH90" s="63">
        <v>0.59701358288969297</v>
      </c>
      <c r="AI90" s="63">
        <v>1.1585870271910601</v>
      </c>
      <c r="AJ90" s="63" t="s">
        <v>524</v>
      </c>
      <c r="AK90" s="63">
        <v>1388.8107554385001</v>
      </c>
      <c r="AL90" s="63">
        <v>4.2315205641263896E-3</v>
      </c>
      <c r="AM90" s="63">
        <v>1178.4041791756499</v>
      </c>
      <c r="AN90" s="63">
        <v>1388.810705436</v>
      </c>
      <c r="AO90" s="63">
        <v>1471.3344908593999</v>
      </c>
      <c r="AP90" s="63">
        <v>0.49812798331569202</v>
      </c>
      <c r="AQ90" s="63">
        <v>0</v>
      </c>
      <c r="AR90" s="63">
        <v>7.7296409782332001</v>
      </c>
      <c r="AS90" s="63">
        <v>0.46750978778667601</v>
      </c>
      <c r="AT90" s="63">
        <v>0.99625596663138405</v>
      </c>
      <c r="AU90" s="63" t="s">
        <v>524</v>
      </c>
      <c r="AY90" s="63">
        <v>1410.10031707655</v>
      </c>
      <c r="AZ90" s="63">
        <v>172.43919088012399</v>
      </c>
      <c r="BA90" s="63">
        <v>0.52062910289465902</v>
      </c>
      <c r="BH90" s="63" t="s">
        <v>603</v>
      </c>
      <c r="BI90" s="63" t="s">
        <v>598</v>
      </c>
      <c r="BJ90" s="63">
        <v>30</v>
      </c>
      <c r="BK90" s="63">
        <v>45</v>
      </c>
      <c r="BL90" s="63">
        <v>3</v>
      </c>
      <c r="BM90" s="63">
        <v>50</v>
      </c>
      <c r="BN90" s="63" t="s">
        <v>527</v>
      </c>
      <c r="BO90" s="63" t="s">
        <v>615</v>
      </c>
      <c r="BP90" s="63">
        <v>59499</v>
      </c>
      <c r="BQ90" s="63">
        <v>1150.7401501501499</v>
      </c>
      <c r="BR90" s="63">
        <v>216.00415573156499</v>
      </c>
      <c r="BS90" s="63">
        <v>174.03490632558899</v>
      </c>
      <c r="BT90" s="63" t="s">
        <v>529</v>
      </c>
      <c r="BU90" s="63">
        <v>8.8574655506239303E-2</v>
      </c>
      <c r="BV90" s="63">
        <v>59499</v>
      </c>
      <c r="BW90" s="63">
        <v>0.99761742084539795</v>
      </c>
      <c r="BX90" s="63">
        <v>0.997610941944576</v>
      </c>
      <c r="BY90" s="63">
        <v>0.99762389974622001</v>
      </c>
      <c r="CB90" s="63">
        <v>4.2131810059103297E-2</v>
      </c>
      <c r="CC90" s="63">
        <v>4.1549526638523501E-2</v>
      </c>
      <c r="CD90" s="63">
        <v>4.1840668348813399E-2</v>
      </c>
      <c r="CE90" s="63">
        <v>2.9114171028989799E-4</v>
      </c>
      <c r="CG90" s="63" t="s">
        <v>1376</v>
      </c>
      <c r="CH90" s="63">
        <v>20</v>
      </c>
      <c r="CI90" s="63">
        <v>40</v>
      </c>
      <c r="CJ90" s="63">
        <v>40.363100000000003</v>
      </c>
      <c r="CK90" s="63">
        <v>5.9115000000000001E-2</v>
      </c>
      <c r="CL90" s="63">
        <v>11.1706</v>
      </c>
      <c r="CM90" s="63">
        <v>0.29807899999999998</v>
      </c>
      <c r="CN90" s="63">
        <v>0.15467800000000001</v>
      </c>
      <c r="CO90" s="63">
        <v>48.051400000000001</v>
      </c>
      <c r="CP90" s="63">
        <v>0.21932299999999999</v>
      </c>
      <c r="CQ90" s="63">
        <v>100.34699999999999</v>
      </c>
      <c r="CR90" s="63">
        <v>0.16728299999999999</v>
      </c>
      <c r="CS90" s="63">
        <v>17.162199999999999</v>
      </c>
      <c r="CT90" s="63">
        <v>7.4695</v>
      </c>
      <c r="CU90" s="63">
        <v>0.33823900000000001</v>
      </c>
      <c r="CV90" s="63">
        <v>1.5659099999999999</v>
      </c>
      <c r="CW90" s="63">
        <v>3.1206299999999998</v>
      </c>
      <c r="CX90" s="63">
        <v>9.5947000000000005E-2</v>
      </c>
      <c r="CY90" s="63">
        <v>1.14676</v>
      </c>
      <c r="CZ90" s="63">
        <v>1304.7769460935599</v>
      </c>
      <c r="DA90" s="63">
        <v>2.1</v>
      </c>
      <c r="DC90" s="63" t="s">
        <v>851</v>
      </c>
      <c r="DD90" s="63" t="s">
        <v>850</v>
      </c>
      <c r="DE90" s="63" t="s">
        <v>848</v>
      </c>
      <c r="DF90" s="63">
        <v>41</v>
      </c>
      <c r="DG90" s="63">
        <v>1516.529</v>
      </c>
      <c r="DH90" s="63">
        <v>46.978999999999999</v>
      </c>
      <c r="DI90" s="63">
        <v>41.101999999999997</v>
      </c>
      <c r="DJ90" s="72">
        <v>93.745000000000005</v>
      </c>
      <c r="DK90" s="72">
        <v>42</v>
      </c>
      <c r="DL90" s="63">
        <v>1398.615</v>
      </c>
      <c r="DM90" s="63">
        <v>42.597999999999999</v>
      </c>
      <c r="DN90" s="63">
        <v>41.804000000000002</v>
      </c>
      <c r="DO90" s="63">
        <v>103.511</v>
      </c>
      <c r="DP90" s="63">
        <v>44526.400290443002</v>
      </c>
      <c r="DQ90" s="63">
        <v>39348.520970222402</v>
      </c>
      <c r="DR90" s="63">
        <v>88.371215084880802</v>
      </c>
      <c r="DS90" s="63">
        <v>21.1005</v>
      </c>
      <c r="DT90" s="63">
        <v>1.01899339776098</v>
      </c>
      <c r="DU90" s="63">
        <v>0.88462972223432101</v>
      </c>
      <c r="DV90" s="63" t="s">
        <v>3643</v>
      </c>
      <c r="DW90" s="63">
        <v>1304.7740803761901</v>
      </c>
      <c r="DX90" s="63">
        <v>1852</v>
      </c>
      <c r="DZ90" s="63">
        <v>50</v>
      </c>
      <c r="EA90" s="63">
        <v>9.1017380000464596E-2</v>
      </c>
      <c r="EB90" s="63">
        <v>1.67343698070305</v>
      </c>
      <c r="EC90" s="63">
        <v>0.13840261029871401</v>
      </c>
      <c r="ED90" s="63">
        <v>0.39054769972189002</v>
      </c>
      <c r="EE90" s="63">
        <v>3.36777742994189E-2</v>
      </c>
      <c r="EF90" s="63">
        <v>3.6860259426740899E-2</v>
      </c>
      <c r="EG90" s="63">
        <v>8.3358188005926398E-2</v>
      </c>
      <c r="EH90" s="63">
        <v>4.1227885942378598E-2</v>
      </c>
      <c r="EI90" s="63">
        <v>0.122937659235582</v>
      </c>
      <c r="EJ90" s="63">
        <v>0.111228107058728</v>
      </c>
      <c r="EK90" s="63">
        <v>1.67343698070305</v>
      </c>
      <c r="EL90" s="63">
        <v>0.39054769972189002</v>
      </c>
      <c r="EM90" s="63">
        <v>0.39435683691390999</v>
      </c>
      <c r="EN90" s="63">
        <v>0.39599877411697398</v>
      </c>
      <c r="EO90" s="63">
        <v>3.5531837647796799E-2</v>
      </c>
      <c r="EP90" s="63">
        <v>3.36777742994189E-2</v>
      </c>
      <c r="EQ90" s="63">
        <v>1.68855748458531</v>
      </c>
      <c r="ER90" s="63">
        <v>1.69582907451742</v>
      </c>
      <c r="ES90" s="72">
        <v>0.14582654304187001</v>
      </c>
      <c r="ET90" s="63">
        <v>0.13840261029871401</v>
      </c>
      <c r="EU90" s="63">
        <v>1577.92408037619</v>
      </c>
      <c r="EV90" s="63">
        <v>50</v>
      </c>
      <c r="EW90" s="63">
        <v>0.111228107058728</v>
      </c>
      <c r="EX90" s="63">
        <v>6.0641506786561598E-3</v>
      </c>
      <c r="EY90" s="63">
        <v>0</v>
      </c>
      <c r="EZ90" s="63" t="s">
        <v>3644</v>
      </c>
      <c r="FA90" s="63">
        <v>8.3358188005926398E-2</v>
      </c>
      <c r="FB90" s="63">
        <v>4.0854886646602001E-2</v>
      </c>
      <c r="FC90" s="63">
        <v>52</v>
      </c>
      <c r="FE90" s="63" t="s">
        <v>521</v>
      </c>
      <c r="FF90" s="63" t="s">
        <v>1461</v>
      </c>
      <c r="FJ90" s="63">
        <v>193</v>
      </c>
      <c r="FK90" s="63">
        <v>0.41787443177598499</v>
      </c>
      <c r="FL90" s="63">
        <v>23919</v>
      </c>
      <c r="FM90" s="63">
        <v>1413823.4848752399</v>
      </c>
      <c r="FN90" s="63">
        <v>2035.1296144400101</v>
      </c>
      <c r="FO90" s="63">
        <v>670.84572932575804</v>
      </c>
      <c r="FP90" s="63">
        <v>13.1589296349966</v>
      </c>
      <c r="FQ90" s="63">
        <v>2035.1296144400101</v>
      </c>
      <c r="FR90" s="63">
        <v>0.3</v>
      </c>
      <c r="FS90" s="63">
        <v>3</v>
      </c>
      <c r="FT90" s="63">
        <v>3.03367752893864</v>
      </c>
    </row>
    <row r="91" spans="1:176" ht="32.5" x14ac:dyDescent="0.7">
      <c r="A91" s="64">
        <v>89</v>
      </c>
      <c r="B91" s="70" t="s">
        <v>358</v>
      </c>
      <c r="C91" s="63" t="s">
        <v>1077</v>
      </c>
      <c r="D91" s="63" t="s">
        <v>925</v>
      </c>
      <c r="E91" s="63" t="s">
        <v>616</v>
      </c>
      <c r="G91" s="63">
        <v>0.126842294599459</v>
      </c>
      <c r="H91" s="63">
        <v>5.0666867532636701E-3</v>
      </c>
      <c r="I91" s="63">
        <v>3.26956829383817E-3</v>
      </c>
      <c r="J91" s="63">
        <v>3.8416047639957701E-3</v>
      </c>
      <c r="K91" s="63">
        <v>103.070370181176</v>
      </c>
      <c r="L91" s="63">
        <v>8.2514817121013707E-3</v>
      </c>
      <c r="M91" s="63">
        <v>6.6939563481938004E-4</v>
      </c>
      <c r="N91" s="63">
        <v>8.2429804118621594E-3</v>
      </c>
      <c r="O91" s="63">
        <v>9.9559999999999995</v>
      </c>
      <c r="P91" s="63">
        <v>1325.0039999999999</v>
      </c>
      <c r="Q91" s="63" t="s">
        <v>554</v>
      </c>
      <c r="R91" s="63">
        <v>0.126842294599459</v>
      </c>
      <c r="S91" s="63">
        <v>5.0666867532636701E-3</v>
      </c>
      <c r="T91" s="63">
        <v>0.12999634639709201</v>
      </c>
      <c r="U91" s="63">
        <v>4.0928152563555502E-3</v>
      </c>
      <c r="V91" s="63">
        <v>-5.1969723006891302E-2</v>
      </c>
      <c r="W91" s="63">
        <v>6.28883995228211E-3</v>
      </c>
      <c r="X91" s="63" t="s">
        <v>523</v>
      </c>
      <c r="Y91" s="63">
        <v>103.316943852233</v>
      </c>
      <c r="Z91" s="63">
        <v>8.2429804118621594E-3</v>
      </c>
      <c r="AA91" s="63">
        <v>1285.41422224485</v>
      </c>
      <c r="AB91" s="63">
        <v>7.2864947253809698E-3</v>
      </c>
      <c r="AC91" s="63">
        <v>330.39656600153802</v>
      </c>
      <c r="AD91" s="63">
        <v>1285.41427224735</v>
      </c>
      <c r="AE91" s="63">
        <v>602.31535625448396</v>
      </c>
      <c r="AF91" s="63">
        <v>0.67700366558631997</v>
      </c>
      <c r="AG91" s="63">
        <v>2.75832390871637</v>
      </c>
      <c r="AH91" s="63">
        <v>0.63173152946852695</v>
      </c>
      <c r="AI91" s="63">
        <v>1.3540073311726299</v>
      </c>
      <c r="AJ91" s="63" t="s">
        <v>524</v>
      </c>
      <c r="AK91" s="63">
        <v>1388.7312661020901</v>
      </c>
      <c r="AL91" s="63">
        <v>3.8504838391878499E-3</v>
      </c>
      <c r="AM91" s="63">
        <v>609.08446646441701</v>
      </c>
      <c r="AN91" s="63">
        <v>1388.73121609959</v>
      </c>
      <c r="AO91" s="63">
        <v>901.01987737031698</v>
      </c>
      <c r="AP91" s="63">
        <v>0.57585194352235003</v>
      </c>
      <c r="AQ91" s="63">
        <v>0</v>
      </c>
      <c r="AR91" s="63">
        <v>3.3971736661335901</v>
      </c>
      <c r="AS91" s="63">
        <v>0.53783298737728102</v>
      </c>
      <c r="AT91" s="63">
        <v>1.1517038870446901</v>
      </c>
      <c r="AU91" s="63" t="s">
        <v>524</v>
      </c>
      <c r="AV91" s="63">
        <v>1265.18362344499</v>
      </c>
      <c r="AW91" s="63">
        <v>96.089854312703096</v>
      </c>
      <c r="AX91" s="63">
        <v>0.98382604573335597</v>
      </c>
      <c r="AY91" s="63">
        <v>1410.1229213266799</v>
      </c>
      <c r="AZ91" s="63">
        <v>135.98294721025499</v>
      </c>
      <c r="BA91" s="63">
        <v>0.61659830579048402</v>
      </c>
      <c r="BH91" s="63" t="s">
        <v>603</v>
      </c>
      <c r="BI91" s="63" t="s">
        <v>598</v>
      </c>
      <c r="BJ91" s="63">
        <v>30</v>
      </c>
      <c r="BK91" s="63">
        <v>45</v>
      </c>
      <c r="BL91" s="63">
        <v>3</v>
      </c>
      <c r="BM91" s="63">
        <v>100</v>
      </c>
      <c r="BN91" s="63" t="s">
        <v>527</v>
      </c>
      <c r="BO91" s="63" t="s">
        <v>617</v>
      </c>
      <c r="BP91" s="63">
        <v>60816.5</v>
      </c>
      <c r="BV91" s="63">
        <v>60816.5</v>
      </c>
      <c r="BW91" s="63">
        <v>0.99761342460387503</v>
      </c>
      <c r="BX91" s="63">
        <v>0.99760694555367102</v>
      </c>
      <c r="BY91" s="63">
        <v>0.99761990365408104</v>
      </c>
      <c r="CG91" s="63" t="s">
        <v>1376</v>
      </c>
      <c r="CH91" s="63">
        <v>20</v>
      </c>
      <c r="CI91" s="63">
        <v>40</v>
      </c>
      <c r="CJ91" s="63">
        <v>40.5182</v>
      </c>
      <c r="CK91" s="63">
        <v>9.579E-2</v>
      </c>
      <c r="CL91" s="63">
        <v>10.983700000000001</v>
      </c>
      <c r="CM91" s="63">
        <v>0.39622099999999999</v>
      </c>
      <c r="CN91" s="63">
        <v>0.15925400000000001</v>
      </c>
      <c r="CO91" s="63">
        <v>48.563600000000001</v>
      </c>
      <c r="CP91" s="63">
        <v>0.200347</v>
      </c>
      <c r="CQ91" s="63">
        <v>100.95399999999999</v>
      </c>
      <c r="CR91" s="63">
        <v>0.166958</v>
      </c>
      <c r="CS91" s="63">
        <v>13.594200000000001</v>
      </c>
      <c r="CT91" s="63">
        <v>4.95336</v>
      </c>
      <c r="CU91" s="63">
        <v>0.34083799999999997</v>
      </c>
      <c r="CV91" s="63">
        <v>1.26654</v>
      </c>
      <c r="CW91" s="63">
        <v>3.03796</v>
      </c>
      <c r="CX91" s="63">
        <v>9.5335000000000003E-2</v>
      </c>
      <c r="CY91" s="63">
        <v>1.2251799999999999</v>
      </c>
      <c r="CZ91" s="63">
        <v>1311.8705515823401</v>
      </c>
      <c r="DR91" s="63">
        <v>100</v>
      </c>
      <c r="DU91" s="63">
        <v>0.88740442221978499</v>
      </c>
      <c r="DV91" s="63" t="s">
        <v>3643</v>
      </c>
      <c r="DW91" s="63">
        <v>1311.8676681634499</v>
      </c>
      <c r="DX91" s="63">
        <v>1852</v>
      </c>
      <c r="DZ91" s="63">
        <v>50</v>
      </c>
      <c r="EA91" s="63">
        <v>7.83131731448998E-2</v>
      </c>
      <c r="EB91" s="63">
        <v>1.9073789203445799</v>
      </c>
      <c r="EC91" s="63">
        <v>0.13674017547459599</v>
      </c>
      <c r="ED91" s="63">
        <v>0.44779846912520499</v>
      </c>
      <c r="EE91" s="63">
        <v>3.3630266828691101E-2</v>
      </c>
      <c r="EF91" s="63">
        <v>0</v>
      </c>
      <c r="EG91" s="63">
        <v>7.2656817230078594E-2</v>
      </c>
      <c r="EH91" s="63">
        <v>3.54897766480902E-2</v>
      </c>
      <c r="EI91" s="63">
        <v>0.108050545554407</v>
      </c>
      <c r="EJ91" s="63">
        <v>0.126842294599459</v>
      </c>
      <c r="EK91" s="63">
        <v>1.9073789203445799</v>
      </c>
      <c r="EL91" s="63">
        <v>0.44779846912520499</v>
      </c>
      <c r="EM91" s="63">
        <v>0.44584195913326602</v>
      </c>
      <c r="EN91" s="63">
        <v>0.44717340354238599</v>
      </c>
      <c r="EO91" s="63">
        <v>3.2266597302823698E-2</v>
      </c>
      <c r="EP91" s="63">
        <v>3.3630266828691101E-2</v>
      </c>
      <c r="EQ91" s="63">
        <v>1.89900304715131</v>
      </c>
      <c r="ER91" s="63">
        <v>1.9048393253295599</v>
      </c>
      <c r="ES91" s="72">
        <v>0.13106756008922099</v>
      </c>
      <c r="ET91" s="63">
        <v>0.13674017547459599</v>
      </c>
      <c r="EU91" s="63">
        <v>1585.01766816345</v>
      </c>
      <c r="EV91" s="63">
        <v>50</v>
      </c>
      <c r="EW91" s="63">
        <v>0.126842294599459</v>
      </c>
      <c r="EX91" s="63">
        <v>5.0666867532636701E-3</v>
      </c>
      <c r="EY91" s="63">
        <v>0</v>
      </c>
      <c r="EZ91" s="63" t="s">
        <v>3644</v>
      </c>
      <c r="FA91" s="63">
        <v>7.2656817230078594E-2</v>
      </c>
      <c r="FB91" s="63">
        <v>3.6280384453158301E-2</v>
      </c>
    </row>
    <row r="92" spans="1:176" ht="32.5" x14ac:dyDescent="0.7">
      <c r="A92" s="64">
        <v>90</v>
      </c>
      <c r="B92" s="70" t="s">
        <v>357</v>
      </c>
      <c r="C92" s="63" t="s">
        <v>1077</v>
      </c>
      <c r="D92" s="63" t="s">
        <v>925</v>
      </c>
      <c r="E92" s="63" t="s">
        <v>620</v>
      </c>
      <c r="G92" s="63">
        <v>0.206131130269568</v>
      </c>
      <c r="H92" s="63">
        <v>6.3324150755246101E-3</v>
      </c>
      <c r="I92" s="63">
        <v>5.8739623718793103E-3</v>
      </c>
      <c r="J92" s="63">
        <v>2.3655964876701501E-3</v>
      </c>
      <c r="K92" s="63">
        <v>103.258231869615</v>
      </c>
      <c r="L92" s="63">
        <v>1.4323609886807901E-2</v>
      </c>
      <c r="M92" s="63">
        <v>6.7855308519426596E-4</v>
      </c>
      <c r="N92" s="63">
        <v>1.43418288758925E-2</v>
      </c>
      <c r="O92" s="63">
        <v>11.968</v>
      </c>
      <c r="P92" s="63">
        <v>1325.0039999999999</v>
      </c>
      <c r="Q92" s="63" t="s">
        <v>522</v>
      </c>
      <c r="R92" s="63">
        <v>0.201280636896953</v>
      </c>
      <c r="S92" s="63">
        <v>7.01339777886928E-3</v>
      </c>
      <c r="T92" s="63">
        <v>0.206131130269568</v>
      </c>
      <c r="U92" s="63">
        <v>6.3324150755246101E-3</v>
      </c>
      <c r="V92" s="63">
        <v>8.0412216525701297E-2</v>
      </c>
      <c r="W92" s="63">
        <v>9.9748507829223801E-3</v>
      </c>
      <c r="X92" s="63" t="s">
        <v>523</v>
      </c>
      <c r="Y92" s="63">
        <v>103.50578108329699</v>
      </c>
      <c r="Z92" s="63">
        <v>1.43418288758925E-2</v>
      </c>
      <c r="AA92" s="63">
        <v>1284.9624967923701</v>
      </c>
      <c r="AB92" s="63">
        <v>1.3075050928401199E-2</v>
      </c>
      <c r="AC92" s="63">
        <v>117.81389726090499</v>
      </c>
      <c r="AD92" s="63">
        <v>1284.9624967923701</v>
      </c>
      <c r="AE92" s="63">
        <v>228.573137244652</v>
      </c>
      <c r="AF92" s="63">
        <v>0.72133861299894997</v>
      </c>
      <c r="AG92" s="63">
        <v>1.79960416777629</v>
      </c>
      <c r="AH92" s="63">
        <v>0.64847174635314497</v>
      </c>
      <c r="AI92" s="63">
        <v>1.4426772259978999</v>
      </c>
      <c r="AJ92" s="63" t="s">
        <v>524</v>
      </c>
      <c r="AK92" s="63">
        <v>1388.4682778756701</v>
      </c>
      <c r="AL92" s="63">
        <v>5.8933096580019301E-3</v>
      </c>
      <c r="AM92" s="63">
        <v>225.082035547939</v>
      </c>
      <c r="AN92" s="63">
        <v>1388.4682778756701</v>
      </c>
      <c r="AO92" s="63">
        <v>349.43867750255299</v>
      </c>
      <c r="AP92" s="63">
        <v>0.58335467460844104</v>
      </c>
      <c r="AQ92" s="63">
        <v>0</v>
      </c>
      <c r="AR92" s="63">
        <v>1.6170568522487501</v>
      </c>
      <c r="AS92" s="63">
        <v>0.62060851828343799</v>
      </c>
      <c r="AT92" s="63">
        <v>1.1667093492168801</v>
      </c>
      <c r="AU92" s="63" t="s">
        <v>524</v>
      </c>
      <c r="AY92" s="63">
        <v>1409.6352672990699</v>
      </c>
      <c r="AZ92" s="63">
        <v>29.1909121953518</v>
      </c>
      <c r="BA92" s="63">
        <v>1.28722880236478</v>
      </c>
      <c r="BH92" s="63" t="s">
        <v>603</v>
      </c>
      <c r="BI92" s="63" t="s">
        <v>598</v>
      </c>
      <c r="BJ92" s="63">
        <v>30</v>
      </c>
      <c r="BK92" s="63">
        <v>45</v>
      </c>
      <c r="BL92" s="63">
        <v>3</v>
      </c>
      <c r="BM92" s="63">
        <v>100</v>
      </c>
      <c r="BN92" s="63" t="s">
        <v>527</v>
      </c>
      <c r="BO92" s="63" t="s">
        <v>621</v>
      </c>
      <c r="BP92" s="63">
        <v>62630</v>
      </c>
      <c r="BV92" s="63">
        <v>62630</v>
      </c>
      <c r="BW92" s="63">
        <v>0.99760835374516399</v>
      </c>
      <c r="BX92" s="63">
        <v>0.99760179804288196</v>
      </c>
      <c r="BY92" s="63">
        <v>0.99761490944744502</v>
      </c>
      <c r="CG92" s="63" t="s">
        <v>1376</v>
      </c>
      <c r="CH92" s="63">
        <v>20</v>
      </c>
      <c r="CI92" s="63">
        <v>40</v>
      </c>
      <c r="CJ92" s="63">
        <v>40.709499999999998</v>
      </c>
      <c r="CK92" s="63">
        <v>8.0745999999999998E-2</v>
      </c>
      <c r="CL92" s="63">
        <v>10.983499999999999</v>
      </c>
      <c r="CM92" s="63">
        <v>0.398783</v>
      </c>
      <c r="CN92" s="63">
        <v>0.157359</v>
      </c>
      <c r="CO92" s="63">
        <v>48.454099999999997</v>
      </c>
      <c r="CP92" s="63">
        <v>0.19650400000000001</v>
      </c>
      <c r="CQ92" s="63">
        <v>101.023</v>
      </c>
      <c r="CR92" s="63">
        <v>0.16653299999999999</v>
      </c>
      <c r="CS92" s="63">
        <v>11.799200000000001</v>
      </c>
      <c r="CT92" s="63">
        <v>5.7163599999999999</v>
      </c>
      <c r="CU92" s="63">
        <v>0.34098800000000001</v>
      </c>
      <c r="CV92" s="63">
        <v>1.2540800000000001</v>
      </c>
      <c r="CW92" s="63">
        <v>3.0678999999999998</v>
      </c>
      <c r="CX92" s="63">
        <v>9.5479999999999995E-2</v>
      </c>
      <c r="CY92" s="63">
        <v>1.24352</v>
      </c>
      <c r="CZ92" s="63">
        <v>1311.2908732993701</v>
      </c>
      <c r="DC92" s="63" t="s">
        <v>850</v>
      </c>
      <c r="DD92" s="63" t="s">
        <v>850</v>
      </c>
      <c r="DE92" s="63" t="s">
        <v>848</v>
      </c>
      <c r="DK92" s="72">
        <v>1</v>
      </c>
      <c r="DL92" s="63">
        <v>104.87</v>
      </c>
      <c r="DM92" s="63">
        <v>11.728999999999999</v>
      </c>
      <c r="DN92" s="63">
        <v>11.384</v>
      </c>
      <c r="DO92" s="63">
        <v>90</v>
      </c>
      <c r="DQ92" s="63">
        <v>807.94317993265395</v>
      </c>
      <c r="DR92" s="63">
        <v>100</v>
      </c>
      <c r="DS92" s="63">
        <v>5.7782499999999999</v>
      </c>
      <c r="DT92" s="63">
        <v>1.0303056921995699</v>
      </c>
      <c r="DU92" s="63">
        <v>0.88718050089421197</v>
      </c>
      <c r="DV92" s="63" t="s">
        <v>3643</v>
      </c>
      <c r="DW92" s="63">
        <v>1311.28799121108</v>
      </c>
      <c r="DX92" s="63">
        <v>1852</v>
      </c>
      <c r="DZ92" s="63">
        <v>50</v>
      </c>
      <c r="EA92" s="63">
        <v>5.0743815548482701E-2</v>
      </c>
      <c r="EB92" s="63">
        <v>3.1333802340900898</v>
      </c>
      <c r="EC92" s="63">
        <v>0.18926945985544399</v>
      </c>
      <c r="ED92" s="63">
        <v>0.75880251334251603</v>
      </c>
      <c r="EE92" s="63">
        <v>4.9448916108831897E-2</v>
      </c>
      <c r="EF92" s="63">
        <v>0</v>
      </c>
      <c r="EG92" s="63">
        <v>4.9641756734835202E-2</v>
      </c>
      <c r="EH92" s="63">
        <v>2.1901421493510199E-2</v>
      </c>
      <c r="EI92" s="63">
        <v>7.6989797781280706E-2</v>
      </c>
      <c r="EJ92" s="63">
        <v>0.206131130269568</v>
      </c>
      <c r="EK92" s="63">
        <v>3.1333802340900898</v>
      </c>
      <c r="EL92" s="63">
        <v>0.75880251334251603</v>
      </c>
      <c r="EM92" s="63">
        <v>0.76417012221145497</v>
      </c>
      <c r="EN92" s="63">
        <v>0.76373572007676205</v>
      </c>
      <c r="EO92" s="63">
        <v>4.9053991788787901E-2</v>
      </c>
      <c r="EP92" s="63">
        <v>4.9448916108831897E-2</v>
      </c>
      <c r="EQ92" s="63">
        <v>3.15309231937943</v>
      </c>
      <c r="ER92" s="63">
        <v>3.1522566640143199</v>
      </c>
      <c r="ES92" s="72">
        <v>0.18745361240750399</v>
      </c>
      <c r="ET92" s="63">
        <v>0.18926945985544399</v>
      </c>
      <c r="EU92" s="63">
        <v>1584.4379912110801</v>
      </c>
      <c r="EV92" s="63">
        <v>50</v>
      </c>
      <c r="EW92" s="63">
        <v>0.206131130269568</v>
      </c>
      <c r="EX92" s="63">
        <v>6.3324150755246101E-3</v>
      </c>
      <c r="EY92" s="63">
        <v>0</v>
      </c>
      <c r="EZ92" s="63" t="s">
        <v>3644</v>
      </c>
      <c r="FA92" s="63">
        <v>4.9641756734835202E-2</v>
      </c>
      <c r="FB92" s="63">
        <v>2.75441881438852E-2</v>
      </c>
    </row>
    <row r="93" spans="1:176" ht="32.5" x14ac:dyDescent="0.7">
      <c r="A93" s="64">
        <v>91</v>
      </c>
      <c r="B93" s="70" t="s">
        <v>356</v>
      </c>
      <c r="C93" s="63" t="s">
        <v>1077</v>
      </c>
      <c r="D93" s="63" t="s">
        <v>925</v>
      </c>
      <c r="E93" s="63" t="s">
        <v>618</v>
      </c>
      <c r="G93" s="63">
        <v>0.18030606427601001</v>
      </c>
      <c r="H93" s="63">
        <v>3.8945524477029501E-3</v>
      </c>
      <c r="I93" s="63">
        <v>3.089490954153E-3</v>
      </c>
      <c r="J93" s="63">
        <v>2.3711989398014998E-3</v>
      </c>
      <c r="K93" s="63">
        <v>103.19499487247801</v>
      </c>
      <c r="L93" s="63">
        <v>7.5959017132112604E-3</v>
      </c>
      <c r="M93" s="63">
        <v>6.7385936493735699E-4</v>
      </c>
      <c r="N93" s="63">
        <v>7.5840759117653603E-3</v>
      </c>
      <c r="O93" s="63">
        <v>8.0180000000000007</v>
      </c>
      <c r="P93" s="63">
        <v>1325.0039999999999</v>
      </c>
      <c r="Q93" s="63" t="s">
        <v>522</v>
      </c>
      <c r="R93" s="63">
        <v>0.17622360010621199</v>
      </c>
      <c r="S93" s="63">
        <v>5.0042349957874297E-3</v>
      </c>
      <c r="T93" s="63">
        <v>0.18030606427601001</v>
      </c>
      <c r="U93" s="63">
        <v>3.8945524477029501E-3</v>
      </c>
      <c r="V93" s="63">
        <v>3.6704126127460698E-2</v>
      </c>
      <c r="W93" s="63">
        <v>5.61860619653742E-3</v>
      </c>
      <c r="X93" s="63" t="s">
        <v>523</v>
      </c>
      <c r="Y93" s="63">
        <v>103.44218795503799</v>
      </c>
      <c r="Z93" s="63">
        <v>7.5840759117653603E-3</v>
      </c>
      <c r="AA93" s="63">
        <v>1285.16139177581</v>
      </c>
      <c r="AB93" s="63">
        <v>6.8450429615779197E-3</v>
      </c>
      <c r="AC93" s="63">
        <v>284.68130863418298</v>
      </c>
      <c r="AD93" s="63">
        <v>1285.1614417783101</v>
      </c>
      <c r="AE93" s="63">
        <v>571.654271587474</v>
      </c>
      <c r="AF93" s="63">
        <v>0.78944608515021197</v>
      </c>
      <c r="AG93" s="63">
        <v>2.1938761666356101</v>
      </c>
      <c r="AH93" s="63">
        <v>0.50592171132431096</v>
      </c>
      <c r="AI93" s="63">
        <v>1.57889217030042</v>
      </c>
      <c r="AJ93" s="63" t="s">
        <v>524</v>
      </c>
      <c r="AK93" s="63">
        <v>1388.6036797358499</v>
      </c>
      <c r="AL93" s="63">
        <v>3.2655159300747898E-3</v>
      </c>
      <c r="AM93" s="63">
        <v>555.87962224994897</v>
      </c>
      <c r="AN93" s="63">
        <v>1388.6036297333501</v>
      </c>
      <c r="AO93" s="63">
        <v>881.98960054923396</v>
      </c>
      <c r="AP93" s="63">
        <v>0.61081173157767599</v>
      </c>
      <c r="AQ93" s="63">
        <v>0</v>
      </c>
      <c r="AR93" s="63">
        <v>2.61971321224578</v>
      </c>
      <c r="AS93" s="63">
        <v>0.56006277099705204</v>
      </c>
      <c r="AT93" s="63">
        <v>1.22162346315535</v>
      </c>
      <c r="AU93" s="63" t="s">
        <v>524</v>
      </c>
      <c r="AV93" s="63">
        <v>1264.93364255135</v>
      </c>
      <c r="AW93" s="63">
        <v>55.592823771338502</v>
      </c>
      <c r="AX93" s="63">
        <v>1.01433962032605</v>
      </c>
      <c r="AY93" s="63">
        <v>1409.94972628245</v>
      </c>
      <c r="AZ93" s="63">
        <v>118.82599982370201</v>
      </c>
      <c r="BA93" s="63">
        <v>0.85642494995976204</v>
      </c>
      <c r="BH93" s="63" t="s">
        <v>603</v>
      </c>
      <c r="BI93" s="63" t="s">
        <v>598</v>
      </c>
      <c r="BJ93" s="63">
        <v>30</v>
      </c>
      <c r="BK93" s="63">
        <v>45</v>
      </c>
      <c r="BL93" s="63">
        <v>3</v>
      </c>
      <c r="BM93" s="63">
        <v>100</v>
      </c>
      <c r="BN93" s="63" t="s">
        <v>527</v>
      </c>
      <c r="BO93" s="63" t="s">
        <v>619</v>
      </c>
      <c r="BP93" s="63">
        <v>61903</v>
      </c>
      <c r="BV93" s="63">
        <v>61903</v>
      </c>
      <c r="BW93" s="63">
        <v>0.99761032623683599</v>
      </c>
      <c r="BX93" s="63">
        <v>0.99760381187960601</v>
      </c>
      <c r="BY93" s="63">
        <v>0.99761684059406497</v>
      </c>
      <c r="CG93" s="63" t="s">
        <v>1376</v>
      </c>
      <c r="CH93" s="63">
        <v>20</v>
      </c>
      <c r="CI93" s="63">
        <v>40</v>
      </c>
      <c r="CJ93" s="63">
        <v>40.515500000000003</v>
      </c>
      <c r="CK93" s="63">
        <v>9.2047000000000004E-2</v>
      </c>
      <c r="CL93" s="63">
        <v>10.933299999999999</v>
      </c>
      <c r="CM93" s="63">
        <v>0.41137600000000002</v>
      </c>
      <c r="CN93" s="63">
        <v>0.15568499999999999</v>
      </c>
      <c r="CO93" s="63">
        <v>48.376300000000001</v>
      </c>
      <c r="CP93" s="63">
        <v>0.19886699999999999</v>
      </c>
      <c r="CQ93" s="63">
        <v>100.733</v>
      </c>
      <c r="CR93" s="63">
        <v>0.166883</v>
      </c>
      <c r="CS93" s="63">
        <v>10.813000000000001</v>
      </c>
      <c r="CT93" s="63">
        <v>5.2267700000000001</v>
      </c>
      <c r="CU93" s="63">
        <v>0.34174900000000002</v>
      </c>
      <c r="CV93" s="63">
        <v>1.2251700000000001</v>
      </c>
      <c r="CW93" s="63">
        <v>3.0913400000000002</v>
      </c>
      <c r="CX93" s="63">
        <v>9.5513000000000001E-2</v>
      </c>
      <c r="CY93" s="63">
        <v>1.22746</v>
      </c>
      <c r="CZ93" s="63">
        <v>1312.06087209048</v>
      </c>
      <c r="DC93" s="63" t="s">
        <v>850</v>
      </c>
      <c r="DD93" s="63" t="s">
        <v>850</v>
      </c>
      <c r="DE93" s="63" t="s">
        <v>848</v>
      </c>
      <c r="DK93" s="72">
        <v>4</v>
      </c>
      <c r="DL93" s="63">
        <v>320.78899999999999</v>
      </c>
      <c r="DM93" s="63">
        <v>20.445</v>
      </c>
      <c r="DN93" s="63">
        <v>19.977</v>
      </c>
      <c r="DO93" s="63">
        <v>0</v>
      </c>
      <c r="DQ93" s="63">
        <v>4322.1895489859799</v>
      </c>
      <c r="DR93" s="63">
        <v>100</v>
      </c>
      <c r="DS93" s="63">
        <v>10.105499999999999</v>
      </c>
      <c r="DT93" s="63">
        <v>1.0234269409821199</v>
      </c>
      <c r="DU93" s="63">
        <v>0.88747783321294305</v>
      </c>
      <c r="DV93" s="63" t="s">
        <v>3643</v>
      </c>
      <c r="DW93" s="63">
        <v>1312.0579882391501</v>
      </c>
      <c r="DX93" s="63">
        <v>1852</v>
      </c>
      <c r="DZ93" s="63">
        <v>50</v>
      </c>
      <c r="EA93" s="63">
        <v>5.5147703838484198E-2</v>
      </c>
      <c r="EB93" s="63">
        <v>2.7201971819858302</v>
      </c>
      <c r="EC93" s="63">
        <v>9.6570603591232804E-2</v>
      </c>
      <c r="ED93" s="63">
        <v>0.65192085151353696</v>
      </c>
      <c r="EE93" s="63">
        <v>2.47211004237077E-2</v>
      </c>
      <c r="EF93" s="63">
        <v>0</v>
      </c>
      <c r="EG93" s="63">
        <v>5.3505664524418899E-2</v>
      </c>
      <c r="EH93" s="63">
        <v>2.4408928666274299E-2</v>
      </c>
      <c r="EI93" s="63">
        <v>8.2166515625713199E-2</v>
      </c>
      <c r="EJ93" s="63">
        <v>0.18030606427601001</v>
      </c>
      <c r="EK93" s="63">
        <v>2.7201971819858302</v>
      </c>
      <c r="EL93" s="63">
        <v>0.65192085151353696</v>
      </c>
      <c r="EM93" s="63">
        <v>0.64803025153308502</v>
      </c>
      <c r="EN93" s="63">
        <v>0.64503316299640501</v>
      </c>
      <c r="EO93" s="63">
        <v>2.6246497372673299E-2</v>
      </c>
      <c r="EP93" s="63">
        <v>2.47211004237077E-2</v>
      </c>
      <c r="EQ93" s="63">
        <v>2.7047485924968901</v>
      </c>
      <c r="ER93" s="63">
        <v>2.6932884872140002</v>
      </c>
      <c r="ES93" s="72">
        <v>0.10250774055322601</v>
      </c>
      <c r="ET93" s="63">
        <v>9.6570603591232804E-2</v>
      </c>
      <c r="EU93" s="63">
        <v>1585.2079882391499</v>
      </c>
      <c r="EV93" s="63">
        <v>50</v>
      </c>
      <c r="EW93" s="63">
        <v>0.18030606427601001</v>
      </c>
      <c r="EX93" s="63">
        <v>3.8945524477029501E-3</v>
      </c>
      <c r="EY93" s="63">
        <v>0</v>
      </c>
      <c r="EZ93" s="63" t="s">
        <v>3644</v>
      </c>
      <c r="FA93" s="63">
        <v>5.3505664524418899E-2</v>
      </c>
      <c r="FB93" s="63">
        <v>2.8878793479719399E-2</v>
      </c>
    </row>
    <row r="94" spans="1:176" ht="32.5" x14ac:dyDescent="0.7">
      <c r="A94" s="64">
        <v>92</v>
      </c>
      <c r="B94" s="70" t="s">
        <v>623</v>
      </c>
      <c r="C94" s="63" t="s">
        <v>1077</v>
      </c>
      <c r="D94" s="63" t="s">
        <v>926</v>
      </c>
      <c r="E94" s="63" t="s">
        <v>622</v>
      </c>
      <c r="G94" s="63">
        <v>0.18882842240418499</v>
      </c>
      <c r="H94" s="63">
        <v>4.8090070935469503E-3</v>
      </c>
      <c r="I94" s="63">
        <v>4.1848729979392296E-3</v>
      </c>
      <c r="J94" s="63">
        <v>2.3692587906144701E-3</v>
      </c>
      <c r="K94" s="63">
        <v>103.21592055833401</v>
      </c>
      <c r="L94" s="63">
        <v>1.02617860652156E-2</v>
      </c>
      <c r="M94" s="63">
        <v>7.0012320929890804E-4</v>
      </c>
      <c r="N94" s="63">
        <v>1.02624758812435E-2</v>
      </c>
      <c r="O94" s="63">
        <v>11.993</v>
      </c>
      <c r="P94" s="63">
        <v>1325.0039999999999</v>
      </c>
      <c r="Q94" s="63" t="s">
        <v>522</v>
      </c>
      <c r="R94" s="63">
        <v>0.18451519686311699</v>
      </c>
      <c r="S94" s="63">
        <v>5.7286932599240996E-3</v>
      </c>
      <c r="T94" s="63">
        <v>0.18882842240418499</v>
      </c>
      <c r="U94" s="63">
        <v>4.8090070935469503E-3</v>
      </c>
      <c r="V94" s="63">
        <v>5.1262118339309298E-2</v>
      </c>
      <c r="W94" s="63">
        <v>7.3538471183896004E-3</v>
      </c>
      <c r="X94" s="63" t="s">
        <v>523</v>
      </c>
      <c r="Y94" s="63">
        <v>103.463942895204</v>
      </c>
      <c r="Z94" s="63">
        <v>1.02624758812435E-2</v>
      </c>
      <c r="AA94" s="63">
        <v>1284.9533683828499</v>
      </c>
      <c r="AB94" s="63">
        <v>9.2985900867261408E-3</v>
      </c>
      <c r="AC94" s="63">
        <v>540.371779589943</v>
      </c>
      <c r="AD94" s="63">
        <v>1284.95341838535</v>
      </c>
      <c r="AE94" s="63">
        <v>1185.9167626793501</v>
      </c>
      <c r="AF94" s="63">
        <v>0.79365284716098705</v>
      </c>
      <c r="AG94" s="63">
        <v>6.2534907613362503</v>
      </c>
      <c r="AH94" s="63">
        <v>0.71457927725901804</v>
      </c>
      <c r="AI94" s="63">
        <v>1.5873056943219701</v>
      </c>
      <c r="AJ94" s="63" t="s">
        <v>524</v>
      </c>
      <c r="AK94" s="63">
        <v>1388.4174112830499</v>
      </c>
      <c r="AL94" s="63">
        <v>4.3421922587725996E-3</v>
      </c>
      <c r="AM94" s="63">
        <v>1072.0130900792301</v>
      </c>
      <c r="AN94" s="63">
        <v>1388.41736128055</v>
      </c>
      <c r="AO94" s="63">
        <v>1823.3489666560599</v>
      </c>
      <c r="AP94" s="63">
        <v>0.604778596461786</v>
      </c>
      <c r="AQ94" s="63">
        <v>0</v>
      </c>
      <c r="AR94" s="63">
        <v>6.4705259713572003</v>
      </c>
      <c r="AS94" s="63">
        <v>0.75416823845449199</v>
      </c>
      <c r="AT94" s="63">
        <v>1.20955719292357</v>
      </c>
      <c r="AU94" s="63" t="s">
        <v>524</v>
      </c>
      <c r="AV94" s="63">
        <v>1264.7565994055101</v>
      </c>
      <c r="AW94" s="63">
        <v>163.63975606734101</v>
      </c>
      <c r="AX94" s="63">
        <v>1.27744785299939</v>
      </c>
      <c r="AY94" s="63">
        <v>1409.8859384761699</v>
      </c>
      <c r="AZ94" s="63">
        <v>202.57854188380799</v>
      </c>
      <c r="BA94" s="63">
        <v>0.87074738244235805</v>
      </c>
      <c r="BH94" s="63" t="s">
        <v>603</v>
      </c>
      <c r="BI94" s="63" t="s">
        <v>598</v>
      </c>
      <c r="BJ94" s="63">
        <v>30</v>
      </c>
      <c r="BK94" s="63">
        <v>45</v>
      </c>
      <c r="BL94" s="63">
        <v>3</v>
      </c>
      <c r="BM94" s="63">
        <v>50</v>
      </c>
      <c r="BN94" s="63" t="s">
        <v>527</v>
      </c>
      <c r="BO94" s="63" t="s">
        <v>624</v>
      </c>
      <c r="BP94" s="63">
        <v>64856</v>
      </c>
      <c r="BQ94" s="63">
        <v>1150.2681581581501</v>
      </c>
      <c r="BR94" s="63">
        <v>608.15286346738196</v>
      </c>
      <c r="BS94" s="63">
        <v>319.99323084252001</v>
      </c>
      <c r="BT94" s="63" t="s">
        <v>529</v>
      </c>
      <c r="BU94" s="63">
        <v>0.20209344011693101</v>
      </c>
      <c r="BV94" s="63">
        <v>64856</v>
      </c>
      <c r="BW94" s="63">
        <v>0.99760281379261595</v>
      </c>
      <c r="BX94" s="63">
        <v>0.99759604695975002</v>
      </c>
      <c r="BY94" s="63">
        <v>0.99760958062548299</v>
      </c>
      <c r="CB94" s="63">
        <v>9.6757063317400402E-2</v>
      </c>
      <c r="CC94" s="63">
        <v>9.4397034298517105E-2</v>
      </c>
      <c r="CD94" s="63">
        <v>9.5577048807958698E-2</v>
      </c>
      <c r="CE94" s="63">
        <v>1.1800145094416599E-3</v>
      </c>
      <c r="CG94" s="63" t="s">
        <v>1376</v>
      </c>
      <c r="CH94" s="63">
        <v>20</v>
      </c>
      <c r="CI94" s="63">
        <v>40</v>
      </c>
      <c r="CJ94" s="63">
        <v>40.319899999999997</v>
      </c>
      <c r="CK94" s="63">
        <v>8.0458000000000002E-2</v>
      </c>
      <c r="CL94" s="63">
        <v>11.3924</v>
      </c>
      <c r="CM94" s="63">
        <v>0.40238400000000002</v>
      </c>
      <c r="CN94" s="63">
        <v>0.15742500000000001</v>
      </c>
      <c r="CO94" s="63">
        <v>47.415900000000001</v>
      </c>
      <c r="CP94" s="63">
        <v>0.20593500000000001</v>
      </c>
      <c r="CQ94" s="63">
        <v>100.003</v>
      </c>
      <c r="CR94" s="63">
        <v>0.16717000000000001</v>
      </c>
      <c r="CS94" s="63">
        <v>17.304099999999998</v>
      </c>
      <c r="CT94" s="63">
        <v>5.7787800000000002</v>
      </c>
      <c r="CU94" s="63">
        <v>0.33452100000000001</v>
      </c>
      <c r="CV94" s="63">
        <v>1.2489600000000001</v>
      </c>
      <c r="CW94" s="63">
        <v>3.0618500000000002</v>
      </c>
      <c r="CX94" s="63">
        <v>9.672E-2</v>
      </c>
      <c r="CY94" s="63">
        <v>1.1909099999999999</v>
      </c>
      <c r="DA94" s="63">
        <v>4.5999999999999996</v>
      </c>
      <c r="DC94" s="63" t="s">
        <v>850</v>
      </c>
      <c r="DD94" s="63" t="s">
        <v>850</v>
      </c>
      <c r="DE94" s="63" t="s">
        <v>848</v>
      </c>
      <c r="DK94" s="72">
        <v>5</v>
      </c>
      <c r="DL94" s="63">
        <v>158.857</v>
      </c>
      <c r="DM94" s="63">
        <v>14.222</v>
      </c>
      <c r="DN94" s="63">
        <v>14.222</v>
      </c>
      <c r="DO94" s="63">
        <v>0</v>
      </c>
      <c r="DQ94" s="63">
        <v>1506.19307049894</v>
      </c>
      <c r="DR94" s="63">
        <v>100</v>
      </c>
      <c r="DS94" s="63">
        <v>7.1109999999999998</v>
      </c>
      <c r="DT94" s="63">
        <v>1</v>
      </c>
      <c r="DU94" s="63">
        <v>0.88122139612697703</v>
      </c>
      <c r="DV94" s="63" t="s">
        <v>3643</v>
      </c>
      <c r="DW94" s="63">
        <v>1296.3240898684701</v>
      </c>
      <c r="DX94" s="63">
        <v>1852</v>
      </c>
      <c r="DZ94" s="63">
        <v>50</v>
      </c>
      <c r="EA94" s="63">
        <v>5.37425412850389E-2</v>
      </c>
      <c r="EB94" s="63">
        <v>2.8282479934633802</v>
      </c>
      <c r="EC94" s="63">
        <v>0.15419493666616299</v>
      </c>
      <c r="ED94" s="63">
        <v>0.67966805790811202</v>
      </c>
      <c r="EE94" s="63">
        <v>3.97146602288935E-2</v>
      </c>
      <c r="EF94" s="63">
        <v>8.0307222441953E-2</v>
      </c>
      <c r="EG94" s="63">
        <v>5.2333064523990197E-2</v>
      </c>
      <c r="EH94" s="63">
        <v>2.3644639060654601E-2</v>
      </c>
      <c r="EI94" s="63">
        <v>8.0647289595289801E-2</v>
      </c>
      <c r="EJ94" s="63">
        <v>0.18882842240418499</v>
      </c>
      <c r="EK94" s="63">
        <v>2.8282479934633802</v>
      </c>
      <c r="EL94" s="63">
        <v>0.67966805790811202</v>
      </c>
      <c r="EM94" s="63">
        <v>0.68449131812437602</v>
      </c>
      <c r="EN94" s="63">
        <v>0.68543743377117194</v>
      </c>
      <c r="EO94" s="63">
        <v>4.1807447515018997E-2</v>
      </c>
      <c r="EP94" s="63">
        <v>3.97146602288935E-2</v>
      </c>
      <c r="EQ94" s="63">
        <v>2.84634464905746</v>
      </c>
      <c r="ER94" s="63">
        <v>2.8506444447260399</v>
      </c>
      <c r="ES94" s="72">
        <v>0.16211221456573499</v>
      </c>
      <c r="ET94" s="63">
        <v>0.15419493666616299</v>
      </c>
      <c r="EU94" s="63">
        <v>1569.4740898684699</v>
      </c>
      <c r="EV94" s="63">
        <v>50</v>
      </c>
      <c r="EW94" s="63">
        <v>0.18882842240418499</v>
      </c>
      <c r="EX94" s="63">
        <v>4.8090070935469503E-3</v>
      </c>
      <c r="EY94" s="63">
        <v>0</v>
      </c>
      <c r="EZ94" s="63" t="s">
        <v>3644</v>
      </c>
      <c r="FA94" s="63">
        <v>5.2333064523990197E-2</v>
      </c>
      <c r="FB94" s="63">
        <v>2.85013252673176E-2</v>
      </c>
      <c r="FC94" s="63">
        <v>37</v>
      </c>
      <c r="FE94" s="63" t="s">
        <v>1461</v>
      </c>
      <c r="FJ94" s="63">
        <v>174</v>
      </c>
      <c r="FK94" s="63">
        <v>0.13834728336716601</v>
      </c>
      <c r="FL94" s="63">
        <v>3054</v>
      </c>
      <c r="FM94" s="63">
        <v>305545.60058703698</v>
      </c>
      <c r="FN94" s="63">
        <v>115.10092570936899</v>
      </c>
      <c r="FO94" s="63">
        <v>311.86244619514201</v>
      </c>
      <c r="FP94" s="63">
        <v>2.0827843231413898</v>
      </c>
      <c r="FQ94" s="63">
        <v>115.10092570936899</v>
      </c>
      <c r="FR94" s="63">
        <v>0.3</v>
      </c>
      <c r="FS94" s="63">
        <v>3</v>
      </c>
      <c r="FT94" s="63">
        <v>0.369075940734931</v>
      </c>
    </row>
    <row r="95" spans="1:176" ht="32.5" x14ac:dyDescent="0.7">
      <c r="A95" s="64">
        <v>93</v>
      </c>
      <c r="B95" s="70" t="s">
        <v>724</v>
      </c>
      <c r="C95" s="63" t="s">
        <v>1077</v>
      </c>
      <c r="D95" s="63" t="s">
        <v>927</v>
      </c>
      <c r="E95" s="63" t="s">
        <v>723</v>
      </c>
      <c r="G95" s="63">
        <v>0.18869296138655001</v>
      </c>
      <c r="H95" s="63">
        <v>4.76805845155104E-3</v>
      </c>
      <c r="I95" s="63">
        <v>4.1377350562470296E-3</v>
      </c>
      <c r="J95" s="63">
        <v>2.3692889232239298E-3</v>
      </c>
      <c r="K95" s="63">
        <v>103.215588384377</v>
      </c>
      <c r="L95" s="63">
        <v>1.0146631494382E-2</v>
      </c>
      <c r="M95" s="63">
        <v>5.4342755118597097E-4</v>
      </c>
      <c r="N95" s="63">
        <v>1.01557187296489E-2</v>
      </c>
      <c r="O95" s="63">
        <v>12.378</v>
      </c>
      <c r="P95" s="63">
        <v>1325.0039999999999</v>
      </c>
      <c r="Q95" s="63" t="s">
        <v>522</v>
      </c>
      <c r="R95" s="63">
        <v>0.18438357620676199</v>
      </c>
      <c r="S95" s="63">
        <v>5.6959594119749702E-3</v>
      </c>
      <c r="T95" s="63">
        <v>0.18869296138655001</v>
      </c>
      <c r="U95" s="63">
        <v>4.76805845155104E-3</v>
      </c>
      <c r="V95" s="63">
        <v>5.1031755889653099E-2</v>
      </c>
      <c r="W95" s="63">
        <v>7.2773230520646499E-3</v>
      </c>
      <c r="X95" s="63" t="s">
        <v>523</v>
      </c>
      <c r="Y95" s="63">
        <v>103.456511190867</v>
      </c>
      <c r="Z95" s="63">
        <v>1.01557187296489E-2</v>
      </c>
      <c r="AA95" s="63">
        <v>1285.1759328715</v>
      </c>
      <c r="AB95" s="63">
        <v>9.5425029560328896E-3</v>
      </c>
      <c r="AC95" s="63">
        <v>678.75860780359699</v>
      </c>
      <c r="AD95" s="63">
        <v>1285.1759828740001</v>
      </c>
      <c r="AE95" s="63">
        <v>1363.19875549727</v>
      </c>
      <c r="AF95" s="63">
        <v>0.77116291606853604</v>
      </c>
      <c r="AG95" s="63">
        <v>6.8058444068620201</v>
      </c>
      <c r="AH95" s="63">
        <v>0.56685224002354495</v>
      </c>
      <c r="AI95" s="63">
        <v>1.5423258321370701</v>
      </c>
      <c r="AJ95" s="63" t="s">
        <v>524</v>
      </c>
      <c r="AK95" s="63">
        <v>1388.63254406737</v>
      </c>
      <c r="AL95" s="63">
        <v>3.4755230181722401E-3</v>
      </c>
      <c r="AM95" s="63">
        <v>1339.6385560124099</v>
      </c>
      <c r="AN95" s="63">
        <v>1388.6324940648699</v>
      </c>
      <c r="AO95" s="63">
        <v>2122.4114581602098</v>
      </c>
      <c r="AP95" s="63">
        <v>0.61034829565575499</v>
      </c>
      <c r="AQ95" s="63">
        <v>0</v>
      </c>
      <c r="AR95" s="63">
        <v>6.4776756077156996</v>
      </c>
      <c r="AS95" s="63">
        <v>0.55814978890432798</v>
      </c>
      <c r="AT95" s="63">
        <v>1.22069659131151</v>
      </c>
      <c r="AU95" s="63" t="s">
        <v>524</v>
      </c>
      <c r="AV95" s="63">
        <v>1264.8492081259401</v>
      </c>
      <c r="AW95" s="63">
        <v>152.58951142402</v>
      </c>
      <c r="AX95" s="63">
        <v>1.2404443213516001</v>
      </c>
      <c r="AY95" s="63">
        <v>1410.0560917144301</v>
      </c>
      <c r="AZ95" s="63">
        <v>212.767737422229</v>
      </c>
      <c r="BA95" s="63">
        <v>0.81922963619256295</v>
      </c>
      <c r="BH95" s="63" t="s">
        <v>699</v>
      </c>
      <c r="BI95" s="63" t="s">
        <v>700</v>
      </c>
      <c r="BJ95" s="63">
        <v>4</v>
      </c>
      <c r="BK95" s="63">
        <v>45</v>
      </c>
      <c r="BL95" s="63">
        <v>3</v>
      </c>
      <c r="BM95" s="63">
        <v>100</v>
      </c>
      <c r="BN95" s="63" t="s">
        <v>527</v>
      </c>
      <c r="BO95" s="63" t="s">
        <v>725</v>
      </c>
      <c r="BP95" s="63">
        <v>48842</v>
      </c>
      <c r="BQ95" s="63">
        <v>1150.6515900240199</v>
      </c>
      <c r="BR95" s="63">
        <v>514.75411859080702</v>
      </c>
      <c r="BS95" s="63">
        <v>335.36955041709598</v>
      </c>
      <c r="BT95" s="63" t="s">
        <v>529</v>
      </c>
      <c r="BU95" s="63">
        <v>0.147679771126981</v>
      </c>
      <c r="BV95" s="63">
        <v>48842</v>
      </c>
      <c r="BW95" s="63">
        <v>0.99767126492362002</v>
      </c>
      <c r="BX95" s="63">
        <v>0.99766601220878504</v>
      </c>
      <c r="BY95" s="63">
        <v>0.997676517638456</v>
      </c>
      <c r="CB95" s="63">
        <v>7.1246704275789802E-2</v>
      </c>
      <c r="CC95" s="63">
        <v>6.8641321805406996E-2</v>
      </c>
      <c r="CD95" s="63">
        <v>6.9944013040598399E-2</v>
      </c>
      <c r="CE95" s="63">
        <v>1.3026912351914201E-3</v>
      </c>
      <c r="CG95" s="63" t="s">
        <v>1376</v>
      </c>
      <c r="CH95" s="63">
        <v>20</v>
      </c>
      <c r="CI95" s="63">
        <v>40</v>
      </c>
      <c r="CJ95" s="63">
        <v>40.538499999999999</v>
      </c>
      <c r="CK95" s="63">
        <v>9.6818000000000001E-2</v>
      </c>
      <c r="CL95" s="63">
        <v>11.016999999999999</v>
      </c>
      <c r="CM95" s="63">
        <v>0.39802900000000002</v>
      </c>
      <c r="CN95" s="63">
        <v>0.14973</v>
      </c>
      <c r="CO95" s="63">
        <v>48.336100000000002</v>
      </c>
      <c r="CP95" s="63">
        <v>0.19262399999999999</v>
      </c>
      <c r="CQ95" s="63">
        <v>100.779</v>
      </c>
      <c r="CR95" s="63">
        <v>0.16683899999999999</v>
      </c>
      <c r="CS95" s="63">
        <v>10.2963</v>
      </c>
      <c r="CT95" s="63">
        <v>4.9079499999999996</v>
      </c>
      <c r="CU95" s="63">
        <v>0.340285</v>
      </c>
      <c r="CV95" s="63">
        <v>1.2639</v>
      </c>
      <c r="CW95" s="63">
        <v>3.1946400000000001</v>
      </c>
      <c r="CX95" s="63">
        <v>9.5557000000000003E-2</v>
      </c>
      <c r="CY95" s="63">
        <v>1.25349</v>
      </c>
      <c r="DA95" s="63">
        <v>3.4</v>
      </c>
      <c r="DC95" s="63" t="s">
        <v>850</v>
      </c>
      <c r="DD95" s="63" t="s">
        <v>850</v>
      </c>
      <c r="DE95" s="63" t="s">
        <v>848</v>
      </c>
      <c r="DK95" s="72">
        <v>6</v>
      </c>
      <c r="DL95" s="63">
        <v>606.18600000000004</v>
      </c>
      <c r="DM95" s="63">
        <v>29.556000000000001</v>
      </c>
      <c r="DN95" s="63">
        <v>26.113</v>
      </c>
      <c r="DO95" s="63">
        <v>0</v>
      </c>
      <c r="DQ95" s="63">
        <v>11248.237386958401</v>
      </c>
      <c r="DR95" s="63">
        <v>100</v>
      </c>
      <c r="DS95" s="63">
        <v>13.917249999999999</v>
      </c>
      <c r="DT95" s="63">
        <v>1.1318500363803401</v>
      </c>
      <c r="DU95" s="63">
        <v>0.88663046880081997</v>
      </c>
      <c r="DV95" s="63" t="s">
        <v>3643</v>
      </c>
      <c r="DW95" s="63">
        <v>1309.86949160616</v>
      </c>
      <c r="DX95" s="63">
        <v>1852</v>
      </c>
      <c r="DZ95" s="63">
        <v>50</v>
      </c>
      <c r="EA95" s="63">
        <v>5.3487202550882101E-2</v>
      </c>
      <c r="EB95" s="63">
        <v>2.8496684919493398</v>
      </c>
      <c r="EC95" s="63">
        <v>0.15423555008720699</v>
      </c>
      <c r="ED95" s="63">
        <v>0.68518589719559997</v>
      </c>
      <c r="EE95" s="63">
        <v>3.9765437705013902E-2</v>
      </c>
      <c r="EF95" s="63">
        <v>5.9981461296323098E-2</v>
      </c>
      <c r="EG95" s="63">
        <v>5.2119096763016501E-2</v>
      </c>
      <c r="EH95" s="63">
        <v>2.35037994854955E-2</v>
      </c>
      <c r="EI95" s="63">
        <v>8.0368949546649707E-2</v>
      </c>
      <c r="EJ95" s="63">
        <v>0.18869296138655001</v>
      </c>
      <c r="EK95" s="63">
        <v>2.8496684919493398</v>
      </c>
      <c r="EL95" s="63">
        <v>0.68518589719559997</v>
      </c>
      <c r="EM95" s="63">
        <v>0.69001672406742598</v>
      </c>
      <c r="EN95" s="63">
        <v>0.69099879051097002</v>
      </c>
      <c r="EO95" s="63">
        <v>4.1873183756396801E-2</v>
      </c>
      <c r="EP95" s="63">
        <v>3.9765437705013902E-2</v>
      </c>
      <c r="EQ95" s="63">
        <v>2.86777531517621</v>
      </c>
      <c r="ER95" s="63">
        <v>2.8722106774209002</v>
      </c>
      <c r="ES95" s="72">
        <v>0.16220091836703401</v>
      </c>
      <c r="ET95" s="63">
        <v>0.15423555008720699</v>
      </c>
      <c r="EU95" s="63">
        <v>1583.01949160616</v>
      </c>
      <c r="EV95" s="63">
        <v>50</v>
      </c>
      <c r="EW95" s="63">
        <v>0.18869296138655001</v>
      </c>
      <c r="EX95" s="63">
        <v>4.76805845155104E-3</v>
      </c>
      <c r="EY95" s="63">
        <v>0</v>
      </c>
      <c r="EZ95" s="63" t="s">
        <v>3644</v>
      </c>
      <c r="FA95" s="63">
        <v>5.2119096763016501E-2</v>
      </c>
      <c r="FB95" s="63">
        <v>2.8432575030577101E-2</v>
      </c>
      <c r="FE95" s="63" t="s">
        <v>521</v>
      </c>
      <c r="FF95" s="63" t="s">
        <v>521</v>
      </c>
      <c r="FG95" s="63" t="s">
        <v>1709</v>
      </c>
      <c r="FJ95" s="63">
        <v>75</v>
      </c>
      <c r="FK95" s="63">
        <v>1.5264132810294599</v>
      </c>
      <c r="FL95" s="63">
        <v>16737</v>
      </c>
      <c r="FM95" s="63">
        <v>2502278.1435447298</v>
      </c>
      <c r="FN95" s="63">
        <v>11047.754763986701</v>
      </c>
      <c r="FO95" s="63">
        <v>892.46841460743599</v>
      </c>
      <c r="FP95" s="63">
        <v>85.3955455214669</v>
      </c>
      <c r="FQ95" s="63">
        <v>11047.754763986701</v>
      </c>
      <c r="FR95" s="63">
        <v>0.3</v>
      </c>
      <c r="FS95" s="63">
        <v>3</v>
      </c>
      <c r="FT95" s="63">
        <v>12.3788747961979</v>
      </c>
    </row>
    <row r="96" spans="1:176" ht="32.5" x14ac:dyDescent="0.7">
      <c r="A96" s="64">
        <v>94</v>
      </c>
      <c r="B96" s="70" t="s">
        <v>726</v>
      </c>
      <c r="C96" s="63" t="s">
        <v>1077</v>
      </c>
      <c r="D96" s="63" t="s">
        <v>928</v>
      </c>
      <c r="E96" s="63" t="s">
        <v>726</v>
      </c>
      <c r="G96" s="63">
        <v>0.16249487656943901</v>
      </c>
      <c r="H96" s="63">
        <v>1.14837156074256E-2</v>
      </c>
      <c r="I96" s="63">
        <v>1.07857085485285E-2</v>
      </c>
      <c r="J96" s="63">
        <v>3.9426152815648903E-3</v>
      </c>
      <c r="K96" s="63">
        <v>103.160347389687</v>
      </c>
      <c r="L96" s="63">
        <v>2.7220130868010801E-2</v>
      </c>
      <c r="M96" s="63">
        <v>5.4302809657968899E-4</v>
      </c>
      <c r="N96" s="63">
        <v>2.7278391016260201E-2</v>
      </c>
      <c r="O96" s="63">
        <v>12.384</v>
      </c>
      <c r="P96" s="63">
        <v>1325.0039999999999</v>
      </c>
      <c r="Q96" s="63" t="s">
        <v>554</v>
      </c>
      <c r="R96" s="63">
        <v>0.16249487656943901</v>
      </c>
      <c r="S96" s="63">
        <v>1.14837156074256E-2</v>
      </c>
      <c r="T96" s="63">
        <v>0.16624390576544101</v>
      </c>
      <c r="U96" s="63">
        <v>1.1277522555135901E-2</v>
      </c>
      <c r="V96" s="63">
        <v>1.23941669585292E-2</v>
      </c>
      <c r="W96" s="63">
        <v>1.9290461143750302E-2</v>
      </c>
      <c r="X96" s="63" t="s">
        <v>523</v>
      </c>
      <c r="Y96" s="63">
        <v>103.40172299583899</v>
      </c>
      <c r="Z96" s="63">
        <v>2.7278391016260201E-2</v>
      </c>
      <c r="AA96" s="63">
        <v>1285.3351905244299</v>
      </c>
      <c r="AB96" s="63">
        <v>2.48225291083677E-2</v>
      </c>
      <c r="AC96" s="63">
        <v>242.82025514196701</v>
      </c>
      <c r="AD96" s="63">
        <v>1285.3351905244299</v>
      </c>
      <c r="AE96" s="63">
        <v>438.99540374358901</v>
      </c>
      <c r="AF96" s="63">
        <v>0.61858414471006495</v>
      </c>
      <c r="AG96" s="63">
        <v>7.9761374438610302</v>
      </c>
      <c r="AH96" s="63">
        <v>0.85062050521349897</v>
      </c>
      <c r="AI96" s="63">
        <v>1.2371682894201299</v>
      </c>
      <c r="AJ96" s="63" t="s">
        <v>524</v>
      </c>
      <c r="AK96" s="63">
        <v>1388.7369635227701</v>
      </c>
      <c r="AL96" s="63">
        <v>1.1311616378759701E-2</v>
      </c>
      <c r="AM96" s="63">
        <v>445.837033906893</v>
      </c>
      <c r="AN96" s="63">
        <v>1388.73691352027</v>
      </c>
      <c r="AO96" s="63">
        <v>663.68748068211005</v>
      </c>
      <c r="AP96" s="63">
        <v>0.61505773826002297</v>
      </c>
      <c r="AQ96" s="63">
        <v>0</v>
      </c>
      <c r="AR96" s="63">
        <v>6.6191334145200997</v>
      </c>
      <c r="AS96" s="63">
        <v>0.37376900113193601</v>
      </c>
      <c r="AT96" s="63">
        <v>1.2301154765200399</v>
      </c>
      <c r="AU96" s="63" t="s">
        <v>524</v>
      </c>
      <c r="AY96" s="63">
        <v>1410.0375033448699</v>
      </c>
      <c r="AZ96" s="63">
        <v>85.123340101526793</v>
      </c>
      <c r="BA96" s="63">
        <v>0.77621102900835703</v>
      </c>
      <c r="BH96" s="63" t="s">
        <v>699</v>
      </c>
      <c r="BI96" s="63" t="s">
        <v>700</v>
      </c>
      <c r="BJ96" s="63">
        <v>4</v>
      </c>
      <c r="BK96" s="63">
        <v>45</v>
      </c>
      <c r="BL96" s="63">
        <v>3</v>
      </c>
      <c r="BM96" s="63">
        <v>100</v>
      </c>
      <c r="BN96" s="63" t="s">
        <v>527</v>
      </c>
      <c r="BO96" s="63" t="s">
        <v>727</v>
      </c>
      <c r="BP96" s="63">
        <v>49428</v>
      </c>
      <c r="BQ96" s="63">
        <v>1150.76957944944</v>
      </c>
      <c r="BR96" s="63">
        <v>182.098619383634</v>
      </c>
      <c r="BS96" s="63">
        <v>143.09153786943099</v>
      </c>
      <c r="BT96" s="63" t="s">
        <v>529</v>
      </c>
      <c r="BU96" s="63">
        <v>0.165141421849923</v>
      </c>
      <c r="BV96" s="63">
        <v>49428</v>
      </c>
      <c r="BW96" s="63">
        <v>0.99766565199148605</v>
      </c>
      <c r="BX96" s="63">
        <v>0.99766040035659198</v>
      </c>
      <c r="BY96" s="63">
        <v>0.99767090362638</v>
      </c>
      <c r="CB96" s="63">
        <v>7.8265580412436295E-2</v>
      </c>
      <c r="CC96" s="63">
        <v>7.7653031899302796E-2</v>
      </c>
      <c r="CD96" s="63">
        <v>7.7959306155869601E-2</v>
      </c>
      <c r="CE96" s="63">
        <v>3.0627425656679698E-4</v>
      </c>
      <c r="CG96" s="63" t="s">
        <v>1376</v>
      </c>
      <c r="CH96" s="63">
        <v>20</v>
      </c>
      <c r="CI96" s="63">
        <v>40</v>
      </c>
      <c r="CJ96" s="63">
        <v>40.827800000000003</v>
      </c>
      <c r="CK96" s="63">
        <v>9.2593999999999996E-2</v>
      </c>
      <c r="CL96" s="63">
        <v>11.0192</v>
      </c>
      <c r="CM96" s="63">
        <v>0.39910499999999999</v>
      </c>
      <c r="CN96" s="63">
        <v>0.15132399999999999</v>
      </c>
      <c r="CO96" s="63">
        <v>48.394599999999997</v>
      </c>
      <c r="CP96" s="63">
        <v>0.189244</v>
      </c>
      <c r="CQ96" s="63">
        <v>101.129</v>
      </c>
      <c r="CR96" s="63">
        <v>0.16617999999999999</v>
      </c>
      <c r="CS96" s="63">
        <v>9.5328199999999992</v>
      </c>
      <c r="CT96" s="63">
        <v>5.1335499999999996</v>
      </c>
      <c r="CU96" s="63">
        <v>0.34004099999999998</v>
      </c>
      <c r="CV96" s="63">
        <v>1.25129</v>
      </c>
      <c r="CW96" s="63">
        <v>3.1737600000000001</v>
      </c>
      <c r="CX96" s="63">
        <v>9.5492999999999995E-2</v>
      </c>
      <c r="CY96" s="63">
        <v>1.2786500000000001</v>
      </c>
      <c r="DA96" s="63">
        <v>3.8</v>
      </c>
      <c r="DC96" s="63" t="s">
        <v>850</v>
      </c>
      <c r="DD96" s="63" t="s">
        <v>850</v>
      </c>
      <c r="DE96" s="63" t="s">
        <v>848</v>
      </c>
      <c r="DK96" s="72">
        <v>7</v>
      </c>
      <c r="DL96" s="63">
        <v>577.06399999999996</v>
      </c>
      <c r="DM96" s="63">
        <v>28.148</v>
      </c>
      <c r="DN96" s="63">
        <v>26.103000000000002</v>
      </c>
      <c r="DO96" s="63">
        <v>0</v>
      </c>
      <c r="DQ96" s="63">
        <v>10435.525899026101</v>
      </c>
      <c r="DR96" s="63">
        <v>100</v>
      </c>
      <c r="DS96" s="63">
        <v>13.562749999999999</v>
      </c>
      <c r="DT96" s="63">
        <v>1.07834348542313</v>
      </c>
      <c r="DU96" s="63">
        <v>0.88673193838768904</v>
      </c>
      <c r="DV96" s="63" t="s">
        <v>3643</v>
      </c>
      <c r="DW96" s="63">
        <v>1310.13059913437</v>
      </c>
      <c r="DX96" s="63">
        <v>1852</v>
      </c>
      <c r="DZ96" s="63">
        <v>50</v>
      </c>
      <c r="EA96" s="63">
        <v>6.02212701551871E-2</v>
      </c>
      <c r="EB96" s="63">
        <v>2.4396431261554401</v>
      </c>
      <c r="EC96" s="63">
        <v>0.20967289061640901</v>
      </c>
      <c r="ED96" s="63">
        <v>0.58054740886980805</v>
      </c>
      <c r="EE96" s="63">
        <v>5.2987895748864103E-2</v>
      </c>
      <c r="EF96" s="63">
        <v>6.6601316836097907E-2</v>
      </c>
      <c r="EG96" s="63">
        <v>5.7662606970892698E-2</v>
      </c>
      <c r="EH96" s="63">
        <v>2.6997919481135901E-2</v>
      </c>
      <c r="EI96" s="63">
        <v>8.7608626913862495E-2</v>
      </c>
      <c r="EJ96" s="63">
        <v>0.16249487656943901</v>
      </c>
      <c r="EK96" s="63">
        <v>2.4396431261554401</v>
      </c>
      <c r="EL96" s="63">
        <v>0.58054740886980805</v>
      </c>
      <c r="EM96" s="63">
        <v>0.58518095688952798</v>
      </c>
      <c r="EN96" s="63">
        <v>0.58825937688288699</v>
      </c>
      <c r="EO96" s="63">
        <v>5.7927226460461202E-2</v>
      </c>
      <c r="EP96" s="63">
        <v>5.2987895748864103E-2</v>
      </c>
      <c r="EQ96" s="63">
        <v>2.45669761119788</v>
      </c>
      <c r="ER96" s="63">
        <v>2.4701419605619899</v>
      </c>
      <c r="ES96" s="72">
        <v>0.22891952249391501</v>
      </c>
      <c r="ET96" s="63">
        <v>0.20967289061640901</v>
      </c>
      <c r="EU96" s="63">
        <v>1583.28059913437</v>
      </c>
      <c r="EV96" s="63">
        <v>50</v>
      </c>
      <c r="EW96" s="63">
        <v>0.16249487656943901</v>
      </c>
      <c r="EX96" s="63">
        <v>1.14837156074256E-2</v>
      </c>
      <c r="EY96" s="63">
        <v>0</v>
      </c>
      <c r="EZ96" s="63" t="s">
        <v>3644</v>
      </c>
      <c r="FA96" s="63">
        <v>5.7662606970892698E-2</v>
      </c>
      <c r="FB96" s="63">
        <v>3.0305353716363202E-2</v>
      </c>
      <c r="FE96" s="63" t="s">
        <v>521</v>
      </c>
      <c r="FF96" s="63" t="s">
        <v>521</v>
      </c>
      <c r="FG96" s="63" t="s">
        <v>1709</v>
      </c>
      <c r="FJ96" s="63">
        <v>75</v>
      </c>
      <c r="FK96" s="63">
        <v>1.5264132810294599</v>
      </c>
      <c r="FL96" s="63">
        <v>16737</v>
      </c>
      <c r="FM96" s="63">
        <v>2502278.1435447298</v>
      </c>
      <c r="FN96" s="63">
        <v>11047.754763986701</v>
      </c>
      <c r="FO96" s="63">
        <v>892.46841460743599</v>
      </c>
      <c r="FP96" s="63">
        <v>85.3955455214669</v>
      </c>
      <c r="FQ96" s="63">
        <v>11047.754763986701</v>
      </c>
      <c r="FR96" s="63">
        <v>0.3</v>
      </c>
      <c r="FS96" s="63">
        <v>3</v>
      </c>
      <c r="FT96" s="63">
        <v>12.3788747961979</v>
      </c>
    </row>
    <row r="97" spans="1:176" ht="32.5" x14ac:dyDescent="0.7">
      <c r="A97" s="64">
        <v>95</v>
      </c>
      <c r="B97" s="70" t="s">
        <v>347</v>
      </c>
      <c r="C97" s="63" t="s">
        <v>1077</v>
      </c>
      <c r="D97" s="63" t="s">
        <v>929</v>
      </c>
      <c r="E97" s="63" t="s">
        <v>728</v>
      </c>
      <c r="G97" s="63">
        <v>0.23404462030703099</v>
      </c>
      <c r="H97" s="63">
        <v>2.7347658511840501E-2</v>
      </c>
      <c r="I97" s="63">
        <v>2.7245598625995598E-2</v>
      </c>
      <c r="J97" s="63">
        <v>2.3604621563135799E-3</v>
      </c>
      <c r="K97" s="63">
        <v>103.32598068544701</v>
      </c>
      <c r="L97" s="63">
        <v>6.5803238110655596E-2</v>
      </c>
      <c r="M97" s="63">
        <v>5.4421267417836805E-4</v>
      </c>
      <c r="N97" s="63">
        <v>6.5955414964184306E-2</v>
      </c>
      <c r="O97" s="63">
        <v>12.38</v>
      </c>
      <c r="P97" s="63">
        <v>1325.0039999999999</v>
      </c>
      <c r="Q97" s="63" t="s">
        <v>522</v>
      </c>
      <c r="R97" s="63">
        <v>0.228125437372519</v>
      </c>
      <c r="S97" s="63">
        <v>2.64226875140454E-2</v>
      </c>
      <c r="T97" s="63">
        <v>0.23404462030703099</v>
      </c>
      <c r="U97" s="63">
        <v>2.7347658511840501E-2</v>
      </c>
      <c r="V97" s="63">
        <v>0.12629066716385701</v>
      </c>
      <c r="W97" s="63">
        <v>4.4122230363482402E-2</v>
      </c>
      <c r="X97" s="63" t="s">
        <v>523</v>
      </c>
      <c r="Y97" s="63">
        <v>103.568474789711</v>
      </c>
      <c r="Z97" s="63">
        <v>6.5955414964184306E-2</v>
      </c>
      <c r="AA97" s="63">
        <v>1285.0399167630101</v>
      </c>
      <c r="AB97" s="63">
        <v>6.0021954013574998E-2</v>
      </c>
      <c r="AC97" s="63">
        <v>76.566419375291204</v>
      </c>
      <c r="AD97" s="63">
        <v>1285.0399167630101</v>
      </c>
      <c r="AE97" s="63">
        <v>171.40033043711901</v>
      </c>
      <c r="AF97" s="63">
        <v>0.73847873934925901</v>
      </c>
      <c r="AG97" s="63">
        <v>4.9191040219700097</v>
      </c>
      <c r="AH97" s="63">
        <v>0.92353996321568699</v>
      </c>
      <c r="AI97" s="63">
        <v>1.47695747869851</v>
      </c>
      <c r="AJ97" s="63" t="s">
        <v>524</v>
      </c>
      <c r="AK97" s="63">
        <v>1388.6083915527199</v>
      </c>
      <c r="AL97" s="63">
        <v>2.73401133774171E-2</v>
      </c>
      <c r="AM97" s="63">
        <v>134.648891356045</v>
      </c>
      <c r="AN97" s="63">
        <v>1388.6083915527199</v>
      </c>
      <c r="AO97" s="63">
        <v>213.04628611664899</v>
      </c>
      <c r="AP97" s="63">
        <v>0.56875936481987699</v>
      </c>
      <c r="AQ97" s="63">
        <v>0</v>
      </c>
      <c r="AR97" s="63">
        <v>4.6645322412490797</v>
      </c>
      <c r="AS97" s="63">
        <v>0.72818118104185603</v>
      </c>
      <c r="AT97" s="63">
        <v>1.13751872963975</v>
      </c>
      <c r="AU97" s="63" t="s">
        <v>524</v>
      </c>
      <c r="AV97" s="63">
        <v>1264.1971430060801</v>
      </c>
      <c r="AW97" s="63">
        <v>13.2021128227807</v>
      </c>
      <c r="AX97" s="63">
        <v>0.25556262796554002</v>
      </c>
      <c r="AY97" s="63">
        <v>1408.6444995514701</v>
      </c>
      <c r="AZ97" s="63">
        <v>16.4599619413178</v>
      </c>
      <c r="BA97" s="63">
        <v>0.99793877678291898</v>
      </c>
      <c r="BH97" s="63" t="s">
        <v>699</v>
      </c>
      <c r="BI97" s="63" t="s">
        <v>700</v>
      </c>
      <c r="BJ97" s="63">
        <v>4</v>
      </c>
      <c r="BK97" s="63">
        <v>45</v>
      </c>
      <c r="BL97" s="63">
        <v>3</v>
      </c>
      <c r="BM97" s="63">
        <v>100</v>
      </c>
      <c r="BN97" s="63" t="s">
        <v>527</v>
      </c>
      <c r="BO97" s="63" t="s">
        <v>729</v>
      </c>
      <c r="BP97" s="63">
        <v>50182</v>
      </c>
      <c r="BQ97" s="63">
        <v>1150.6515900240199</v>
      </c>
      <c r="BR97" s="63">
        <v>57.257574585673602</v>
      </c>
      <c r="BS97" s="63">
        <v>31.557309081683201</v>
      </c>
      <c r="BT97" s="63" t="s">
        <v>529</v>
      </c>
      <c r="BU97" s="63">
        <v>0.14893504616827699</v>
      </c>
      <c r="BV97" s="63">
        <v>50182</v>
      </c>
      <c r="BW97" s="63">
        <v>0.99765861083929097</v>
      </c>
      <c r="BX97" s="63">
        <v>0.99765335622223394</v>
      </c>
      <c r="BY97" s="63">
        <v>0.997663865456348</v>
      </c>
      <c r="CB97" s="63">
        <v>6.3029726558925206E-2</v>
      </c>
      <c r="CC97" s="63">
        <v>7.60631608967305E-2</v>
      </c>
      <c r="CD97" s="63">
        <v>6.9546443727827797E-2</v>
      </c>
      <c r="CE97" s="63">
        <v>6.5167171689026401E-3</v>
      </c>
      <c r="CG97" s="63" t="s">
        <v>1376</v>
      </c>
      <c r="CH97" s="63">
        <v>20</v>
      </c>
      <c r="CI97" s="63">
        <v>40</v>
      </c>
      <c r="CJ97" s="63">
        <v>40.918199999999999</v>
      </c>
      <c r="CK97" s="63">
        <v>9.0883666666666599E-2</v>
      </c>
      <c r="CL97" s="63">
        <v>11.466066666666601</v>
      </c>
      <c r="CM97" s="63">
        <v>0.36736799999999997</v>
      </c>
      <c r="CN97" s="63">
        <v>0.15771533333333301</v>
      </c>
      <c r="CO97" s="63">
        <v>48.637</v>
      </c>
      <c r="CP97" s="63">
        <v>0.204599</v>
      </c>
      <c r="CQ97" s="63">
        <v>101.898333333333</v>
      </c>
      <c r="CR97" s="63">
        <v>0.16599466666666601</v>
      </c>
      <c r="CS97" s="63">
        <v>9.6177299999999999</v>
      </c>
      <c r="CT97" s="63">
        <v>5.2371766666666604</v>
      </c>
      <c r="CU97" s="63">
        <v>0.33326233333333299</v>
      </c>
      <c r="CV97" s="63">
        <v>1.33866333333333</v>
      </c>
      <c r="CW97" s="63">
        <v>3.0963933333333298</v>
      </c>
      <c r="CX97" s="63">
        <v>9.5377666666666597E-2</v>
      </c>
      <c r="CY97" s="63">
        <v>1.2094400000000001</v>
      </c>
      <c r="CZ97" s="63">
        <v>1301.1819671672099</v>
      </c>
      <c r="DA97" s="63">
        <v>3.5</v>
      </c>
      <c r="DC97" s="63" t="s">
        <v>850</v>
      </c>
      <c r="DD97" s="63" t="s">
        <v>850</v>
      </c>
      <c r="DE97" s="63" t="s">
        <v>848</v>
      </c>
      <c r="DK97" s="72">
        <v>42</v>
      </c>
      <c r="DL97" s="63">
        <v>209.79400000000001</v>
      </c>
      <c r="DM97" s="63">
        <v>17.428999999999998</v>
      </c>
      <c r="DN97" s="63">
        <v>15.326000000000001</v>
      </c>
      <c r="DO97" s="63">
        <v>90</v>
      </c>
      <c r="DQ97" s="63">
        <v>2290.5908499173702</v>
      </c>
      <c r="DR97" s="63">
        <v>100</v>
      </c>
      <c r="DS97" s="63">
        <v>8.18874999999999</v>
      </c>
      <c r="DT97" s="63">
        <v>1.1372177998173001</v>
      </c>
      <c r="DU97" s="63">
        <v>0.88319385803578898</v>
      </c>
      <c r="DV97" s="63" t="s">
        <v>3643</v>
      </c>
      <c r="DW97" s="63">
        <v>1301.1791116261199</v>
      </c>
      <c r="DX97" s="63">
        <v>1852</v>
      </c>
      <c r="DZ97" s="63">
        <v>50</v>
      </c>
      <c r="EA97" s="63">
        <v>4.6863988704413197E-2</v>
      </c>
      <c r="EB97" s="63">
        <v>3.5675627395506302</v>
      </c>
      <c r="EC97" s="63">
        <v>0.428301260030786</v>
      </c>
      <c r="ED97" s="63">
        <v>0.87337788653332105</v>
      </c>
      <c r="EE97" s="63">
        <v>0.114379149750148</v>
      </c>
      <c r="EF97" s="63">
        <v>6.0460477251367897E-2</v>
      </c>
      <c r="EG97" s="63">
        <v>4.514165636188E-2</v>
      </c>
      <c r="EH97" s="63">
        <v>1.9565312065729201E-2</v>
      </c>
      <c r="EI97" s="63">
        <v>6.9535772030383899E-2</v>
      </c>
      <c r="EJ97" s="63">
        <v>0.23404462030703099</v>
      </c>
      <c r="EK97" s="63">
        <v>3.5675627395506302</v>
      </c>
      <c r="EL97" s="63">
        <v>0.87337788653332105</v>
      </c>
      <c r="EM97" s="63">
        <v>0.88248103566947</v>
      </c>
      <c r="EN97" s="63">
        <v>0.87864060525631704</v>
      </c>
      <c r="EO97" s="63">
        <v>0.136356669928343</v>
      </c>
      <c r="EP97" s="63">
        <v>0.114379149750148</v>
      </c>
      <c r="EQ97" s="63">
        <v>3.5957789583591899</v>
      </c>
      <c r="ER97" s="63">
        <v>3.5872982300431602</v>
      </c>
      <c r="ES97" s="72">
        <v>0.51037064360320905</v>
      </c>
      <c r="ET97" s="63">
        <v>0.428301260030786</v>
      </c>
      <c r="EU97" s="63">
        <v>1574.32911162612</v>
      </c>
      <c r="EV97" s="63">
        <v>50</v>
      </c>
      <c r="EW97" s="63">
        <v>0.23404462030703099</v>
      </c>
      <c r="EX97" s="63">
        <v>2.7347658511840501E-2</v>
      </c>
      <c r="EY97" s="63">
        <v>0</v>
      </c>
      <c r="EZ97" s="63" t="s">
        <v>3644</v>
      </c>
      <c r="FA97" s="63">
        <v>4.514165636188E-2</v>
      </c>
      <c r="FB97" s="63">
        <v>2.4985229982327301E-2</v>
      </c>
      <c r="FE97" s="63" t="s">
        <v>521</v>
      </c>
      <c r="FF97" s="63" t="s">
        <v>521</v>
      </c>
      <c r="FG97" s="63" t="s">
        <v>1709</v>
      </c>
      <c r="FH97" s="63" t="s">
        <v>1710</v>
      </c>
      <c r="FI97" s="63" t="s">
        <v>1761</v>
      </c>
      <c r="FJ97" s="63">
        <v>106</v>
      </c>
      <c r="FK97" s="63">
        <v>0.49174126792922801</v>
      </c>
      <c r="FL97" s="63">
        <v>11913</v>
      </c>
      <c r="FM97" s="63">
        <v>1449086.95825084</v>
      </c>
      <c r="FN97" s="63">
        <v>4663.3429221136703</v>
      </c>
      <c r="FO97" s="63">
        <v>679.16029385649597</v>
      </c>
      <c r="FP97" s="63">
        <v>42.725463410481197</v>
      </c>
      <c r="FQ97" s="63">
        <v>4663.3429221136703</v>
      </c>
      <c r="FR97" s="63">
        <v>0.3</v>
      </c>
      <c r="FS97" s="63">
        <v>1.2</v>
      </c>
      <c r="FT97" s="63">
        <v>6.86633621590813</v>
      </c>
    </row>
    <row r="98" spans="1:176" ht="32.5" x14ac:dyDescent="0.7">
      <c r="A98" s="64">
        <v>96</v>
      </c>
      <c r="B98" s="70" t="s">
        <v>626</v>
      </c>
      <c r="C98" s="63" t="s">
        <v>1077</v>
      </c>
      <c r="D98" s="63" t="s">
        <v>930</v>
      </c>
      <c r="E98" s="63" t="s">
        <v>625</v>
      </c>
      <c r="G98" s="63">
        <v>0.194343773629952</v>
      </c>
      <c r="H98" s="63">
        <v>2.90641191325553E-3</v>
      </c>
      <c r="I98" s="63">
        <v>1.67827658879105E-3</v>
      </c>
      <c r="J98" s="63">
        <v>2.3680512989787202E-3</v>
      </c>
      <c r="K98" s="63">
        <v>103.229433049345</v>
      </c>
      <c r="L98" s="63">
        <v>4.10810480417433E-3</v>
      </c>
      <c r="M98" s="63">
        <v>7.0785195408617997E-4</v>
      </c>
      <c r="N98" s="63">
        <v>4.0555666704199401E-3</v>
      </c>
      <c r="O98" s="63">
        <v>10.016500000000001</v>
      </c>
      <c r="P98" s="63">
        <v>1325.0039999999999</v>
      </c>
      <c r="Q98" s="63" t="s">
        <v>522</v>
      </c>
      <c r="R98" s="63">
        <v>0.18986938823390101</v>
      </c>
      <c r="S98" s="63">
        <v>4.3784246948926301E-3</v>
      </c>
      <c r="T98" s="63">
        <v>0.194343773629952</v>
      </c>
      <c r="U98" s="63">
        <v>2.90641191325553E-3</v>
      </c>
      <c r="V98" s="63">
        <v>6.0612977316622997E-2</v>
      </c>
      <c r="W98" s="63">
        <v>3.39129724540102E-3</v>
      </c>
      <c r="X98" s="63" t="s">
        <v>523</v>
      </c>
      <c r="Y98" s="63">
        <v>103.477622442841</v>
      </c>
      <c r="Z98" s="63">
        <v>4.0555666704199401E-3</v>
      </c>
      <c r="AA98" s="63">
        <v>1285.07481594403</v>
      </c>
      <c r="AB98" s="63">
        <v>3.5693245639554102E-3</v>
      </c>
      <c r="AC98" s="63">
        <v>777.26357081812898</v>
      </c>
      <c r="AD98" s="63">
        <v>1285.0748659465301</v>
      </c>
      <c r="AE98" s="63">
        <v>1446.6479699195299</v>
      </c>
      <c r="AF98" s="63">
        <v>0.68236669752430001</v>
      </c>
      <c r="AG98" s="63">
        <v>3.5070221724179</v>
      </c>
      <c r="AH98" s="63">
        <v>0.68005669047899697</v>
      </c>
      <c r="AI98" s="63">
        <v>1.36473339504859</v>
      </c>
      <c r="AJ98" s="63" t="s">
        <v>524</v>
      </c>
      <c r="AK98" s="63">
        <v>1388.55253839187</v>
      </c>
      <c r="AL98" s="63">
        <v>1.91983352701727E-3</v>
      </c>
      <c r="AM98" s="63">
        <v>1423.52777446398</v>
      </c>
      <c r="AN98" s="63">
        <v>1388.55248838937</v>
      </c>
      <c r="AO98" s="63">
        <v>2181.9314873448402</v>
      </c>
      <c r="AP98" s="63">
        <v>0.58862770970482603</v>
      </c>
      <c r="AQ98" s="63">
        <v>0</v>
      </c>
      <c r="AR98" s="63">
        <v>3.9426496191446199</v>
      </c>
      <c r="AS98" s="63">
        <v>0.56779595528271798</v>
      </c>
      <c r="AT98" s="63">
        <v>1.1772554194096501</v>
      </c>
      <c r="AU98" s="63" t="s">
        <v>524</v>
      </c>
      <c r="AV98" s="63">
        <v>1264.8176959692801</v>
      </c>
      <c r="AW98" s="63">
        <v>155.82958876516199</v>
      </c>
      <c r="AX98" s="63">
        <v>1.0052580875380499</v>
      </c>
      <c r="AY98" s="63">
        <v>1409.93683803921</v>
      </c>
      <c r="AZ98" s="63">
        <v>247.01904117024401</v>
      </c>
      <c r="BA98" s="63">
        <v>0.84707147723627496</v>
      </c>
      <c r="BH98" s="63" t="s">
        <v>603</v>
      </c>
      <c r="BI98" s="63" t="s">
        <v>598</v>
      </c>
      <c r="BJ98" s="63">
        <v>30</v>
      </c>
      <c r="BK98" s="63">
        <v>45</v>
      </c>
      <c r="BL98" s="63">
        <v>3</v>
      </c>
      <c r="BM98" s="63">
        <v>50</v>
      </c>
      <c r="BN98" s="63" t="s">
        <v>527</v>
      </c>
      <c r="BO98" s="63" t="s">
        <v>627</v>
      </c>
      <c r="BP98" s="63">
        <v>65426.5</v>
      </c>
      <c r="BV98" s="63">
        <v>65426.5</v>
      </c>
      <c r="BW98" s="63">
        <v>0.99760151627158999</v>
      </c>
      <c r="BX98" s="63">
        <v>0.99759467564316395</v>
      </c>
      <c r="BY98" s="63">
        <v>0.99760835690001504</v>
      </c>
      <c r="CH98" s="63" t="s">
        <v>1538</v>
      </c>
      <c r="DC98" s="63" t="s">
        <v>850</v>
      </c>
      <c r="DD98" s="63" t="s">
        <v>850</v>
      </c>
      <c r="DE98" s="63" t="s">
        <v>848</v>
      </c>
      <c r="DK98" s="72">
        <v>8</v>
      </c>
      <c r="DL98" s="63">
        <v>236.69300000000001</v>
      </c>
      <c r="DM98" s="63">
        <v>17.771000000000001</v>
      </c>
      <c r="DN98" s="63">
        <v>16.957999999999998</v>
      </c>
      <c r="DO98" s="63">
        <v>90</v>
      </c>
      <c r="DQ98" s="63">
        <v>2739.9800626149899</v>
      </c>
      <c r="DR98" s="63">
        <v>100</v>
      </c>
      <c r="DS98" s="63">
        <v>8.6822499999999998</v>
      </c>
      <c r="DT98" s="63">
        <v>1.04794197428942</v>
      </c>
      <c r="DV98" s="63" t="s">
        <v>3643</v>
      </c>
      <c r="DW98" s="63">
        <v>1278.9241735590299</v>
      </c>
      <c r="DX98" s="63">
        <v>1852</v>
      </c>
      <c r="DZ98" s="63">
        <v>100</v>
      </c>
      <c r="EA98" s="63">
        <v>5.3102590655832699E-2</v>
      </c>
      <c r="EB98" s="63">
        <v>2.8844077389276301</v>
      </c>
      <c r="EC98" s="63">
        <v>0.16707063101630901</v>
      </c>
      <c r="ED98" s="63">
        <v>0.69414662571771601</v>
      </c>
      <c r="EE98" s="63">
        <v>4.3114446376559999E-2</v>
      </c>
      <c r="EF98" s="63">
        <v>0</v>
      </c>
      <c r="EG98" s="63">
        <v>5.1787953718428398E-2</v>
      </c>
      <c r="EH98" s="63">
        <v>2.3285740082788099E-2</v>
      </c>
      <c r="EI98" s="63">
        <v>7.9936112580689E-2</v>
      </c>
      <c r="EJ98" s="63">
        <v>0.194343773629952</v>
      </c>
      <c r="EK98" s="63">
        <v>2.8844077389276301</v>
      </c>
      <c r="EL98" s="63">
        <v>0.69414662571771601</v>
      </c>
      <c r="EM98" s="63">
        <v>0.69286572817977399</v>
      </c>
      <c r="EN98" s="63">
        <v>0.69241351533508999</v>
      </c>
      <c r="EO98" s="63">
        <v>4.0484498381694697E-2</v>
      </c>
      <c r="EP98" s="63">
        <v>4.3114446376559999E-2</v>
      </c>
      <c r="EQ98" s="63">
        <v>2.8788575677521999</v>
      </c>
      <c r="ER98" s="63">
        <v>2.8776932576507401</v>
      </c>
      <c r="ES98" s="72">
        <v>0.156885397743532</v>
      </c>
      <c r="ET98" s="63">
        <v>0.16707063101630901</v>
      </c>
      <c r="EU98" s="63">
        <v>1552.07417355903</v>
      </c>
      <c r="EV98" s="63">
        <v>100</v>
      </c>
      <c r="EW98" s="63">
        <v>0.194343773629952</v>
      </c>
      <c r="EX98" s="63">
        <v>2.90641191325553E-3</v>
      </c>
      <c r="EY98" s="63">
        <v>0</v>
      </c>
      <c r="EZ98" s="63" t="s">
        <v>3644</v>
      </c>
      <c r="FA98" s="63">
        <v>5.1787953718428398E-2</v>
      </c>
      <c r="FB98" s="63">
        <v>2.8325186248950401E-2</v>
      </c>
      <c r="FC98" s="63">
        <v>2</v>
      </c>
      <c r="FE98" s="63" t="s">
        <v>521</v>
      </c>
      <c r="FF98" s="63" t="s">
        <v>1461</v>
      </c>
      <c r="FJ98" s="63">
        <v>191</v>
      </c>
      <c r="FK98" s="63">
        <v>0.53405021873144198</v>
      </c>
      <c r="FL98" s="63">
        <v>26530</v>
      </c>
      <c r="FM98" s="63">
        <v>2830662.3905978901</v>
      </c>
      <c r="FN98" s="63">
        <v>8833.7132098481197</v>
      </c>
      <c r="FO98" s="63">
        <v>949.22485396029901</v>
      </c>
      <c r="FP98" s="63">
        <v>54.234378861594998</v>
      </c>
      <c r="FQ98" s="63">
        <v>8833.7132098481306</v>
      </c>
      <c r="FR98" s="63">
        <v>0.3</v>
      </c>
      <c r="FS98" s="63">
        <v>3</v>
      </c>
      <c r="FT98" s="63">
        <v>9.3062388463519792</v>
      </c>
    </row>
    <row r="99" spans="1:176" ht="32.5" x14ac:dyDescent="0.7">
      <c r="A99" s="64">
        <v>97</v>
      </c>
      <c r="B99" s="70" t="s">
        <v>629</v>
      </c>
      <c r="C99" s="63" t="s">
        <v>1077</v>
      </c>
      <c r="D99" s="63" t="s">
        <v>930</v>
      </c>
      <c r="E99" s="63" t="s">
        <v>628</v>
      </c>
      <c r="G99" s="63">
        <v>0.21072277703933601</v>
      </c>
      <c r="H99" s="63">
        <v>3.1530823062999899E-3</v>
      </c>
      <c r="I99" s="63">
        <v>2.0857098534179299E-3</v>
      </c>
      <c r="J99" s="63">
        <v>2.3646865410995501E-3</v>
      </c>
      <c r="K99" s="63">
        <v>103.269420148058</v>
      </c>
      <c r="L99" s="63">
        <v>5.0782956650338102E-3</v>
      </c>
      <c r="M99" s="63">
        <v>7.1568251518527805E-4</v>
      </c>
      <c r="N99" s="63">
        <v>5.0397056632276397E-3</v>
      </c>
      <c r="O99" s="63">
        <v>8.048</v>
      </c>
      <c r="P99" s="63">
        <v>1325.0039999999999</v>
      </c>
      <c r="Q99" s="63" t="s">
        <v>522</v>
      </c>
      <c r="R99" s="63">
        <v>0.205713881947374</v>
      </c>
      <c r="S99" s="63">
        <v>4.6071232697993698E-3</v>
      </c>
      <c r="T99" s="63">
        <v>0.21072277703933601</v>
      </c>
      <c r="U99" s="63">
        <v>3.1530823062999899E-3</v>
      </c>
      <c r="V99" s="63">
        <v>8.8056355815297097E-2</v>
      </c>
      <c r="W99" s="63">
        <v>3.9210474482637798E-3</v>
      </c>
      <c r="X99" s="63" t="s">
        <v>523</v>
      </c>
      <c r="Y99" s="63">
        <v>103.517823355567</v>
      </c>
      <c r="Z99" s="63">
        <v>5.0397056632276397E-3</v>
      </c>
      <c r="AA99" s="63">
        <v>1284.9637568349899</v>
      </c>
      <c r="AB99" s="63">
        <v>4.5152550250096004E-3</v>
      </c>
      <c r="AC99" s="63">
        <v>381.131504942314</v>
      </c>
      <c r="AD99" s="63">
        <v>1284.96380683749</v>
      </c>
      <c r="AE99" s="63">
        <v>734.59919329697198</v>
      </c>
      <c r="AF99" s="63">
        <v>0.71828407405497496</v>
      </c>
      <c r="AG99" s="63">
        <v>2.0426179619445399</v>
      </c>
      <c r="AH99" s="63">
        <v>0.64135084821644905</v>
      </c>
      <c r="AI99" s="63">
        <v>1.4365681481099499</v>
      </c>
      <c r="AJ99" s="63" t="s">
        <v>524</v>
      </c>
      <c r="AK99" s="63">
        <v>1388.4816801955501</v>
      </c>
      <c r="AL99" s="63">
        <v>2.2385498053637898E-3</v>
      </c>
      <c r="AM99" s="63">
        <v>702.46652365643695</v>
      </c>
      <c r="AN99" s="63">
        <v>1388.48163019305</v>
      </c>
      <c r="AO99" s="63">
        <v>1134.48045303553</v>
      </c>
      <c r="AP99" s="63">
        <v>0.59384931669253604</v>
      </c>
      <c r="AQ99" s="63">
        <v>0</v>
      </c>
      <c r="AR99" s="63">
        <v>2.1349747313440801</v>
      </c>
      <c r="AS99" s="63">
        <v>0.67400407653908601</v>
      </c>
      <c r="AT99" s="63">
        <v>1.1876986333850701</v>
      </c>
      <c r="AU99" s="63" t="s">
        <v>524</v>
      </c>
      <c r="AV99" s="63">
        <v>1264.8543008090601</v>
      </c>
      <c r="AW99" s="63">
        <v>77.604640483772698</v>
      </c>
      <c r="AX99" s="63">
        <v>0.90995412290445798</v>
      </c>
      <c r="AY99" s="63">
        <v>1409.8847843394301</v>
      </c>
      <c r="AZ99" s="63">
        <v>135.523310282241</v>
      </c>
      <c r="BA99" s="63">
        <v>0.83304798225425303</v>
      </c>
      <c r="BH99" s="63" t="s">
        <v>603</v>
      </c>
      <c r="BI99" s="63" t="s">
        <v>598</v>
      </c>
      <c r="BJ99" s="63">
        <v>30</v>
      </c>
      <c r="BK99" s="63">
        <v>45</v>
      </c>
      <c r="BL99" s="63">
        <v>3</v>
      </c>
      <c r="BM99" s="63">
        <v>100</v>
      </c>
      <c r="BN99" s="63" t="s">
        <v>527</v>
      </c>
      <c r="BO99" s="63" t="s">
        <v>630</v>
      </c>
      <c r="BP99" s="63">
        <v>65943</v>
      </c>
      <c r="BV99" s="63">
        <v>65943</v>
      </c>
      <c r="BW99" s="63">
        <v>0.99760038223895298</v>
      </c>
      <c r="BX99" s="63">
        <v>0.997593468622612</v>
      </c>
      <c r="BY99" s="63">
        <v>0.99760729585529495</v>
      </c>
      <c r="CH99" s="63" t="s">
        <v>1538</v>
      </c>
      <c r="DC99" s="63" t="s">
        <v>850</v>
      </c>
      <c r="DD99" s="63" t="s">
        <v>850</v>
      </c>
      <c r="DE99" s="63" t="s">
        <v>848</v>
      </c>
      <c r="DK99" s="72">
        <v>9</v>
      </c>
      <c r="DL99" s="63">
        <v>65.930000000000007</v>
      </c>
      <c r="DM99" s="63">
        <v>9.1920000000000002</v>
      </c>
      <c r="DN99" s="63">
        <v>9.1319999999999997</v>
      </c>
      <c r="DO99" s="63">
        <v>0</v>
      </c>
      <c r="DQ99" s="63">
        <v>402.68442122463699</v>
      </c>
      <c r="DR99" s="63">
        <v>100</v>
      </c>
      <c r="DS99" s="63">
        <v>4.5810000000000004</v>
      </c>
      <c r="DT99" s="63">
        <v>1.0065703022339001</v>
      </c>
      <c r="DV99" s="63" t="s">
        <v>3643</v>
      </c>
      <c r="DW99" s="63">
        <v>1278.9241735590299</v>
      </c>
      <c r="DX99" s="63">
        <v>1852</v>
      </c>
      <c r="DZ99" s="63">
        <v>100</v>
      </c>
      <c r="EA99" s="63">
        <v>5.06552886649555E-2</v>
      </c>
      <c r="EB99" s="63">
        <v>3.1447232256356901</v>
      </c>
      <c r="EC99" s="63">
        <v>0.23607312509585199</v>
      </c>
      <c r="ED99" s="63">
        <v>0.76176636519669005</v>
      </c>
      <c r="EE99" s="63">
        <v>6.17743026857158E-2</v>
      </c>
      <c r="EF99" s="63">
        <v>0</v>
      </c>
      <c r="EG99" s="63">
        <v>4.9550078450545099E-2</v>
      </c>
      <c r="EH99" s="63">
        <v>2.1845346412194301E-2</v>
      </c>
      <c r="EI99" s="63">
        <v>7.6855229483190998E-2</v>
      </c>
      <c r="EJ99" s="63">
        <v>0.21072277703933601</v>
      </c>
      <c r="EK99" s="63">
        <v>3.1447232256356901</v>
      </c>
      <c r="EL99" s="63">
        <v>0.76176636519669005</v>
      </c>
      <c r="EM99" s="63">
        <v>0.76897625881396003</v>
      </c>
      <c r="EN99" s="63">
        <v>0.767503118151732</v>
      </c>
      <c r="EO99" s="63">
        <v>6.5852182945613999E-2</v>
      </c>
      <c r="EP99" s="63">
        <v>6.17743026857158E-2</v>
      </c>
      <c r="EQ99" s="63">
        <v>3.1708099767524902</v>
      </c>
      <c r="ER99" s="63">
        <v>3.1666605638469201</v>
      </c>
      <c r="ES99" s="72">
        <v>0.25121066716237</v>
      </c>
      <c r="ET99" s="63">
        <v>0.23607312509585199</v>
      </c>
      <c r="EU99" s="63">
        <v>1552.07417355903</v>
      </c>
      <c r="EV99" s="63">
        <v>100</v>
      </c>
      <c r="EW99" s="63">
        <v>0.21072277703933601</v>
      </c>
      <c r="EX99" s="63">
        <v>3.1530823062999899E-3</v>
      </c>
      <c r="EY99" s="63">
        <v>0</v>
      </c>
      <c r="EZ99" s="63" t="s">
        <v>3644</v>
      </c>
      <c r="FA99" s="63">
        <v>4.9550078450545099E-2</v>
      </c>
      <c r="FB99" s="63">
        <v>2.75049415354983E-2</v>
      </c>
      <c r="FC99" s="63">
        <v>2</v>
      </c>
      <c r="FE99" s="63" t="s">
        <v>521</v>
      </c>
      <c r="FF99" s="63" t="s">
        <v>1461</v>
      </c>
      <c r="FJ99" s="63">
        <v>191</v>
      </c>
      <c r="FK99" s="63">
        <v>0.53405021873144198</v>
      </c>
      <c r="FL99" s="63">
        <v>26530</v>
      </c>
      <c r="FM99" s="63">
        <v>2830662.3905978901</v>
      </c>
      <c r="FN99" s="63">
        <v>8833.7132098481197</v>
      </c>
      <c r="FO99" s="63">
        <v>949.22485396029901</v>
      </c>
      <c r="FP99" s="63">
        <v>54.234378861594998</v>
      </c>
      <c r="FQ99" s="63">
        <v>8833.7132098481306</v>
      </c>
      <c r="FR99" s="63">
        <v>0.3</v>
      </c>
      <c r="FS99" s="63">
        <v>3</v>
      </c>
      <c r="FT99" s="63">
        <v>9.3062388463519792</v>
      </c>
    </row>
    <row r="100" spans="1:176" ht="32.5" x14ac:dyDescent="0.7">
      <c r="A100" s="64">
        <v>98</v>
      </c>
      <c r="B100" s="70" t="s">
        <v>632</v>
      </c>
      <c r="C100" s="63" t="s">
        <v>1077</v>
      </c>
      <c r="D100" s="63" t="s">
        <v>930</v>
      </c>
      <c r="E100" s="63" t="s">
        <v>631</v>
      </c>
      <c r="G100" s="63">
        <v>0.185506662459374</v>
      </c>
      <c r="H100" s="63">
        <v>6.6405801129010801E-3</v>
      </c>
      <c r="I100" s="63">
        <v>6.2032559198996699E-3</v>
      </c>
      <c r="J100" s="63">
        <v>2.37000426752506E-3</v>
      </c>
      <c r="K100" s="63">
        <v>103.207770954015</v>
      </c>
      <c r="L100" s="63">
        <v>1.52268703956078E-2</v>
      </c>
      <c r="M100" s="63">
        <v>7.2942105607864895E-4</v>
      </c>
      <c r="N100" s="63">
        <v>1.52460017705759E-2</v>
      </c>
      <c r="O100" s="63">
        <v>8.048</v>
      </c>
      <c r="P100" s="63">
        <v>1325.0039999999999</v>
      </c>
      <c r="Q100" s="63" t="s">
        <v>522</v>
      </c>
      <c r="R100" s="63">
        <v>0.18128599648208099</v>
      </c>
      <c r="S100" s="63">
        <v>7.2503206737907196E-3</v>
      </c>
      <c r="T100" s="63">
        <v>0.185506662459374</v>
      </c>
      <c r="U100" s="63">
        <v>6.6405801129010801E-3</v>
      </c>
      <c r="V100" s="63">
        <v>4.5603565717783498E-2</v>
      </c>
      <c r="W100" s="63">
        <v>1.07474508289337E-2</v>
      </c>
      <c r="X100" s="63" t="s">
        <v>523</v>
      </c>
      <c r="Y100" s="63">
        <v>103.456214694724</v>
      </c>
      <c r="Z100" s="63">
        <v>1.52460017705759E-2</v>
      </c>
      <c r="AA100" s="63">
        <v>1285.0634248541401</v>
      </c>
      <c r="AB100" s="63">
        <v>1.39702700416894E-2</v>
      </c>
      <c r="AC100" s="63">
        <v>111.56050700988</v>
      </c>
      <c r="AD100" s="63">
        <v>1285.0634748566399</v>
      </c>
      <c r="AE100" s="63">
        <v>215.071061638153</v>
      </c>
      <c r="AF100" s="63">
        <v>0.70024662958850603</v>
      </c>
      <c r="AG100" s="63">
        <v>1.4772840548319</v>
      </c>
      <c r="AH100" s="63">
        <v>0.70398099306176398</v>
      </c>
      <c r="AI100" s="63">
        <v>1.4004932591770101</v>
      </c>
      <c r="AJ100" s="63" t="s">
        <v>524</v>
      </c>
      <c r="AK100" s="63">
        <v>1388.5197395538601</v>
      </c>
      <c r="AL100" s="63">
        <v>6.1050900853861396E-3</v>
      </c>
      <c r="AM100" s="63">
        <v>203.78763494732399</v>
      </c>
      <c r="AN100" s="63">
        <v>1388.51968955136</v>
      </c>
      <c r="AO100" s="63">
        <v>314.40699844716403</v>
      </c>
      <c r="AP100" s="63">
        <v>0.58370759460380905</v>
      </c>
      <c r="AQ100" s="63">
        <v>0</v>
      </c>
      <c r="AR100" s="63">
        <v>1.5236672392981601</v>
      </c>
      <c r="AS100" s="63">
        <v>0.60361170596403402</v>
      </c>
      <c r="AT100" s="63">
        <v>1.1674151892076099</v>
      </c>
      <c r="AU100" s="63" t="s">
        <v>524</v>
      </c>
      <c r="AV100" s="63">
        <v>1264.9043161550801</v>
      </c>
      <c r="AW100" s="63">
        <v>34.612616563420403</v>
      </c>
      <c r="AX100" s="63">
        <v>1.11843520856723</v>
      </c>
      <c r="AY100" s="63">
        <v>1409.9452127796301</v>
      </c>
      <c r="AZ100" s="63">
        <v>23.738012892489301</v>
      </c>
      <c r="BA100" s="63">
        <v>0.86615904706033098</v>
      </c>
      <c r="BH100" s="63" t="s">
        <v>603</v>
      </c>
      <c r="BI100" s="63" t="s">
        <v>598</v>
      </c>
      <c r="BJ100" s="63">
        <v>30</v>
      </c>
      <c r="BK100" s="63">
        <v>45</v>
      </c>
      <c r="BL100" s="63">
        <v>3</v>
      </c>
      <c r="BM100" s="63">
        <v>100</v>
      </c>
      <c r="BN100" s="63" t="s">
        <v>527</v>
      </c>
      <c r="BO100" s="63" t="s">
        <v>633</v>
      </c>
      <c r="BP100" s="63">
        <v>66815</v>
      </c>
      <c r="BV100" s="63">
        <v>66815</v>
      </c>
      <c r="BW100" s="63">
        <v>0.99759856146446702</v>
      </c>
      <c r="BX100" s="63">
        <v>0.99759151093533005</v>
      </c>
      <c r="BY100" s="63">
        <v>0.99760561199360298</v>
      </c>
      <c r="CH100" s="63" t="s">
        <v>1538</v>
      </c>
      <c r="DC100" s="63" t="s">
        <v>851</v>
      </c>
      <c r="DD100" s="63" t="s">
        <v>850</v>
      </c>
      <c r="DE100" s="63" t="s">
        <v>848</v>
      </c>
      <c r="DF100" s="63">
        <v>10</v>
      </c>
      <c r="DG100" s="63">
        <v>105.89700000000001</v>
      </c>
      <c r="DH100" s="63">
        <v>12.689</v>
      </c>
      <c r="DI100" s="63">
        <v>10.625999999999999</v>
      </c>
      <c r="DJ100" s="72">
        <v>130.97999999999999</v>
      </c>
      <c r="DK100" s="72">
        <v>11</v>
      </c>
      <c r="DL100" s="63">
        <v>97.945999999999998</v>
      </c>
      <c r="DM100" s="63">
        <v>11.925000000000001</v>
      </c>
      <c r="DN100" s="63">
        <v>10.458</v>
      </c>
      <c r="DO100" s="63">
        <v>121.426</v>
      </c>
      <c r="DP100" s="63">
        <v>823.00269128694197</v>
      </c>
      <c r="DQ100" s="63">
        <v>730.79227274828395</v>
      </c>
      <c r="DR100" s="63">
        <v>88.795854556141506</v>
      </c>
      <c r="DS100" s="63">
        <v>5.5957499999999998</v>
      </c>
      <c r="DT100" s="63">
        <v>1.14027538726333</v>
      </c>
      <c r="DV100" s="63" t="s">
        <v>3643</v>
      </c>
      <c r="DW100" s="63">
        <v>1278.9241735590299</v>
      </c>
      <c r="DX100" s="63">
        <v>1852</v>
      </c>
      <c r="DZ100" s="63">
        <v>100</v>
      </c>
      <c r="EA100" s="63">
        <v>5.4796731994233197E-2</v>
      </c>
      <c r="EB100" s="63">
        <v>2.74602105544079</v>
      </c>
      <c r="EC100" s="63">
        <v>0.21188871217440899</v>
      </c>
      <c r="ED100" s="63">
        <v>0.65853926875541802</v>
      </c>
      <c r="EE100" s="63">
        <v>5.4328619013014903E-2</v>
      </c>
      <c r="EF100" s="63">
        <v>0</v>
      </c>
      <c r="EG100" s="63">
        <v>5.32112220028816E-2</v>
      </c>
      <c r="EH100" s="63">
        <v>2.4218345049248399E-2</v>
      </c>
      <c r="EI100" s="63">
        <v>8.1785606804361005E-2</v>
      </c>
      <c r="EJ100" s="63">
        <v>0.185506662459374</v>
      </c>
      <c r="EK100" s="63">
        <v>2.74602105544079</v>
      </c>
      <c r="EL100" s="63">
        <v>0.65853926875541802</v>
      </c>
      <c r="EM100" s="63">
        <v>0.65850207584803</v>
      </c>
      <c r="EN100" s="63">
        <v>0.64902132611889196</v>
      </c>
      <c r="EO100" s="63">
        <v>5.7431655527072002E-2</v>
      </c>
      <c r="EP100" s="63">
        <v>5.4328619013014903E-2</v>
      </c>
      <c r="EQ100" s="63">
        <v>2.74467763315895</v>
      </c>
      <c r="ER100" s="63">
        <v>2.7088732305485901</v>
      </c>
      <c r="ES100" s="72">
        <v>0.22327425646933599</v>
      </c>
      <c r="ET100" s="63">
        <v>0.21188871217440899</v>
      </c>
      <c r="EU100" s="63">
        <v>1552.07417355903</v>
      </c>
      <c r="EV100" s="63">
        <v>100</v>
      </c>
      <c r="EW100" s="63">
        <v>0.185506662459374</v>
      </c>
      <c r="EX100" s="63">
        <v>6.6405801129010801E-3</v>
      </c>
      <c r="EY100" s="63">
        <v>0</v>
      </c>
      <c r="EZ100" s="63" t="s">
        <v>3644</v>
      </c>
      <c r="FA100" s="63">
        <v>5.32112220028816E-2</v>
      </c>
      <c r="FB100" s="63">
        <v>2.8783630877556299E-2</v>
      </c>
      <c r="FC100" s="63">
        <v>2</v>
      </c>
      <c r="FE100" s="63" t="s">
        <v>521</v>
      </c>
      <c r="FF100" s="63" t="s">
        <v>1461</v>
      </c>
      <c r="FJ100" s="63">
        <v>191</v>
      </c>
      <c r="FK100" s="63">
        <v>0.53405021873144198</v>
      </c>
      <c r="FL100" s="63">
        <v>26530</v>
      </c>
      <c r="FM100" s="63">
        <v>2830662.3905978901</v>
      </c>
      <c r="FN100" s="63">
        <v>8833.7132098481197</v>
      </c>
      <c r="FO100" s="63">
        <v>949.22485396029901</v>
      </c>
      <c r="FP100" s="63">
        <v>54.234378861594998</v>
      </c>
      <c r="FQ100" s="63">
        <v>8833.7132098481306</v>
      </c>
      <c r="FR100" s="63">
        <v>0.3</v>
      </c>
      <c r="FS100" s="63">
        <v>3</v>
      </c>
      <c r="FT100" s="63">
        <v>9.3062388463519792</v>
      </c>
    </row>
    <row r="101" spans="1:176" ht="32.5" x14ac:dyDescent="0.7">
      <c r="A101" s="64">
        <v>99</v>
      </c>
      <c r="B101" s="70" t="s">
        <v>635</v>
      </c>
      <c r="C101" s="63" t="s">
        <v>1077</v>
      </c>
      <c r="D101" s="63" t="s">
        <v>930</v>
      </c>
      <c r="E101" s="63" t="s">
        <v>634</v>
      </c>
      <c r="G101" s="63">
        <v>0.20106135278729201</v>
      </c>
      <c r="H101" s="63">
        <v>3.9191787726958003E-3</v>
      </c>
      <c r="I101" s="63">
        <v>3.1239427953551001E-3</v>
      </c>
      <c r="J101" s="63">
        <v>2.3666312901882902E-3</v>
      </c>
      <c r="K101" s="63">
        <v>103.245858916689</v>
      </c>
      <c r="L101" s="63">
        <v>7.6303733999880099E-3</v>
      </c>
      <c r="M101" s="63">
        <v>7.4007699049616295E-4</v>
      </c>
      <c r="N101" s="63">
        <v>7.6126883813976698E-3</v>
      </c>
      <c r="O101" s="63">
        <v>8.0510000000000002</v>
      </c>
      <c r="P101" s="63">
        <v>1325.0039999999999</v>
      </c>
      <c r="Q101" s="63" t="s">
        <v>522</v>
      </c>
      <c r="R101" s="63">
        <v>0.19637797625988099</v>
      </c>
      <c r="S101" s="63">
        <v>5.0895297306915704E-3</v>
      </c>
      <c r="T101" s="63">
        <v>0.20106135278729201</v>
      </c>
      <c r="U101" s="63">
        <v>3.9191787726958003E-3</v>
      </c>
      <c r="V101" s="63">
        <v>7.1927528794731105E-2</v>
      </c>
      <c r="W101" s="63">
        <v>5.5578266992965001E-3</v>
      </c>
      <c r="X101" s="63" t="s">
        <v>523</v>
      </c>
      <c r="Y101" s="63">
        <v>103.494513744457</v>
      </c>
      <c r="Z101" s="63">
        <v>7.6126883813976698E-3</v>
      </c>
      <c r="AA101" s="63">
        <v>1285.0154718527399</v>
      </c>
      <c r="AB101" s="63">
        <v>6.8561089469615097E-3</v>
      </c>
      <c r="AC101" s="63">
        <v>269.23298004858998</v>
      </c>
      <c r="AD101" s="63">
        <v>1285.01552185524</v>
      </c>
      <c r="AE101" s="63">
        <v>500.393549939639</v>
      </c>
      <c r="AF101" s="63">
        <v>0.69700832182872996</v>
      </c>
      <c r="AG101" s="63">
        <v>2.1378952312361901</v>
      </c>
      <c r="AH101" s="63">
        <v>0.62597118932804197</v>
      </c>
      <c r="AI101" s="63">
        <v>1.3940166436574599</v>
      </c>
      <c r="AJ101" s="63" t="s">
        <v>524</v>
      </c>
      <c r="AK101" s="63">
        <v>1388.5100856022</v>
      </c>
      <c r="AL101" s="63">
        <v>3.3085940366961398E-3</v>
      </c>
      <c r="AM101" s="63">
        <v>497.30950265816398</v>
      </c>
      <c r="AN101" s="63">
        <v>1388.5100355996999</v>
      </c>
      <c r="AO101" s="63">
        <v>765.84637122214895</v>
      </c>
      <c r="AP101" s="63">
        <v>0.58827354101032103</v>
      </c>
      <c r="AQ101" s="63">
        <v>0</v>
      </c>
      <c r="AR101" s="63">
        <v>2.2335287464252001</v>
      </c>
      <c r="AS101" s="63">
        <v>0.57966747957840303</v>
      </c>
      <c r="AT101" s="63">
        <v>1.1765470820206401</v>
      </c>
      <c r="AU101" s="63" t="s">
        <v>524</v>
      </c>
      <c r="AV101" s="63">
        <v>1264.95082232753</v>
      </c>
      <c r="AW101" s="63">
        <v>63.798360454423197</v>
      </c>
      <c r="AX101" s="63">
        <v>1.12728595251899</v>
      </c>
      <c r="AY101" s="63">
        <v>1409.9256992585499</v>
      </c>
      <c r="AZ101" s="63">
        <v>97.964164557165603</v>
      </c>
      <c r="BA101" s="63">
        <v>0.94037190756739897</v>
      </c>
      <c r="BH101" s="63" t="s">
        <v>603</v>
      </c>
      <c r="BI101" s="63" t="s">
        <v>598</v>
      </c>
      <c r="BJ101" s="63">
        <v>30</v>
      </c>
      <c r="BK101" s="63">
        <v>45</v>
      </c>
      <c r="BL101" s="63">
        <v>3</v>
      </c>
      <c r="BM101" s="63">
        <v>100</v>
      </c>
      <c r="BN101" s="63" t="s">
        <v>527</v>
      </c>
      <c r="BO101" s="63" t="s">
        <v>636</v>
      </c>
      <c r="BP101" s="63">
        <v>67397</v>
      </c>
      <c r="BV101" s="63">
        <v>67397</v>
      </c>
      <c r="BW101" s="63">
        <v>0.997597410541186</v>
      </c>
      <c r="BX101" s="63">
        <v>0.99759025965981296</v>
      </c>
      <c r="BY101" s="63">
        <v>0.99760456142255904</v>
      </c>
      <c r="CH101" s="63" t="s">
        <v>1538</v>
      </c>
      <c r="DC101" s="63" t="s">
        <v>851</v>
      </c>
      <c r="DD101" s="63" t="s">
        <v>850</v>
      </c>
      <c r="DE101" s="63" t="s">
        <v>848</v>
      </c>
      <c r="DF101" s="63">
        <v>12</v>
      </c>
      <c r="DG101" s="63">
        <v>98.367000000000004</v>
      </c>
      <c r="DH101" s="63">
        <v>13.279</v>
      </c>
      <c r="DI101" s="63">
        <v>9.4320000000000004</v>
      </c>
      <c r="DJ101" s="72">
        <v>124.44799999999999</v>
      </c>
      <c r="DK101" s="72">
        <v>13</v>
      </c>
      <c r="DL101" s="63">
        <v>90.558999999999997</v>
      </c>
      <c r="DM101" s="63">
        <v>12.148</v>
      </c>
      <c r="DN101" s="63">
        <v>9.4920000000000009</v>
      </c>
      <c r="DO101" s="63">
        <v>121.804</v>
      </c>
      <c r="DP101" s="63">
        <v>744.68747067797096</v>
      </c>
      <c r="DQ101" s="63">
        <v>653.26350372899196</v>
      </c>
      <c r="DR101" s="63">
        <v>87.723176426515494</v>
      </c>
      <c r="DS101" s="63">
        <v>5.41</v>
      </c>
      <c r="DT101" s="63">
        <v>1.27981458069953</v>
      </c>
      <c r="DV101" s="63" t="s">
        <v>3643</v>
      </c>
      <c r="DW101" s="63">
        <v>1278.9241735590299</v>
      </c>
      <c r="DX101" s="63">
        <v>1852</v>
      </c>
      <c r="DZ101" s="63">
        <v>100</v>
      </c>
      <c r="EA101" s="63">
        <v>5.2017435748600897E-2</v>
      </c>
      <c r="EB101" s="63">
        <v>2.9906364183673002</v>
      </c>
      <c r="EC101" s="63">
        <v>0.16950074181052899</v>
      </c>
      <c r="ED101" s="63">
        <v>0.72163983332144799</v>
      </c>
      <c r="EE101" s="63">
        <v>4.3949743189064097E-2</v>
      </c>
      <c r="EF101" s="63">
        <v>0</v>
      </c>
      <c r="EG101" s="63">
        <v>5.0837171096813599E-2</v>
      </c>
      <c r="EH101" s="63">
        <v>2.2661489872220001E-2</v>
      </c>
      <c r="EI101" s="63">
        <v>7.8670199681864394E-2</v>
      </c>
      <c r="EJ101" s="63">
        <v>0.20106135278729201</v>
      </c>
      <c r="EK101" s="63">
        <v>2.9906364183673002</v>
      </c>
      <c r="EL101" s="63">
        <v>0.72163983332144799</v>
      </c>
      <c r="EM101" s="63">
        <v>0.71973763587296702</v>
      </c>
      <c r="EN101" s="63">
        <v>0.71657004987154105</v>
      </c>
      <c r="EO101" s="63">
        <v>4.3283234851055098E-2</v>
      </c>
      <c r="EP101" s="63">
        <v>4.3949743189064097E-2</v>
      </c>
      <c r="EQ101" s="63">
        <v>2.9826425251686302</v>
      </c>
      <c r="ER101" s="63">
        <v>2.9710880504398798</v>
      </c>
      <c r="ES101" s="72">
        <v>0.16687933410720199</v>
      </c>
      <c r="ET101" s="63">
        <v>0.16950074181052899</v>
      </c>
      <c r="EU101" s="63">
        <v>1552.07417355903</v>
      </c>
      <c r="EV101" s="63">
        <v>100</v>
      </c>
      <c r="EW101" s="63">
        <v>0.20106135278729201</v>
      </c>
      <c r="EX101" s="63">
        <v>3.9191787726958003E-3</v>
      </c>
      <c r="EY101" s="63">
        <v>0</v>
      </c>
      <c r="EZ101" s="63" t="s">
        <v>3644</v>
      </c>
      <c r="FA101" s="63">
        <v>5.0837171096813599E-2</v>
      </c>
      <c r="FB101" s="63">
        <v>2.8004354904822101E-2</v>
      </c>
      <c r="FC101" s="63">
        <v>2</v>
      </c>
      <c r="FE101" s="63" t="s">
        <v>521</v>
      </c>
      <c r="FF101" s="63" t="s">
        <v>1461</v>
      </c>
      <c r="FJ101" s="63">
        <v>191</v>
      </c>
      <c r="FK101" s="63">
        <v>0.53405021873144198</v>
      </c>
      <c r="FL101" s="63">
        <v>26530</v>
      </c>
      <c r="FM101" s="63">
        <v>2830662.3905978901</v>
      </c>
      <c r="FN101" s="63">
        <v>8833.7132098481197</v>
      </c>
      <c r="FO101" s="63">
        <v>949.22485396029901</v>
      </c>
      <c r="FP101" s="63">
        <v>54.234378861594998</v>
      </c>
      <c r="FQ101" s="63">
        <v>8833.7132098481306</v>
      </c>
      <c r="FR101" s="63">
        <v>0.3</v>
      </c>
      <c r="FS101" s="63">
        <v>3</v>
      </c>
      <c r="FT101" s="63">
        <v>9.3062388463519792</v>
      </c>
    </row>
    <row r="102" spans="1:176" ht="32.5" x14ac:dyDescent="0.7">
      <c r="A102" s="64">
        <v>100</v>
      </c>
      <c r="B102" s="70" t="s">
        <v>638</v>
      </c>
      <c r="C102" s="63" t="s">
        <v>1077</v>
      </c>
      <c r="D102" s="63" t="s">
        <v>930</v>
      </c>
      <c r="E102" s="63" t="s">
        <v>637</v>
      </c>
      <c r="G102" s="63">
        <v>0.203975495818667</v>
      </c>
      <c r="H102" s="63">
        <v>8.4868261332532204E-3</v>
      </c>
      <c r="I102" s="63">
        <v>8.1503440105734608E-3</v>
      </c>
      <c r="J102" s="63">
        <v>2.3660326129153701E-3</v>
      </c>
      <c r="K102" s="63">
        <v>103.252973481163</v>
      </c>
      <c r="L102" s="63">
        <v>1.9888496536130701E-2</v>
      </c>
      <c r="M102" s="63">
        <v>7.4454352078845399E-4</v>
      </c>
      <c r="N102" s="63">
        <v>1.99224297513215E-2</v>
      </c>
      <c r="O102" s="63">
        <v>8.0570000000000004</v>
      </c>
      <c r="P102" s="63">
        <v>1325.0039999999999</v>
      </c>
      <c r="Q102" s="63" t="s">
        <v>522</v>
      </c>
      <c r="R102" s="63">
        <v>0.199197052304597</v>
      </c>
      <c r="S102" s="63">
        <v>8.8875058683020296E-3</v>
      </c>
      <c r="T102" s="63">
        <v>0.203975495818667</v>
      </c>
      <c r="U102" s="63">
        <v>8.4868261332532204E-3</v>
      </c>
      <c r="V102" s="63">
        <v>7.6810301173054499E-2</v>
      </c>
      <c r="W102" s="63">
        <v>1.37584909064802E-2</v>
      </c>
      <c r="X102" s="63" t="s">
        <v>523</v>
      </c>
      <c r="Y102" s="63">
        <v>103.50169234146399</v>
      </c>
      <c r="Z102" s="63">
        <v>1.99224297513215E-2</v>
      </c>
      <c r="AA102" s="63">
        <v>1284.9560053227201</v>
      </c>
      <c r="AB102" s="63">
        <v>1.8337351206817398E-2</v>
      </c>
      <c r="AC102" s="63">
        <v>89.103855192529906</v>
      </c>
      <c r="AD102" s="63">
        <v>1284.9560553252199</v>
      </c>
      <c r="AE102" s="63">
        <v>180.97014029765199</v>
      </c>
      <c r="AF102" s="63">
        <v>0.73972063864965998</v>
      </c>
      <c r="AG102" s="63">
        <v>1.9152398722541699</v>
      </c>
      <c r="AH102" s="63">
        <v>0.697109809289574</v>
      </c>
      <c r="AI102" s="63">
        <v>1.47944127729932</v>
      </c>
      <c r="AJ102" s="63" t="s">
        <v>524</v>
      </c>
      <c r="AK102" s="63">
        <v>1388.4577976691801</v>
      </c>
      <c r="AL102" s="63">
        <v>7.7874744246242099E-3</v>
      </c>
      <c r="AM102" s="63">
        <v>164.28704614303501</v>
      </c>
      <c r="AN102" s="63">
        <v>1388.45774766668</v>
      </c>
      <c r="AO102" s="63">
        <v>262.35392580555498</v>
      </c>
      <c r="AP102" s="63">
        <v>0.631087463327763</v>
      </c>
      <c r="AQ102" s="63">
        <v>0</v>
      </c>
      <c r="AR102" s="63">
        <v>1.7361664694958401</v>
      </c>
      <c r="AS102" s="63">
        <v>0.49223851312769001</v>
      </c>
      <c r="AT102" s="63">
        <v>1.26217492665552</v>
      </c>
      <c r="AU102" s="63" t="s">
        <v>524</v>
      </c>
      <c r="AV102" s="63">
        <v>1264.6844712884399</v>
      </c>
      <c r="AW102" s="63">
        <v>19.442964218520501</v>
      </c>
      <c r="AX102" s="63">
        <v>0.72302022305682101</v>
      </c>
      <c r="AY102" s="63">
        <v>1409.88466853061</v>
      </c>
      <c r="AZ102" s="63">
        <v>13.634150663385499</v>
      </c>
      <c r="BA102" s="63">
        <v>0.73919319113558901</v>
      </c>
      <c r="BH102" s="63" t="s">
        <v>603</v>
      </c>
      <c r="BI102" s="63" t="s">
        <v>598</v>
      </c>
      <c r="BJ102" s="63">
        <v>30</v>
      </c>
      <c r="BK102" s="63">
        <v>45</v>
      </c>
      <c r="BL102" s="63">
        <v>3</v>
      </c>
      <c r="BM102" s="63">
        <v>100</v>
      </c>
      <c r="BN102" s="63" t="s">
        <v>527</v>
      </c>
      <c r="BO102" s="63" t="s">
        <v>639</v>
      </c>
      <c r="BP102" s="63">
        <v>67633</v>
      </c>
      <c r="BV102" s="63">
        <v>67633</v>
      </c>
      <c r="BW102" s="63">
        <v>0.99759695851658003</v>
      </c>
      <c r="BX102" s="63">
        <v>0.99758976497699703</v>
      </c>
      <c r="BY102" s="63">
        <v>0.99760415205616304</v>
      </c>
      <c r="CH102" s="63" t="s">
        <v>1538</v>
      </c>
      <c r="DC102" s="63" t="s">
        <v>850</v>
      </c>
      <c r="DD102" s="63" t="s">
        <v>850</v>
      </c>
      <c r="DE102" s="63" t="s">
        <v>848</v>
      </c>
      <c r="DK102" s="72">
        <v>14</v>
      </c>
      <c r="DL102" s="63">
        <v>189.24700000000001</v>
      </c>
      <c r="DM102" s="63">
        <v>18.472000000000001</v>
      </c>
      <c r="DN102" s="63">
        <v>13.045</v>
      </c>
      <c r="DO102" s="63">
        <v>124.208</v>
      </c>
      <c r="DQ102" s="63">
        <v>1988.25233750749</v>
      </c>
      <c r="DR102" s="63">
        <v>100</v>
      </c>
      <c r="DS102" s="63">
        <v>7.8792499999999999</v>
      </c>
      <c r="DT102" s="63">
        <v>1.41602146416251</v>
      </c>
      <c r="DV102" s="63" t="s">
        <v>3643</v>
      </c>
      <c r="DW102" s="63">
        <v>1278.9241735590299</v>
      </c>
      <c r="DX102" s="63">
        <v>1852</v>
      </c>
      <c r="DZ102" s="63">
        <v>100</v>
      </c>
      <c r="EA102" s="63">
        <v>5.1587310890800202E-2</v>
      </c>
      <c r="EB102" s="63">
        <v>3.0369659726037201</v>
      </c>
      <c r="EC102" s="63">
        <v>0.20895936750517999</v>
      </c>
      <c r="ED102" s="63">
        <v>0.73367401032984902</v>
      </c>
      <c r="EE102" s="63">
        <v>5.4317975209730501E-2</v>
      </c>
      <c r="EF102" s="63">
        <v>0</v>
      </c>
      <c r="EG102" s="63">
        <v>5.0444918278863403E-2</v>
      </c>
      <c r="EH102" s="63">
        <v>2.2407504004251799E-2</v>
      </c>
      <c r="EI102" s="63">
        <v>7.8132495714588204E-2</v>
      </c>
      <c r="EJ102" s="63">
        <v>0.203975495818667</v>
      </c>
      <c r="EK102" s="63">
        <v>3.0369659726037201</v>
      </c>
      <c r="EL102" s="63">
        <v>0.73367401032984902</v>
      </c>
      <c r="EM102" s="63">
        <v>0.72890744541785002</v>
      </c>
      <c r="EN102" s="63">
        <v>0.72385641269275702</v>
      </c>
      <c r="EO102" s="63">
        <v>5.3731130276400502E-2</v>
      </c>
      <c r="EP102" s="63">
        <v>5.4317975209730501E-2</v>
      </c>
      <c r="EQ102" s="63">
        <v>3.0176149064084399</v>
      </c>
      <c r="ER102" s="63">
        <v>2.9991768959812699</v>
      </c>
      <c r="ES102" s="72">
        <v>0.20672196763307699</v>
      </c>
      <c r="ET102" s="63">
        <v>0.20895936750517999</v>
      </c>
      <c r="EU102" s="63">
        <v>1552.07417355903</v>
      </c>
      <c r="EV102" s="63">
        <v>100</v>
      </c>
      <c r="EW102" s="63">
        <v>0.203975495818667</v>
      </c>
      <c r="EX102" s="63">
        <v>8.4868261332532204E-3</v>
      </c>
      <c r="EY102" s="63">
        <v>0</v>
      </c>
      <c r="EZ102" s="63" t="s">
        <v>3644</v>
      </c>
      <c r="FA102" s="63">
        <v>5.0444918278863403E-2</v>
      </c>
      <c r="FB102" s="63">
        <v>2.7862495855168201E-2</v>
      </c>
      <c r="FC102" s="63">
        <v>2</v>
      </c>
      <c r="FE102" s="63" t="s">
        <v>521</v>
      </c>
      <c r="FF102" s="63" t="s">
        <v>1461</v>
      </c>
      <c r="FJ102" s="63">
        <v>191</v>
      </c>
      <c r="FK102" s="63">
        <v>0.53405021873144198</v>
      </c>
      <c r="FL102" s="63">
        <v>26530</v>
      </c>
      <c r="FM102" s="63">
        <v>2830662.3905978901</v>
      </c>
      <c r="FN102" s="63">
        <v>8833.7132098481197</v>
      </c>
      <c r="FO102" s="63">
        <v>949.22485396029901</v>
      </c>
      <c r="FP102" s="63">
        <v>54.234378861594998</v>
      </c>
      <c r="FQ102" s="63">
        <v>8833.7132098481306</v>
      </c>
      <c r="FR102" s="63">
        <v>0.3</v>
      </c>
      <c r="FS102" s="63">
        <v>3</v>
      </c>
      <c r="FT102" s="63">
        <v>9.3062388463519792</v>
      </c>
    </row>
    <row r="103" spans="1:176" ht="32.5" x14ac:dyDescent="0.7">
      <c r="A103" s="64">
        <v>101</v>
      </c>
      <c r="B103" s="70" t="s">
        <v>698</v>
      </c>
      <c r="C103" s="63" t="s">
        <v>1077</v>
      </c>
      <c r="D103" s="63" t="s">
        <v>931</v>
      </c>
      <c r="E103" s="63" t="s">
        <v>697</v>
      </c>
      <c r="G103" s="63">
        <v>0.20839212309329</v>
      </c>
      <c r="H103" s="63">
        <v>4.0746760825938E-3</v>
      </c>
      <c r="I103" s="63">
        <v>3.3179923811985602E-3</v>
      </c>
      <c r="J103" s="63">
        <v>2.36514518293704E-3</v>
      </c>
      <c r="K103" s="63">
        <v>103.263743261727</v>
      </c>
      <c r="L103" s="63">
        <v>8.08489963449548E-3</v>
      </c>
      <c r="M103" s="63">
        <v>5.8975832525476302E-4</v>
      </c>
      <c r="N103" s="63">
        <v>8.0812665641984503E-3</v>
      </c>
      <c r="O103" s="63">
        <v>12.249000000000001</v>
      </c>
      <c r="P103" s="63">
        <v>1325.0039999999999</v>
      </c>
      <c r="Q103" s="63" t="s">
        <v>522</v>
      </c>
      <c r="R103" s="63">
        <v>0.20346447169564599</v>
      </c>
      <c r="S103" s="63">
        <v>5.2284170826101201E-3</v>
      </c>
      <c r="T103" s="63">
        <v>0.20839212309329</v>
      </c>
      <c r="U103" s="63">
        <v>4.0746760825938E-3</v>
      </c>
      <c r="V103" s="63">
        <v>8.4181093840243096E-2</v>
      </c>
      <c r="W103" s="63">
        <v>5.8222789253280297E-3</v>
      </c>
      <c r="X103" s="63" t="s">
        <v>523</v>
      </c>
      <c r="Y103" s="63">
        <v>103.493054264327</v>
      </c>
      <c r="Z103" s="63">
        <v>8.0812665641984503E-3</v>
      </c>
      <c r="AA103" s="63">
        <v>1285.0435722520999</v>
      </c>
      <c r="AB103" s="63">
        <v>7.2859347670693898E-3</v>
      </c>
      <c r="AC103" s="63">
        <v>381.79578731152498</v>
      </c>
      <c r="AD103" s="63">
        <v>1285.0436222546</v>
      </c>
      <c r="AE103" s="63">
        <v>741.57108287613198</v>
      </c>
      <c r="AF103" s="63">
        <v>0.70077621519714395</v>
      </c>
      <c r="AG103" s="63">
        <v>3.2323009363547599</v>
      </c>
      <c r="AH103" s="63">
        <v>0.71977535832337403</v>
      </c>
      <c r="AI103" s="63">
        <v>1.4015524303942799</v>
      </c>
      <c r="AJ103" s="63" t="s">
        <v>524</v>
      </c>
      <c r="AK103" s="63">
        <v>1388.53672652143</v>
      </c>
      <c r="AL103" s="63">
        <v>3.4960011229462199E-3</v>
      </c>
      <c r="AM103" s="63">
        <v>722.13015064295405</v>
      </c>
      <c r="AN103" s="63">
        <v>1388.5366765189301</v>
      </c>
      <c r="AO103" s="63">
        <v>1112.1612406765901</v>
      </c>
      <c r="AP103" s="63">
        <v>0.567285244464246</v>
      </c>
      <c r="AQ103" s="63">
        <v>0</v>
      </c>
      <c r="AR103" s="63">
        <v>3.2973385028254598</v>
      </c>
      <c r="AS103" s="63">
        <v>0.66984113570457005</v>
      </c>
      <c r="AT103" s="63">
        <v>1.13457048892849</v>
      </c>
      <c r="AU103" s="63" t="s">
        <v>524</v>
      </c>
      <c r="AV103" s="63">
        <v>1264.8258976991201</v>
      </c>
      <c r="AW103" s="63">
        <v>79.873776169165197</v>
      </c>
      <c r="AX103" s="63">
        <v>0.926021618993911</v>
      </c>
      <c r="AY103" s="63">
        <v>1409.9159407762199</v>
      </c>
      <c r="AZ103" s="63">
        <v>141.990559712486</v>
      </c>
      <c r="BA103" s="63">
        <v>1.0004348453540599</v>
      </c>
      <c r="BH103" s="63" t="s">
        <v>699</v>
      </c>
      <c r="BI103" s="63" t="s">
        <v>700</v>
      </c>
      <c r="BJ103" s="63">
        <v>4</v>
      </c>
      <c r="BK103" s="63">
        <v>45</v>
      </c>
      <c r="BL103" s="63">
        <v>3</v>
      </c>
      <c r="BM103" s="63">
        <v>100</v>
      </c>
      <c r="BN103" s="63" t="s">
        <v>527</v>
      </c>
      <c r="BO103" s="63" t="s">
        <v>701</v>
      </c>
      <c r="BP103" s="63">
        <v>38972</v>
      </c>
      <c r="BV103" s="63">
        <v>38972</v>
      </c>
      <c r="BW103" s="63">
        <v>0.99778428606412495</v>
      </c>
      <c r="BX103" s="63">
        <v>0.99777858753363502</v>
      </c>
      <c r="BY103" s="63">
        <v>0.99778998459461599</v>
      </c>
      <c r="CH103" s="63" t="s">
        <v>1538</v>
      </c>
      <c r="DC103" s="63" t="s">
        <v>850</v>
      </c>
      <c r="DD103" s="63" t="s">
        <v>850</v>
      </c>
      <c r="DE103" s="63" t="s">
        <v>848</v>
      </c>
      <c r="DK103" s="72">
        <v>15</v>
      </c>
      <c r="DL103" s="63">
        <v>208.05099999999999</v>
      </c>
      <c r="DM103" s="63">
        <v>16.364999999999998</v>
      </c>
      <c r="DN103" s="63">
        <v>16.187000000000001</v>
      </c>
      <c r="DO103" s="63">
        <v>90</v>
      </c>
      <c r="DQ103" s="63">
        <v>2257.5047867507601</v>
      </c>
      <c r="DR103" s="63">
        <v>100</v>
      </c>
      <c r="DS103" s="63">
        <v>8.1379999999999999</v>
      </c>
      <c r="DT103" s="63">
        <v>1.01099647865571</v>
      </c>
      <c r="DV103" s="63" t="s">
        <v>3643</v>
      </c>
      <c r="DW103" s="63">
        <v>1278.9241735590299</v>
      </c>
      <c r="DX103" s="63">
        <v>1852</v>
      </c>
      <c r="DZ103" s="63">
        <v>100</v>
      </c>
      <c r="EA103" s="63">
        <v>5.0969381255995698E-2</v>
      </c>
      <c r="EB103" s="63">
        <v>3.1074314624116299</v>
      </c>
      <c r="EC103" s="63">
        <v>0.176457735614623</v>
      </c>
      <c r="ED103" s="63">
        <v>0.75202821662018204</v>
      </c>
      <c r="EE103" s="63">
        <v>4.6006371856708299E-2</v>
      </c>
      <c r="EF103" s="63">
        <v>0</v>
      </c>
      <c r="EG103" s="63">
        <v>4.9859537259375503E-2</v>
      </c>
      <c r="EH103" s="63">
        <v>2.2036403755904401E-2</v>
      </c>
      <c r="EI103" s="63">
        <v>7.7305870602547497E-2</v>
      </c>
      <c r="EJ103" s="63">
        <v>0.20839212309329</v>
      </c>
      <c r="EK103" s="63">
        <v>3.1074314624116299</v>
      </c>
      <c r="EL103" s="63">
        <v>0.75202821662018204</v>
      </c>
      <c r="EM103" s="63">
        <v>0.75005896784915604</v>
      </c>
      <c r="EN103" s="63">
        <v>0.746864720156864</v>
      </c>
      <c r="EO103" s="63">
        <v>4.52285729953135E-2</v>
      </c>
      <c r="EP103" s="63">
        <v>4.6006371856708299E-2</v>
      </c>
      <c r="EQ103" s="63">
        <v>3.09917287511308</v>
      </c>
      <c r="ER103" s="63">
        <v>3.0876314469835702</v>
      </c>
      <c r="ES103" s="72">
        <v>0.173419899815455</v>
      </c>
      <c r="ET103" s="63">
        <v>0.176457735614623</v>
      </c>
      <c r="EU103" s="63">
        <v>1552.07417355903</v>
      </c>
      <c r="EV103" s="63">
        <v>100</v>
      </c>
      <c r="EW103" s="63">
        <v>0.20839212309329</v>
      </c>
      <c r="EX103" s="63">
        <v>4.0746760825938E-3</v>
      </c>
      <c r="EY103" s="63">
        <v>0</v>
      </c>
      <c r="EZ103" s="63" t="s">
        <v>3644</v>
      </c>
      <c r="FA103" s="63">
        <v>4.9859537259375503E-2</v>
      </c>
      <c r="FB103" s="63">
        <v>2.7634733423321501E-2</v>
      </c>
    </row>
    <row r="104" spans="1:176" ht="32.5" x14ac:dyDescent="0.7">
      <c r="A104" s="64">
        <v>102</v>
      </c>
      <c r="B104" s="70" t="s">
        <v>703</v>
      </c>
      <c r="C104" s="63" t="s">
        <v>1077</v>
      </c>
      <c r="D104" s="63" t="s">
        <v>931</v>
      </c>
      <c r="E104" s="63" t="s">
        <v>702</v>
      </c>
      <c r="G104" s="63">
        <v>0.19415561909408999</v>
      </c>
      <c r="H104" s="63">
        <v>2.7239770170860698E-3</v>
      </c>
      <c r="I104" s="63">
        <v>1.3461767848639201E-3</v>
      </c>
      <c r="J104" s="63">
        <v>2.3680918169502099E-3</v>
      </c>
      <c r="K104" s="63">
        <v>103.228972499261</v>
      </c>
      <c r="L104" s="63">
        <v>3.2954208756801298E-3</v>
      </c>
      <c r="M104" s="63">
        <v>5.8013029997994105E-4</v>
      </c>
      <c r="N104" s="63">
        <v>3.2512082792406699E-3</v>
      </c>
      <c r="O104" s="63">
        <v>12.199</v>
      </c>
      <c r="P104" s="63">
        <v>1325.0039999999999</v>
      </c>
      <c r="Q104" s="63" t="s">
        <v>522</v>
      </c>
      <c r="R104" s="63">
        <v>0.18968689980276501</v>
      </c>
      <c r="S104" s="63">
        <v>4.2650853684414198E-3</v>
      </c>
      <c r="T104" s="63">
        <v>0.19415561909408999</v>
      </c>
      <c r="U104" s="63">
        <v>2.7239770170860698E-3</v>
      </c>
      <c r="V104" s="63">
        <v>6.0294968139260101E-2</v>
      </c>
      <c r="W104" s="63">
        <v>2.93334926859739E-3</v>
      </c>
      <c r="X104" s="63" t="s">
        <v>523</v>
      </c>
      <c r="Y104" s="63">
        <v>103.459768579468</v>
      </c>
      <c r="Z104" s="63">
        <v>3.2512082792406699E-3</v>
      </c>
      <c r="AA104" s="63">
        <v>1285.19788403146</v>
      </c>
      <c r="AB104" s="63">
        <v>2.7618481921042898E-3</v>
      </c>
      <c r="AC104" s="63">
        <v>845.20780769130999</v>
      </c>
      <c r="AD104" s="63">
        <v>1285.1979340339601</v>
      </c>
      <c r="AE104" s="63">
        <v>1524.22572430901</v>
      </c>
      <c r="AF104" s="63">
        <v>0.66900218259061695</v>
      </c>
      <c r="AG104" s="63">
        <v>3.12019096161452</v>
      </c>
      <c r="AH104" s="63">
        <v>0.65257899356595295</v>
      </c>
      <c r="AI104" s="63">
        <v>1.3380043651812299</v>
      </c>
      <c r="AJ104" s="63" t="s">
        <v>524</v>
      </c>
      <c r="AK104" s="63">
        <v>1388.6577526159299</v>
      </c>
      <c r="AL104" s="63">
        <v>1.71538620688559E-3</v>
      </c>
      <c r="AM104" s="63">
        <v>1568.05179624843</v>
      </c>
      <c r="AN104" s="63">
        <v>1388.65770261343</v>
      </c>
      <c r="AO104" s="63">
        <v>2326.7600689680798</v>
      </c>
      <c r="AP104" s="63">
        <v>0.566786800883889</v>
      </c>
      <c r="AQ104" s="63">
        <v>0</v>
      </c>
      <c r="AR104" s="63">
        <v>3.8275992376182901</v>
      </c>
      <c r="AS104" s="63">
        <v>0.57981248353301695</v>
      </c>
      <c r="AT104" s="63">
        <v>1.13357360176777</v>
      </c>
      <c r="AU104" s="63" t="s">
        <v>524</v>
      </c>
      <c r="AV104" s="63">
        <v>1265.0447895551199</v>
      </c>
      <c r="AW104" s="63">
        <v>189.42867510190601</v>
      </c>
      <c r="AX104" s="63">
        <v>0.93504013585971901</v>
      </c>
      <c r="AY104" s="63">
        <v>1410.0427773210699</v>
      </c>
      <c r="AZ104" s="63">
        <v>296.278380268143</v>
      </c>
      <c r="BA104" s="63">
        <v>0.78561089859533995</v>
      </c>
      <c r="BH104" s="63" t="s">
        <v>699</v>
      </c>
      <c r="BI104" s="63" t="s">
        <v>700</v>
      </c>
      <c r="BJ104" s="63">
        <v>4</v>
      </c>
      <c r="BK104" s="63">
        <v>45</v>
      </c>
      <c r="BL104" s="63">
        <v>3</v>
      </c>
      <c r="BM104" s="63">
        <v>100</v>
      </c>
      <c r="BN104" s="63" t="s">
        <v>527</v>
      </c>
      <c r="BO104" s="63" t="s">
        <v>704</v>
      </c>
      <c r="BP104" s="63">
        <v>40130</v>
      </c>
      <c r="BV104" s="63">
        <v>40130</v>
      </c>
      <c r="BW104" s="63">
        <v>0.99776921905610305</v>
      </c>
      <c r="BX104" s="63">
        <v>0.99776361175282102</v>
      </c>
      <c r="BY104" s="63">
        <v>0.99777482635938597</v>
      </c>
      <c r="CH104" s="63" t="s">
        <v>1538</v>
      </c>
      <c r="DC104" s="63" t="s">
        <v>850</v>
      </c>
      <c r="DD104" s="63" t="s">
        <v>850</v>
      </c>
      <c r="DE104" s="63" t="s">
        <v>848</v>
      </c>
      <c r="DK104" s="72">
        <v>16</v>
      </c>
      <c r="DL104" s="63">
        <v>236.46</v>
      </c>
      <c r="DM104" s="63">
        <v>18.271000000000001</v>
      </c>
      <c r="DN104" s="63">
        <v>16.478000000000002</v>
      </c>
      <c r="DO104" s="63">
        <v>90</v>
      </c>
      <c r="DQ104" s="63">
        <v>2738.90995066397</v>
      </c>
      <c r="DR104" s="63">
        <v>100</v>
      </c>
      <c r="DS104" s="63">
        <v>8.6872500000000006</v>
      </c>
      <c r="DT104" s="63">
        <v>1.10881174899866</v>
      </c>
      <c r="DV104" s="63" t="s">
        <v>3643</v>
      </c>
      <c r="DW104" s="63">
        <v>1278.9241735590299</v>
      </c>
      <c r="DX104" s="63">
        <v>1852</v>
      </c>
      <c r="DZ104" s="63">
        <v>100</v>
      </c>
      <c r="EA104" s="63">
        <v>5.3135213699312102E-2</v>
      </c>
      <c r="EB104" s="63">
        <v>2.8814446125814199</v>
      </c>
      <c r="EC104" s="63">
        <v>0.16573608190706501</v>
      </c>
      <c r="ED104" s="63">
        <v>0.69338172891651995</v>
      </c>
      <c r="EE104" s="63">
        <v>4.2766964403888399E-2</v>
      </c>
      <c r="EF104" s="63">
        <v>0</v>
      </c>
      <c r="EG104" s="63">
        <v>5.1815900297216097E-2</v>
      </c>
      <c r="EH104" s="63">
        <v>2.3304153148865799E-2</v>
      </c>
      <c r="EI104" s="63">
        <v>7.9972765390472697E-2</v>
      </c>
      <c r="EJ104" s="63">
        <v>0.19415561909408999</v>
      </c>
      <c r="EK104" s="63">
        <v>2.8814446125814199</v>
      </c>
      <c r="EL104" s="63">
        <v>0.69338172891651995</v>
      </c>
      <c r="EM104" s="63">
        <v>0.69221810437958797</v>
      </c>
      <c r="EN104" s="63">
        <v>0.69249136461259497</v>
      </c>
      <c r="EO104" s="63">
        <v>4.02619332290301E-2</v>
      </c>
      <c r="EP104" s="63">
        <v>4.2766964403888399E-2</v>
      </c>
      <c r="EQ104" s="63">
        <v>2.8763543674943501</v>
      </c>
      <c r="ER104" s="63">
        <v>2.8779949018130799</v>
      </c>
      <c r="ES104" s="72">
        <v>0.15604661722949101</v>
      </c>
      <c r="ET104" s="63">
        <v>0.16573608190706501</v>
      </c>
      <c r="EU104" s="63">
        <v>1552.07417355903</v>
      </c>
      <c r="EV104" s="63">
        <v>100</v>
      </c>
      <c r="EW104" s="63">
        <v>0.19415561909408999</v>
      </c>
      <c r="EX104" s="63">
        <v>2.7239770170860698E-3</v>
      </c>
      <c r="EY104" s="63">
        <v>0</v>
      </c>
      <c r="EZ104" s="63" t="s">
        <v>3644</v>
      </c>
      <c r="FA104" s="63">
        <v>5.1815900297216097E-2</v>
      </c>
      <c r="FB104" s="63">
        <v>2.8334306120803399E-2</v>
      </c>
    </row>
    <row r="105" spans="1:176" ht="32.5" x14ac:dyDescent="0.7">
      <c r="A105" s="64">
        <v>103</v>
      </c>
      <c r="B105" s="70" t="s">
        <v>708</v>
      </c>
      <c r="C105" s="63" t="s">
        <v>1077</v>
      </c>
      <c r="D105" s="63" t="s">
        <v>709</v>
      </c>
      <c r="E105" s="63" t="s">
        <v>707</v>
      </c>
      <c r="G105" s="63">
        <v>0.16170585956035599</v>
      </c>
      <c r="H105" s="63">
        <v>3.3677392181608597E-2</v>
      </c>
      <c r="I105" s="63">
        <v>3.3446158685208602E-2</v>
      </c>
      <c r="J105" s="63">
        <v>3.9396971149718504E-3</v>
      </c>
      <c r="K105" s="63">
        <v>103.158356130036</v>
      </c>
      <c r="L105" s="63">
        <v>8.4408809337610094E-2</v>
      </c>
      <c r="M105" s="63">
        <v>5.5870561443782597E-4</v>
      </c>
      <c r="N105" s="63">
        <v>8.4599039583568902E-2</v>
      </c>
      <c r="O105" s="63">
        <v>12.192</v>
      </c>
      <c r="P105" s="63">
        <v>1325.0039999999999</v>
      </c>
      <c r="Q105" s="63" t="s">
        <v>554</v>
      </c>
      <c r="R105" s="63">
        <v>0.16170585956035599</v>
      </c>
      <c r="S105" s="63">
        <v>3.3677392181608597E-2</v>
      </c>
      <c r="T105" s="63">
        <v>0.16543751949757199</v>
      </c>
      <c r="U105" s="63">
        <v>3.4267822701886601E-2</v>
      </c>
      <c r="V105" s="63">
        <v>1.09892305522407E-2</v>
      </c>
      <c r="W105" s="63">
        <v>5.9602151992894398E-2</v>
      </c>
      <c r="X105" s="63" t="s">
        <v>523</v>
      </c>
      <c r="Y105" s="63">
        <v>103.39310675117601</v>
      </c>
      <c r="Z105" s="63">
        <v>8.4599039583568902E-2</v>
      </c>
      <c r="AA105" s="63">
        <v>1285.2960594269</v>
      </c>
      <c r="AB105" s="63">
        <v>7.3069361684513306E-2</v>
      </c>
      <c r="AC105" s="63">
        <v>46.640203320923703</v>
      </c>
      <c r="AD105" s="63">
        <v>1285.2960594269</v>
      </c>
      <c r="AE105" s="63">
        <v>68.774079571058905</v>
      </c>
      <c r="AF105" s="63">
        <v>0.66378492589868099</v>
      </c>
      <c r="AG105" s="63">
        <v>4.2340709556396101</v>
      </c>
      <c r="AH105" s="63">
        <v>0.13492293149833101</v>
      </c>
      <c r="AI105" s="63">
        <v>1.32756985179736</v>
      </c>
      <c r="AJ105" s="63" t="s">
        <v>524</v>
      </c>
      <c r="AK105" s="63">
        <v>1388.6892161805799</v>
      </c>
      <c r="AL105" s="63">
        <v>4.26364384239587E-2</v>
      </c>
      <c r="AM105" s="63">
        <v>75.418430021977102</v>
      </c>
      <c r="AN105" s="63">
        <v>1388.6891661780801</v>
      </c>
      <c r="AO105" s="63">
        <v>116.10008286303901</v>
      </c>
      <c r="AP105" s="63">
        <v>0.60792978976549605</v>
      </c>
      <c r="AQ105" s="63">
        <v>0</v>
      </c>
      <c r="AR105" s="63">
        <v>4.1903503744840496</v>
      </c>
      <c r="AS105" s="63">
        <v>0.49418305205301999</v>
      </c>
      <c r="AT105" s="63">
        <v>1.2158595795309901</v>
      </c>
      <c r="AU105" s="63" t="s">
        <v>524</v>
      </c>
      <c r="AY105" s="63">
        <v>1410.81335247736</v>
      </c>
      <c r="AZ105" s="63">
        <v>15.990081883392801</v>
      </c>
      <c r="BA105" s="63">
        <v>0.27978526599367498</v>
      </c>
      <c r="BH105" s="63" t="s">
        <v>699</v>
      </c>
      <c r="BI105" s="63" t="s">
        <v>700</v>
      </c>
      <c r="BJ105" s="63">
        <v>4</v>
      </c>
      <c r="BK105" s="63">
        <v>45</v>
      </c>
      <c r="BL105" s="63">
        <v>1</v>
      </c>
      <c r="BM105" s="63">
        <v>100</v>
      </c>
      <c r="BN105" s="63" t="s">
        <v>710</v>
      </c>
      <c r="BO105" s="63" t="s">
        <v>711</v>
      </c>
      <c r="BP105" s="63">
        <v>43377</v>
      </c>
      <c r="BV105" s="63">
        <v>43377</v>
      </c>
      <c r="BW105" s="63">
        <v>0.99772953315248702</v>
      </c>
      <c r="BX105" s="63">
        <v>0.99772412944974498</v>
      </c>
      <c r="BY105" s="63">
        <v>0.99773493685522796</v>
      </c>
      <c r="CH105" s="63" t="s">
        <v>1538</v>
      </c>
      <c r="DC105" s="63" t="s">
        <v>850</v>
      </c>
      <c r="DD105" s="63" t="s">
        <v>850</v>
      </c>
      <c r="DE105" s="63" t="s">
        <v>848</v>
      </c>
      <c r="DK105" s="72">
        <v>17</v>
      </c>
      <c r="DL105" s="63">
        <v>224.369</v>
      </c>
      <c r="DM105" s="63">
        <v>16.972000000000001</v>
      </c>
      <c r="DN105" s="63">
        <v>16.832999999999998</v>
      </c>
      <c r="DO105" s="63">
        <v>0</v>
      </c>
      <c r="DQ105" s="63">
        <v>2528.3902878853801</v>
      </c>
      <c r="DR105" s="63">
        <v>100</v>
      </c>
      <c r="DS105" s="63">
        <v>8.4512499999999999</v>
      </c>
      <c r="DT105" s="63">
        <v>1.0082575892591901</v>
      </c>
      <c r="DV105" s="63" t="s">
        <v>3643</v>
      </c>
      <c r="DW105" s="63">
        <v>1278.9241735590299</v>
      </c>
      <c r="DX105" s="63">
        <v>1852</v>
      </c>
      <c r="DZ105" s="63">
        <v>100</v>
      </c>
      <c r="EA105" s="63">
        <v>6.1592555071976501E-2</v>
      </c>
      <c r="EB105" s="63">
        <v>2.3819411337549599</v>
      </c>
      <c r="EC105" s="63">
        <v>0.52553392933159304</v>
      </c>
      <c r="ED105" s="63">
        <v>0.56598816484949299</v>
      </c>
      <c r="EE105" s="63">
        <v>0.13177275516756201</v>
      </c>
      <c r="EF105" s="63">
        <v>0</v>
      </c>
      <c r="EG105" s="63">
        <v>5.8781632341413398E-2</v>
      </c>
      <c r="EH105" s="63">
        <v>2.7667125870064299E-2</v>
      </c>
      <c r="EI105" s="63">
        <v>8.9099124991263601E-2</v>
      </c>
      <c r="EJ105" s="63">
        <v>0.16170585956035599</v>
      </c>
      <c r="EK105" s="63">
        <v>2.3819411337549599</v>
      </c>
      <c r="EL105" s="63">
        <v>0.56598816484949299</v>
      </c>
      <c r="EM105" s="63">
        <v>0.54903906346257203</v>
      </c>
      <c r="EN105" s="63">
        <v>0.54943268980702298</v>
      </c>
      <c r="EO105" s="63">
        <v>0.138582143472439</v>
      </c>
      <c r="EP105" s="63">
        <v>0.13177275516756201</v>
      </c>
      <c r="EQ105" s="63">
        <v>2.3071611399277199</v>
      </c>
      <c r="ER105" s="63">
        <v>2.3161284367730102</v>
      </c>
      <c r="ES105" s="72">
        <v>0.55028081458114997</v>
      </c>
      <c r="ET105" s="63">
        <v>0.52553392933159304</v>
      </c>
      <c r="EU105" s="63">
        <v>1552.07417355903</v>
      </c>
      <c r="EV105" s="63">
        <v>100</v>
      </c>
      <c r="EW105" s="63">
        <v>0.16170585956035599</v>
      </c>
      <c r="EX105" s="63">
        <v>3.3677392181608597E-2</v>
      </c>
      <c r="EY105" s="63">
        <v>0</v>
      </c>
      <c r="EZ105" s="63" t="s">
        <v>3644</v>
      </c>
      <c r="FA105" s="63">
        <v>5.8781632341413398E-2</v>
      </c>
      <c r="FB105" s="63">
        <v>3.0715999560599599E-2</v>
      </c>
    </row>
    <row r="106" spans="1:176" ht="32.5" x14ac:dyDescent="0.7">
      <c r="A106" s="64">
        <v>104</v>
      </c>
      <c r="B106" s="70" t="s">
        <v>641</v>
      </c>
      <c r="C106" s="63" t="s">
        <v>1077</v>
      </c>
      <c r="D106" s="63" t="s">
        <v>932</v>
      </c>
      <c r="E106" s="63" t="s">
        <v>640</v>
      </c>
      <c r="G106" s="63">
        <v>0.21265277483143999</v>
      </c>
      <c r="H106" s="63">
        <v>3.1393633629454201E-2</v>
      </c>
      <c r="I106" s="63">
        <v>3.1304476712648403E-2</v>
      </c>
      <c r="J106" s="63">
        <v>2.36431178308879E-3</v>
      </c>
      <c r="K106" s="63">
        <v>103.274117808824</v>
      </c>
      <c r="L106" s="63">
        <v>7.6158702492360494E-2</v>
      </c>
      <c r="M106" s="63">
        <v>8.3250336669493598E-4</v>
      </c>
      <c r="N106" s="63">
        <v>7.6321603725229406E-2</v>
      </c>
      <c r="O106" s="63">
        <v>12</v>
      </c>
      <c r="P106" s="63">
        <v>1325.0039999999999</v>
      </c>
      <c r="Q106" s="63" t="s">
        <v>522</v>
      </c>
      <c r="R106" s="63">
        <v>0.207575283721254</v>
      </c>
      <c r="S106" s="63">
        <v>3.0461824554473899E-2</v>
      </c>
      <c r="T106" s="63">
        <v>0.21265277483143999</v>
      </c>
      <c r="U106" s="63">
        <v>3.1393633629454201E-2</v>
      </c>
      <c r="V106" s="63">
        <v>9.1257953604099301E-2</v>
      </c>
      <c r="W106" s="63">
        <v>5.1898740883415097E-2</v>
      </c>
      <c r="X106" s="63" t="s">
        <v>523</v>
      </c>
      <c r="Y106" s="63">
        <v>103.501202003918</v>
      </c>
      <c r="Z106" s="63">
        <v>7.6321603725229406E-2</v>
      </c>
      <c r="AA106" s="63">
        <v>1284.75037375067</v>
      </c>
      <c r="AB106" s="63">
        <v>7.0090988731696405E-2</v>
      </c>
      <c r="AC106" s="63">
        <v>106.46812718494201</v>
      </c>
      <c r="AD106" s="63">
        <v>1284.75042375317</v>
      </c>
      <c r="AE106" s="63">
        <v>267.43391128591799</v>
      </c>
      <c r="AF106" s="63">
        <v>0.80140017846732503</v>
      </c>
      <c r="AG106" s="63">
        <v>7.5615507216824698</v>
      </c>
      <c r="AH106" s="63">
        <v>0.99999999886244995</v>
      </c>
      <c r="AI106" s="63">
        <v>1.6028003569346501</v>
      </c>
      <c r="AJ106" s="63" t="s">
        <v>524</v>
      </c>
      <c r="AK106" s="63">
        <v>1388.2516257570801</v>
      </c>
      <c r="AL106" s="63">
        <v>3.0203319251435899E-2</v>
      </c>
      <c r="AM106" s="63">
        <v>183.55280730758301</v>
      </c>
      <c r="AN106" s="63">
        <v>1388.2516257570801</v>
      </c>
      <c r="AO106" s="63">
        <v>271.16314050391497</v>
      </c>
      <c r="AP106" s="63">
        <v>0.69391682322159098</v>
      </c>
      <c r="AQ106" s="63">
        <v>0</v>
      </c>
      <c r="AR106" s="63">
        <v>7.5666008855296001</v>
      </c>
      <c r="AS106" s="73">
        <v>1.5421774968160601E-11</v>
      </c>
      <c r="AT106" s="73">
        <v>1.38783364644318</v>
      </c>
      <c r="AU106" s="63" t="s">
        <v>524</v>
      </c>
      <c r="AV106" s="63">
        <v>1266.5221073938999</v>
      </c>
      <c r="AW106" s="63">
        <v>106.169361876153</v>
      </c>
      <c r="AX106" s="63">
        <v>2.4573038354310999</v>
      </c>
      <c r="AY106" s="63">
        <v>1408.9656946431901</v>
      </c>
      <c r="AZ106" s="63">
        <v>32.352556649970303</v>
      </c>
      <c r="BA106" s="63">
        <v>0.20185739351462201</v>
      </c>
      <c r="BH106" s="63" t="s">
        <v>642</v>
      </c>
      <c r="BI106" s="63" t="s">
        <v>643</v>
      </c>
      <c r="BJ106" s="63">
        <v>2</v>
      </c>
      <c r="BK106" s="63">
        <v>45</v>
      </c>
      <c r="BL106" s="63">
        <v>3</v>
      </c>
      <c r="BM106" s="63">
        <v>50</v>
      </c>
      <c r="BN106" s="63" t="s">
        <v>527</v>
      </c>
      <c r="BO106" s="63" t="s">
        <v>644</v>
      </c>
      <c r="BP106" s="63">
        <v>47494</v>
      </c>
      <c r="BQ106" s="63">
        <v>1150.0616616616601</v>
      </c>
      <c r="BR106" s="63">
        <v>20.8567961798882</v>
      </c>
      <c r="BS106" s="63">
        <v>26.4478633112289</v>
      </c>
      <c r="BT106" s="63" t="s">
        <v>529</v>
      </c>
      <c r="BU106" s="63">
        <v>3.8724304395239703E-2</v>
      </c>
      <c r="BV106" s="63">
        <v>47494</v>
      </c>
      <c r="BW106" s="63">
        <v>0.99780597528630699</v>
      </c>
      <c r="BX106" s="63">
        <v>0.99779793186892995</v>
      </c>
      <c r="BY106" s="63">
        <v>0.99781401870368402</v>
      </c>
      <c r="CB106" s="63">
        <v>1.47148300801532E-2</v>
      </c>
      <c r="CC106" s="63">
        <v>2.17686918376701E-2</v>
      </c>
      <c r="CD106" s="63">
        <v>1.8241760958911699E-2</v>
      </c>
      <c r="CE106" s="63">
        <v>3.5269308787584698E-3</v>
      </c>
      <c r="CH106" s="63" t="s">
        <v>1538</v>
      </c>
      <c r="DA106" s="63">
        <v>0.9</v>
      </c>
      <c r="DC106" s="63" t="s">
        <v>850</v>
      </c>
      <c r="DD106" s="63" t="s">
        <v>850</v>
      </c>
      <c r="DE106" s="63" t="s">
        <v>848</v>
      </c>
      <c r="DK106" s="72">
        <v>19</v>
      </c>
      <c r="DL106" s="63">
        <v>3059.2289999999998</v>
      </c>
      <c r="DM106" s="63">
        <v>63.999000000000002</v>
      </c>
      <c r="DN106" s="63">
        <v>60.862000000000002</v>
      </c>
      <c r="DO106" s="63">
        <v>0</v>
      </c>
      <c r="DQ106" s="63">
        <v>127325.33962124601</v>
      </c>
      <c r="DR106" s="63">
        <v>100</v>
      </c>
      <c r="DS106" s="63">
        <v>31.215250000000001</v>
      </c>
      <c r="DT106" s="63">
        <v>1.05154283460944</v>
      </c>
      <c r="DV106" s="63" t="s">
        <v>3643</v>
      </c>
      <c r="DW106" s="63">
        <v>1278.9241735590299</v>
      </c>
      <c r="DX106" s="63">
        <v>1852</v>
      </c>
      <c r="DZ106" s="63">
        <v>100</v>
      </c>
      <c r="EA106" s="63">
        <v>5.0399276033687497E-2</v>
      </c>
      <c r="EB106" s="63">
        <v>3.1756530358680299</v>
      </c>
      <c r="EC106" s="63">
        <v>0.52927157031448502</v>
      </c>
      <c r="ED106" s="63">
        <v>0.76985616957124203</v>
      </c>
      <c r="EE106" s="63">
        <v>0.13790214705596801</v>
      </c>
      <c r="EF106" s="63">
        <v>1.6456475271323202E-2</v>
      </c>
      <c r="EG106" s="63">
        <v>4.9291115254592698E-2</v>
      </c>
      <c r="EH106" s="63">
        <v>2.1688683775627798E-2</v>
      </c>
      <c r="EI106" s="63">
        <v>7.6470270347358996E-2</v>
      </c>
      <c r="EJ106" s="63">
        <v>0.21265277483143999</v>
      </c>
      <c r="EK106" s="63">
        <v>3.1756530358680299</v>
      </c>
      <c r="EL106" s="63">
        <v>0.76985616957124203</v>
      </c>
      <c r="EM106" s="63">
        <v>0.75325887617424003</v>
      </c>
      <c r="EN106" s="63">
        <v>0.75533738219141999</v>
      </c>
      <c r="EO106" s="63">
        <v>0.14257705356733499</v>
      </c>
      <c r="EP106" s="63">
        <v>0.13790214705596801</v>
      </c>
      <c r="EQ106" s="63">
        <v>3.1051626550111902</v>
      </c>
      <c r="ER106" s="63">
        <v>3.1201082485040001</v>
      </c>
      <c r="ES106" s="72">
        <v>0.54511023968628702</v>
      </c>
      <c r="ET106" s="63">
        <v>0.52927157031448502</v>
      </c>
      <c r="EU106" s="63">
        <v>1552.07417355903</v>
      </c>
      <c r="EV106" s="63">
        <v>100</v>
      </c>
      <c r="EW106" s="63">
        <v>0.21265277483143999</v>
      </c>
      <c r="EX106" s="63">
        <v>3.1393633629454201E-2</v>
      </c>
      <c r="EY106" s="63">
        <v>0</v>
      </c>
      <c r="EZ106" s="63" t="s">
        <v>3644</v>
      </c>
      <c r="FA106" s="63">
        <v>4.9291115254592698E-2</v>
      </c>
      <c r="FB106" s="63">
        <v>2.7390793285865599E-2</v>
      </c>
    </row>
    <row r="107" spans="1:176" ht="32.5" x14ac:dyDescent="0.7">
      <c r="A107" s="64">
        <v>105</v>
      </c>
      <c r="B107" s="70" t="s">
        <v>348</v>
      </c>
      <c r="C107" s="63" t="s">
        <v>1077</v>
      </c>
      <c r="D107" s="63" t="s">
        <v>933</v>
      </c>
      <c r="E107" s="63" t="s">
        <v>712</v>
      </c>
      <c r="G107" s="63">
        <v>0.21570682667697799</v>
      </c>
      <c r="H107" s="63">
        <v>7.8281170364540402E-3</v>
      </c>
      <c r="I107" s="63">
        <v>7.4627210797189002E-3</v>
      </c>
      <c r="J107" s="63">
        <v>2.3637280771571698E-3</v>
      </c>
      <c r="K107" s="63">
        <v>103.28154525275799</v>
      </c>
      <c r="L107" s="63">
        <v>1.8139841065591699E-2</v>
      </c>
      <c r="M107" s="63">
        <v>5.5449459360090703E-4</v>
      </c>
      <c r="N107" s="63">
        <v>1.81728380843342E-2</v>
      </c>
      <c r="O107" s="63">
        <v>12.28</v>
      </c>
      <c r="P107" s="63">
        <v>1325.0039999999999</v>
      </c>
      <c r="Q107" s="63" t="s">
        <v>522</v>
      </c>
      <c r="R107" s="63">
        <v>0.21051833516806701</v>
      </c>
      <c r="S107" s="63">
        <v>8.3106362896855704E-3</v>
      </c>
      <c r="T107" s="63">
        <v>0.21570682667697799</v>
      </c>
      <c r="U107" s="63">
        <v>7.8281170364540402E-3</v>
      </c>
      <c r="V107" s="63">
        <v>9.6310359249173402E-2</v>
      </c>
      <c r="W107" s="63">
        <v>1.24607152923261E-2</v>
      </c>
      <c r="X107" s="63" t="s">
        <v>523</v>
      </c>
      <c r="Y107" s="63">
        <v>103.517792313634</v>
      </c>
      <c r="Z107" s="63">
        <v>1.81728380843342E-2</v>
      </c>
      <c r="AA107" s="63">
        <v>1284.92574961533</v>
      </c>
      <c r="AB107" s="63">
        <v>1.62573808316273E-2</v>
      </c>
      <c r="AC107" s="63">
        <v>156.08464092949501</v>
      </c>
      <c r="AD107" s="63">
        <v>1284.92574961533</v>
      </c>
      <c r="AE107" s="63">
        <v>397.47235238420802</v>
      </c>
      <c r="AF107" s="63">
        <v>0.85747707383653005</v>
      </c>
      <c r="AG107" s="63">
        <v>3.4249410972890901</v>
      </c>
      <c r="AH107" s="63">
        <v>0.88207870086208995</v>
      </c>
      <c r="AI107" s="63">
        <v>1.7149541476730601</v>
      </c>
      <c r="AJ107" s="63" t="s">
        <v>524</v>
      </c>
      <c r="AK107" s="63">
        <v>1388.4435919314601</v>
      </c>
      <c r="AL107" s="63">
        <v>8.1209366784173401E-3</v>
      </c>
      <c r="AM107" s="63">
        <v>326.30028463999201</v>
      </c>
      <c r="AN107" s="63">
        <v>1388.44354192896</v>
      </c>
      <c r="AO107" s="63">
        <v>654.23443360312001</v>
      </c>
      <c r="AP107" s="63">
        <v>0.63831348259778697</v>
      </c>
      <c r="AQ107" s="63">
        <v>0</v>
      </c>
      <c r="AR107" s="63">
        <v>2.8835742295406801</v>
      </c>
      <c r="AS107" s="63">
        <v>0.99999998566225901</v>
      </c>
      <c r="AT107" s="63">
        <v>1.27662696519557</v>
      </c>
      <c r="AU107" s="63" t="s">
        <v>524</v>
      </c>
      <c r="AY107" s="63">
        <v>1409.86257245149</v>
      </c>
      <c r="AZ107" s="63">
        <v>68.558771841820302</v>
      </c>
      <c r="BA107" s="63">
        <v>1.07580454246638</v>
      </c>
      <c r="BH107" s="63" t="s">
        <v>699</v>
      </c>
      <c r="BI107" s="63" t="s">
        <v>700</v>
      </c>
      <c r="BJ107" s="63">
        <v>4</v>
      </c>
      <c r="BK107" s="63">
        <v>45</v>
      </c>
      <c r="BL107" s="63">
        <v>3</v>
      </c>
      <c r="BM107" s="63">
        <v>50</v>
      </c>
      <c r="BN107" s="63" t="s">
        <v>527</v>
      </c>
      <c r="BO107" s="63" t="s">
        <v>713</v>
      </c>
      <c r="BP107" s="63">
        <v>44400</v>
      </c>
      <c r="BQ107" s="63">
        <v>1150.47460588588</v>
      </c>
      <c r="BR107" s="63">
        <v>196.919465286633</v>
      </c>
      <c r="BS107" s="63">
        <v>73.374152837101903</v>
      </c>
      <c r="BT107" s="63" t="s">
        <v>529</v>
      </c>
      <c r="BU107" s="63">
        <v>0.18723799057906301</v>
      </c>
      <c r="BV107" s="63">
        <v>44400</v>
      </c>
      <c r="BW107" s="63">
        <v>0.99771781202443199</v>
      </c>
      <c r="BX107" s="63">
        <v>0.997712455509564</v>
      </c>
      <c r="BY107" s="63">
        <v>0.99772316853929999</v>
      </c>
      <c r="CB107" s="63">
        <v>9.3477233998662701E-2</v>
      </c>
      <c r="CC107" s="63">
        <v>8.5186473342268407E-2</v>
      </c>
      <c r="CD107" s="63">
        <v>8.9331853670465602E-2</v>
      </c>
      <c r="CE107" s="63">
        <v>4.1453803281971402E-3</v>
      </c>
      <c r="CG107" s="63" t="s">
        <v>1376</v>
      </c>
      <c r="CH107" s="63">
        <v>20</v>
      </c>
      <c r="CI107" s="63">
        <v>40</v>
      </c>
      <c r="CJ107" s="63">
        <v>40.035200000000003</v>
      </c>
      <c r="CK107" s="63">
        <v>6.9645499999999999E-2</v>
      </c>
      <c r="CL107" s="63">
        <v>12.77275</v>
      </c>
      <c r="CM107" s="63">
        <v>0.33769450000000001</v>
      </c>
      <c r="CN107" s="63">
        <v>0.17281949999999999</v>
      </c>
      <c r="CO107" s="63">
        <v>47.224200000000003</v>
      </c>
      <c r="CP107" s="63">
        <v>0.19811200000000001</v>
      </c>
      <c r="CQ107" s="63">
        <v>100.845</v>
      </c>
      <c r="CR107" s="63">
        <v>0.167907</v>
      </c>
      <c r="CS107" s="63">
        <v>14.43825</v>
      </c>
      <c r="CT107" s="63">
        <v>6.4952800000000002</v>
      </c>
      <c r="CU107" s="63">
        <v>0.31526949999999998</v>
      </c>
      <c r="CV107" s="63">
        <v>1.42336</v>
      </c>
      <c r="CW107" s="63">
        <v>2.8911500000000001</v>
      </c>
      <c r="CX107" s="63">
        <v>9.7492999999999996E-2</v>
      </c>
      <c r="CY107" s="63">
        <v>1.2394000000000001</v>
      </c>
      <c r="CZ107" s="63">
        <v>1266.7475283347701</v>
      </c>
      <c r="DA107" s="63">
        <v>4.3</v>
      </c>
      <c r="DC107" s="63" t="s">
        <v>850</v>
      </c>
      <c r="DD107" s="63" t="s">
        <v>850</v>
      </c>
      <c r="DE107" s="63" t="s">
        <v>848</v>
      </c>
      <c r="DK107" s="72">
        <v>18</v>
      </c>
      <c r="DL107" s="63">
        <v>6446.5320000000002</v>
      </c>
      <c r="DM107" s="63">
        <v>90.597999999999999</v>
      </c>
      <c r="DN107" s="63">
        <v>90.597999999999999</v>
      </c>
      <c r="DO107" s="63">
        <v>0</v>
      </c>
      <c r="DQ107" s="63">
        <v>389362.797703485</v>
      </c>
      <c r="DR107" s="63">
        <v>100</v>
      </c>
      <c r="DS107" s="63">
        <v>45.298999999999999</v>
      </c>
      <c r="DT107" s="63">
        <v>1</v>
      </c>
      <c r="DU107" s="63">
        <v>0.86825634074436198</v>
      </c>
      <c r="DV107" s="63" t="s">
        <v>3643</v>
      </c>
      <c r="DW107" s="63">
        <v>1266.74481583907</v>
      </c>
      <c r="DX107" s="63">
        <v>1852</v>
      </c>
      <c r="DZ107" s="63">
        <v>50</v>
      </c>
      <c r="EA107" s="63">
        <v>5.02008755130934E-2</v>
      </c>
      <c r="EB107" s="63">
        <v>3.2000858101461098</v>
      </c>
      <c r="EC107" s="63">
        <v>0.182493289918991</v>
      </c>
      <c r="ED107" s="63">
        <v>0.77625496638064095</v>
      </c>
      <c r="EE107" s="63">
        <v>4.7820137536317302E-2</v>
      </c>
      <c r="EF107" s="63">
        <v>7.4845843752610206E-2</v>
      </c>
      <c r="EG107" s="63">
        <v>4.9085121743986403E-2</v>
      </c>
      <c r="EH107" s="63">
        <v>2.1566174448658298E-2</v>
      </c>
      <c r="EI107" s="63">
        <v>7.6159310461833205E-2</v>
      </c>
      <c r="EJ107" s="63">
        <v>0.21570682667697799</v>
      </c>
      <c r="EK107" s="63">
        <v>3.2000858101461098</v>
      </c>
      <c r="EL107" s="63">
        <v>0.77625496638064095</v>
      </c>
      <c r="EM107" s="63">
        <v>0.77468302675015799</v>
      </c>
      <c r="EN107" s="63">
        <v>0.76659565642341099</v>
      </c>
      <c r="EO107" s="63">
        <v>4.6692589977547098E-2</v>
      </c>
      <c r="EP107" s="63">
        <v>4.7820137536317302E-2</v>
      </c>
      <c r="EQ107" s="63">
        <v>3.1933456938978</v>
      </c>
      <c r="ER107" s="63">
        <v>3.1631924955993802</v>
      </c>
      <c r="ES107" s="72">
        <v>0.17775089555590701</v>
      </c>
      <c r="ET107" s="63">
        <v>0.182493289918991</v>
      </c>
      <c r="EU107" s="63">
        <v>1539.8948158390699</v>
      </c>
      <c r="EV107" s="63">
        <v>50</v>
      </c>
      <c r="EW107" s="63">
        <v>0.21570682667697799</v>
      </c>
      <c r="EX107" s="63">
        <v>7.8281170364540402E-3</v>
      </c>
      <c r="EY107" s="63">
        <v>0</v>
      </c>
      <c r="EZ107" s="63" t="s">
        <v>3644</v>
      </c>
      <c r="FA107" s="63">
        <v>4.9085121743986403E-2</v>
      </c>
      <c r="FB107" s="63">
        <v>2.7296568006587401E-2</v>
      </c>
      <c r="FC107" s="63">
        <v>3</v>
      </c>
      <c r="FE107" s="63" t="s">
        <v>521</v>
      </c>
      <c r="FF107" s="63" t="s">
        <v>1461</v>
      </c>
      <c r="FJ107" s="63">
        <v>50</v>
      </c>
      <c r="FK107" s="63">
        <v>0.35658210012163999</v>
      </c>
      <c r="FL107" s="63">
        <v>45397</v>
      </c>
      <c r="FM107" s="63">
        <v>4541681.1458794903</v>
      </c>
      <c r="FN107" s="63">
        <v>6920.4420130178296</v>
      </c>
      <c r="FO107" s="63">
        <v>1202.35685577451</v>
      </c>
      <c r="FP107" s="63">
        <v>32.480316834734502</v>
      </c>
      <c r="FQ107" s="63">
        <v>6920.4420130178296</v>
      </c>
      <c r="FR107" s="63">
        <v>0.3</v>
      </c>
      <c r="FS107" s="63">
        <v>3</v>
      </c>
      <c r="FT107" s="63">
        <v>5.7557304886492702</v>
      </c>
    </row>
    <row r="108" spans="1:176" ht="32.5" x14ac:dyDescent="0.7">
      <c r="A108" s="64">
        <v>106</v>
      </c>
      <c r="B108" s="70" t="s">
        <v>349</v>
      </c>
      <c r="C108" s="63" t="s">
        <v>1077</v>
      </c>
      <c r="D108" s="63" t="s">
        <v>933</v>
      </c>
      <c r="E108" s="63" t="s">
        <v>714</v>
      </c>
      <c r="G108" s="63">
        <v>0.16660247622463201</v>
      </c>
      <c r="H108" s="63">
        <v>1.4747903462517101E-2</v>
      </c>
      <c r="I108" s="63">
        <v>1.4206785569282201E-2</v>
      </c>
      <c r="J108" s="63">
        <v>3.95826986550418E-3</v>
      </c>
      <c r="K108" s="63">
        <v>103.17071382965401</v>
      </c>
      <c r="L108" s="63">
        <v>3.5853978500329398E-2</v>
      </c>
      <c r="M108" s="63">
        <v>5.5197099825221498E-4</v>
      </c>
      <c r="N108" s="63">
        <v>3.59319202398828E-2</v>
      </c>
      <c r="O108" s="63">
        <v>12.307</v>
      </c>
      <c r="P108" s="63">
        <v>1325.0039999999999</v>
      </c>
      <c r="Q108" s="63" t="s">
        <v>554</v>
      </c>
      <c r="R108" s="63">
        <v>0.16660247622463201</v>
      </c>
      <c r="S108" s="63">
        <v>1.4747903462517101E-2</v>
      </c>
      <c r="T108" s="63">
        <v>0.170445042680512</v>
      </c>
      <c r="U108" s="63">
        <v>1.4732387873879701E-2</v>
      </c>
      <c r="V108" s="63">
        <v>1.9694538319299602E-2</v>
      </c>
      <c r="W108" s="63">
        <v>2.5278947001202E-2</v>
      </c>
      <c r="X108" s="63" t="s">
        <v>523</v>
      </c>
      <c r="Y108" s="63">
        <v>103.407247873576</v>
      </c>
      <c r="Z108" s="63">
        <v>3.59319202398828E-2</v>
      </c>
      <c r="AA108" s="63">
        <v>1285.2152196882701</v>
      </c>
      <c r="AB108" s="63">
        <v>3.3448992343347798E-2</v>
      </c>
      <c r="AC108" s="63">
        <v>66.047238474871094</v>
      </c>
      <c r="AD108" s="63">
        <v>1285.2152196882701</v>
      </c>
      <c r="AE108" s="63">
        <v>139.07194727836699</v>
      </c>
      <c r="AF108" s="63">
        <v>0.72748275920501204</v>
      </c>
      <c r="AG108" s="63">
        <v>2.5661570927298798</v>
      </c>
      <c r="AH108" s="63">
        <v>0.82545534965783696</v>
      </c>
      <c r="AI108" s="63">
        <v>1.4549655184100201</v>
      </c>
      <c r="AJ108" s="63" t="s">
        <v>524</v>
      </c>
      <c r="AK108" s="63">
        <v>1388.62246756185</v>
      </c>
      <c r="AL108" s="63">
        <v>1.3125082984117201E-2</v>
      </c>
      <c r="AM108" s="63">
        <v>136.92742390176201</v>
      </c>
      <c r="AN108" s="63">
        <v>1388.62246756185</v>
      </c>
      <c r="AO108" s="63">
        <v>212.49253399737</v>
      </c>
      <c r="AP108" s="63">
        <v>0.59013331400765701</v>
      </c>
      <c r="AQ108" s="63">
        <v>0</v>
      </c>
      <c r="AR108" s="63">
        <v>2.3257313938283799</v>
      </c>
      <c r="AS108" s="63">
        <v>0.59074793622980204</v>
      </c>
      <c r="AT108" s="63">
        <v>1.18026662801531</v>
      </c>
      <c r="AU108" s="63" t="s">
        <v>524</v>
      </c>
      <c r="AY108" s="63">
        <v>1410.4776115721399</v>
      </c>
      <c r="AZ108" s="63">
        <v>10.8694622108065</v>
      </c>
      <c r="BA108" s="63">
        <v>0.469587814881258</v>
      </c>
      <c r="BH108" s="63" t="s">
        <v>699</v>
      </c>
      <c r="BI108" s="63" t="s">
        <v>700</v>
      </c>
      <c r="BJ108" s="63">
        <v>4</v>
      </c>
      <c r="BK108" s="63">
        <v>45</v>
      </c>
      <c r="BL108" s="63">
        <v>3</v>
      </c>
      <c r="BM108" s="63">
        <v>50</v>
      </c>
      <c r="BN108" s="63" t="s">
        <v>527</v>
      </c>
      <c r="BO108" s="63" t="s">
        <v>715</v>
      </c>
      <c r="BP108" s="63">
        <v>44866</v>
      </c>
      <c r="BV108" s="63">
        <v>44866</v>
      </c>
      <c r="BW108" s="63">
        <v>0.99771259704918303</v>
      </c>
      <c r="BX108" s="63">
        <v>0.99770725921252701</v>
      </c>
      <c r="BY108" s="63">
        <v>0.99771793488584004</v>
      </c>
      <c r="CG108" s="63" t="s">
        <v>1376</v>
      </c>
      <c r="CH108" s="63">
        <v>20</v>
      </c>
      <c r="CI108" s="63">
        <v>40</v>
      </c>
      <c r="CJ108" s="63">
        <v>40.035200000000003</v>
      </c>
      <c r="CK108" s="63">
        <v>6.9645499999999999E-2</v>
      </c>
      <c r="CL108" s="63">
        <v>12.77275</v>
      </c>
      <c r="CM108" s="63">
        <v>0.33769450000000001</v>
      </c>
      <c r="CN108" s="63">
        <v>0.17281949999999999</v>
      </c>
      <c r="CO108" s="63">
        <v>47.224200000000003</v>
      </c>
      <c r="CP108" s="63">
        <v>0.19811200000000001</v>
      </c>
      <c r="CQ108" s="63">
        <v>100.845</v>
      </c>
      <c r="CR108" s="63">
        <v>0.167907</v>
      </c>
      <c r="CS108" s="63">
        <v>14.43825</v>
      </c>
      <c r="CT108" s="63">
        <v>6.4952800000000002</v>
      </c>
      <c r="CU108" s="63">
        <v>0.31526949999999998</v>
      </c>
      <c r="CV108" s="63">
        <v>1.42336</v>
      </c>
      <c r="CW108" s="63">
        <v>2.8911500000000001</v>
      </c>
      <c r="CX108" s="63">
        <v>9.7492999999999996E-2</v>
      </c>
      <c r="CY108" s="63">
        <v>1.2394000000000001</v>
      </c>
      <c r="CZ108" s="63">
        <v>1266.7475283347701</v>
      </c>
      <c r="DC108" s="63" t="s">
        <v>850</v>
      </c>
      <c r="DD108" s="63" t="s">
        <v>850</v>
      </c>
      <c r="DE108" s="63" t="s">
        <v>848</v>
      </c>
      <c r="DK108" s="72">
        <v>20</v>
      </c>
      <c r="DL108" s="63">
        <v>860.28800000000001</v>
      </c>
      <c r="DM108" s="63">
        <v>33.798000000000002</v>
      </c>
      <c r="DN108" s="63">
        <v>32.408999999999999</v>
      </c>
      <c r="DO108" s="63">
        <v>0</v>
      </c>
      <c r="DQ108" s="63">
        <v>18985.8116654601</v>
      </c>
      <c r="DR108" s="63">
        <v>100</v>
      </c>
      <c r="DS108" s="63">
        <v>16.551749999999998</v>
      </c>
      <c r="DT108" s="63">
        <v>1.0428584652411299</v>
      </c>
      <c r="DU108" s="63">
        <v>0.86825634074436198</v>
      </c>
      <c r="DV108" s="63" t="s">
        <v>3643</v>
      </c>
      <c r="DW108" s="63">
        <v>1266.74481583907</v>
      </c>
      <c r="DX108" s="63">
        <v>1852</v>
      </c>
      <c r="DZ108" s="63">
        <v>50</v>
      </c>
      <c r="EA108" s="63">
        <v>6.0287826146373798E-2</v>
      </c>
      <c r="EB108" s="63">
        <v>2.4373212460518001</v>
      </c>
      <c r="EC108" s="63">
        <v>0.23251546774738699</v>
      </c>
      <c r="ED108" s="63">
        <v>0.57996076549094899</v>
      </c>
      <c r="EE108" s="63">
        <v>5.86162345117641E-2</v>
      </c>
      <c r="EF108" s="63">
        <v>0</v>
      </c>
      <c r="EG108" s="63">
        <v>5.7710986320994001E-2</v>
      </c>
      <c r="EH108" s="63">
        <v>2.7026737067255599E-2</v>
      </c>
      <c r="EI108" s="63">
        <v>8.7674160724904304E-2</v>
      </c>
      <c r="EJ108" s="63">
        <v>0.16660247622463201</v>
      </c>
      <c r="EK108" s="63">
        <v>2.4373212460518001</v>
      </c>
      <c r="EL108" s="63">
        <v>0.57996076549094899</v>
      </c>
      <c r="EM108" s="63">
        <v>0.57056634972145304</v>
      </c>
      <c r="EN108" s="63">
        <v>0.56447828273223799</v>
      </c>
      <c r="EO108" s="63">
        <v>5.6755375992995197E-2</v>
      </c>
      <c r="EP108" s="63">
        <v>5.86162345117641E-2</v>
      </c>
      <c r="EQ108" s="63">
        <v>2.3988698552424799</v>
      </c>
      <c r="ER108" s="63">
        <v>2.3759477703293701</v>
      </c>
      <c r="ES108" s="72">
        <v>0.224824233766903</v>
      </c>
      <c r="ET108" s="63">
        <v>0.23251546774738699</v>
      </c>
      <c r="EU108" s="63">
        <v>1539.8948158390699</v>
      </c>
      <c r="EV108" s="63">
        <v>50</v>
      </c>
      <c r="EW108" s="63">
        <v>0.16660247622463201</v>
      </c>
      <c r="EX108" s="63">
        <v>1.4747903462517101E-2</v>
      </c>
      <c r="EY108" s="63">
        <v>0</v>
      </c>
      <c r="EZ108" s="63" t="s">
        <v>3644</v>
      </c>
      <c r="FA108" s="63">
        <v>5.7710986320994001E-2</v>
      </c>
      <c r="FB108" s="63">
        <v>3.0323711828824301E-2</v>
      </c>
      <c r="FC108" s="63">
        <v>3</v>
      </c>
      <c r="FE108" s="63" t="s">
        <v>521</v>
      </c>
      <c r="FF108" s="63" t="s">
        <v>1461</v>
      </c>
      <c r="FJ108" s="63">
        <v>50</v>
      </c>
      <c r="FK108" s="63">
        <v>0.35658210012163999</v>
      </c>
      <c r="FL108" s="63">
        <v>45397</v>
      </c>
      <c r="FM108" s="63">
        <v>4541681.1458794903</v>
      </c>
      <c r="FN108" s="63">
        <v>6920.4420130178296</v>
      </c>
      <c r="FO108" s="63">
        <v>1202.35685577451</v>
      </c>
      <c r="FP108" s="63">
        <v>32.480316834734502</v>
      </c>
      <c r="FQ108" s="63">
        <v>6920.4420130178296</v>
      </c>
      <c r="FR108" s="63">
        <v>0.3</v>
      </c>
      <c r="FS108" s="63">
        <v>3</v>
      </c>
      <c r="FT108" s="63">
        <v>5.7557304886492702</v>
      </c>
    </row>
    <row r="109" spans="1:176" ht="32.5" x14ac:dyDescent="0.7">
      <c r="A109" s="64">
        <v>107</v>
      </c>
      <c r="B109" s="70" t="s">
        <v>350</v>
      </c>
      <c r="C109" s="63" t="s">
        <v>1077</v>
      </c>
      <c r="D109" s="63" t="s">
        <v>933</v>
      </c>
      <c r="E109" s="63" t="s">
        <v>716</v>
      </c>
      <c r="G109" s="63">
        <v>0.230803883108819</v>
      </c>
      <c r="H109" s="63">
        <v>3.7429443107959799E-3</v>
      </c>
      <c r="I109" s="63">
        <v>2.90435286296997E-3</v>
      </c>
      <c r="J109" s="63">
        <v>2.3610096486626399E-3</v>
      </c>
      <c r="K109" s="63">
        <v>103.31814829780301</v>
      </c>
      <c r="L109" s="63">
        <v>7.0233553044514504E-3</v>
      </c>
      <c r="M109" s="63">
        <v>5.5108485783250595E-4</v>
      </c>
      <c r="N109" s="63">
        <v>7.0177886201031299E-3</v>
      </c>
      <c r="O109" s="63">
        <v>12.32</v>
      </c>
      <c r="P109" s="63">
        <v>1325.0039999999999</v>
      </c>
      <c r="Q109" s="63" t="s">
        <v>522</v>
      </c>
      <c r="R109" s="63">
        <v>0.225021930972097</v>
      </c>
      <c r="S109" s="63">
        <v>5.0879138743892202E-3</v>
      </c>
      <c r="T109" s="63">
        <v>0.230803883108819</v>
      </c>
      <c r="U109" s="63">
        <v>3.7429443107959799E-3</v>
      </c>
      <c r="V109" s="63">
        <v>0.121036834258575</v>
      </c>
      <c r="W109" s="63">
        <v>5.0571927530407802E-3</v>
      </c>
      <c r="X109" s="63" t="s">
        <v>523</v>
      </c>
      <c r="Y109" s="63">
        <v>103.55553084285199</v>
      </c>
      <c r="Z109" s="63">
        <v>7.0177886201031403E-3</v>
      </c>
      <c r="AA109" s="63">
        <v>1284.92525474183</v>
      </c>
      <c r="AB109" s="63">
        <v>6.4301298514827798E-3</v>
      </c>
      <c r="AC109" s="63">
        <v>480.40210893079899</v>
      </c>
      <c r="AD109" s="63">
        <v>1284.9253047443301</v>
      </c>
      <c r="AE109" s="63">
        <v>1095.5524714466001</v>
      </c>
      <c r="AF109" s="63">
        <v>0.82089441724087797</v>
      </c>
      <c r="AG109" s="63">
        <v>3.8375550677042201</v>
      </c>
      <c r="AH109" s="63">
        <v>0.72566511336390505</v>
      </c>
      <c r="AI109" s="63">
        <v>1.6417888344817499</v>
      </c>
      <c r="AJ109" s="63" t="s">
        <v>524</v>
      </c>
      <c r="AK109" s="63">
        <v>1388.4808855896799</v>
      </c>
      <c r="AL109" s="63">
        <v>2.8111896431082398E-3</v>
      </c>
      <c r="AM109" s="63">
        <v>957.70162998320905</v>
      </c>
      <c r="AN109" s="63">
        <v>1388.4808355871801</v>
      </c>
      <c r="AO109" s="63">
        <v>1695.02706932001</v>
      </c>
      <c r="AP109" s="63">
        <v>0.64419410913077202</v>
      </c>
      <c r="AQ109" s="63">
        <v>0</v>
      </c>
      <c r="AR109" s="63">
        <v>3.6832117775200599</v>
      </c>
      <c r="AS109" s="63">
        <v>0.69869484956554595</v>
      </c>
      <c r="AT109" s="63">
        <v>1.28838821826154</v>
      </c>
      <c r="AU109" s="63" t="s">
        <v>524</v>
      </c>
      <c r="AV109" s="63">
        <v>1264.7652807100501</v>
      </c>
      <c r="AW109" s="63">
        <v>130.29622763225501</v>
      </c>
      <c r="AX109" s="63">
        <v>1.5440413393889401</v>
      </c>
      <c r="AY109" s="63">
        <v>1409.90545557217</v>
      </c>
      <c r="AZ109" s="63">
        <v>179.718739211144</v>
      </c>
      <c r="BA109" s="63">
        <v>0.92769924673012905</v>
      </c>
      <c r="BH109" s="63" t="s">
        <v>699</v>
      </c>
      <c r="BI109" s="63" t="s">
        <v>700</v>
      </c>
      <c r="BJ109" s="63">
        <v>4</v>
      </c>
      <c r="BK109" s="63">
        <v>45</v>
      </c>
      <c r="BL109" s="63">
        <v>3</v>
      </c>
      <c r="BM109" s="63">
        <v>50</v>
      </c>
      <c r="BN109" s="63" t="s">
        <v>527</v>
      </c>
      <c r="BO109" s="63" t="s">
        <v>717</v>
      </c>
      <c r="BP109" s="63">
        <v>45312</v>
      </c>
      <c r="BQ109" s="63">
        <v>1150.5925953113101</v>
      </c>
      <c r="BR109" s="63">
        <v>217.507396124639</v>
      </c>
      <c r="BS109" s="63">
        <v>149.69308423068</v>
      </c>
      <c r="BT109" s="63" t="s">
        <v>529</v>
      </c>
      <c r="BU109" s="63">
        <v>7.7943449719725999E-2</v>
      </c>
      <c r="BV109" s="63">
        <v>45312</v>
      </c>
      <c r="BW109" s="63">
        <v>0.99770767873896704</v>
      </c>
      <c r="BX109" s="63">
        <v>0.99770235710280397</v>
      </c>
      <c r="BY109" s="63">
        <v>0.997713000375131</v>
      </c>
      <c r="CB109" s="63">
        <v>3.7459758810166298E-2</v>
      </c>
      <c r="CC109" s="63">
        <v>3.6317235359021399E-2</v>
      </c>
      <c r="CD109" s="63">
        <v>3.6888497084593901E-2</v>
      </c>
      <c r="CE109" s="63">
        <v>5.7126172557243199E-4</v>
      </c>
      <c r="CG109" s="63" t="s">
        <v>1376</v>
      </c>
      <c r="CH109" s="63">
        <v>20</v>
      </c>
      <c r="CI109" s="63">
        <v>40</v>
      </c>
      <c r="CJ109" s="63">
        <v>40.035200000000003</v>
      </c>
      <c r="CK109" s="63">
        <v>6.9645499999999999E-2</v>
      </c>
      <c r="CL109" s="63">
        <v>12.77275</v>
      </c>
      <c r="CM109" s="63">
        <v>0.33769450000000001</v>
      </c>
      <c r="CN109" s="63">
        <v>0.17281949999999999</v>
      </c>
      <c r="CO109" s="63">
        <v>47.224200000000003</v>
      </c>
      <c r="CP109" s="63">
        <v>0.19811200000000001</v>
      </c>
      <c r="CQ109" s="63">
        <v>100.845</v>
      </c>
      <c r="CR109" s="63">
        <v>0.167907</v>
      </c>
      <c r="CS109" s="63">
        <v>14.43825</v>
      </c>
      <c r="CT109" s="63">
        <v>6.4952800000000002</v>
      </c>
      <c r="CU109" s="63">
        <v>0.31526949999999998</v>
      </c>
      <c r="CV109" s="63">
        <v>1.42336</v>
      </c>
      <c r="CW109" s="63">
        <v>2.8911500000000001</v>
      </c>
      <c r="CX109" s="63">
        <v>9.7492999999999996E-2</v>
      </c>
      <c r="CY109" s="63">
        <v>1.2394000000000001</v>
      </c>
      <c r="CZ109" s="63">
        <v>1266.7475283347701</v>
      </c>
      <c r="DA109" s="63">
        <v>1.8</v>
      </c>
      <c r="DC109" s="63" t="s">
        <v>850</v>
      </c>
      <c r="DD109" s="63" t="s">
        <v>850</v>
      </c>
      <c r="DE109" s="63" t="s">
        <v>848</v>
      </c>
      <c r="DK109" s="72">
        <v>1</v>
      </c>
      <c r="DL109" s="63">
        <v>202.779</v>
      </c>
      <c r="DM109" s="63">
        <v>16.841000000000001</v>
      </c>
      <c r="DN109" s="63">
        <v>15.331</v>
      </c>
      <c r="DO109" s="63">
        <v>90</v>
      </c>
      <c r="DQ109" s="63">
        <v>2174.6283533629298</v>
      </c>
      <c r="DR109" s="63">
        <v>100</v>
      </c>
      <c r="DS109" s="63">
        <v>8.0429999999999993</v>
      </c>
      <c r="DT109" s="63">
        <v>1.09849324897267</v>
      </c>
      <c r="DU109" s="63">
        <v>0.86825634074436198</v>
      </c>
      <c r="DV109" s="63" t="s">
        <v>3643</v>
      </c>
      <c r="DW109" s="63">
        <v>1266.74481583907</v>
      </c>
      <c r="DX109" s="63">
        <v>1852</v>
      </c>
      <c r="DZ109" s="63">
        <v>50</v>
      </c>
      <c r="EA109" s="63">
        <v>4.8152439147192298E-2</v>
      </c>
      <c r="EB109" s="63">
        <v>3.4415912985084902</v>
      </c>
      <c r="EC109" s="63">
        <v>0.13889316098753901</v>
      </c>
      <c r="ED109" s="63">
        <v>0.83989792572643696</v>
      </c>
      <c r="EE109" s="63">
        <v>3.68197482535624E-2</v>
      </c>
      <c r="EF109" s="63">
        <v>3.2580233526514901E-2</v>
      </c>
      <c r="EG109" s="63">
        <v>4.6747169528829902E-2</v>
      </c>
      <c r="EH109" s="63">
        <v>2.0315287228385201E-2</v>
      </c>
      <c r="EI109" s="63">
        <v>7.2344040306623003E-2</v>
      </c>
      <c r="EJ109" s="63">
        <v>0.230803883108819</v>
      </c>
      <c r="EK109" s="63">
        <v>3.4415912985084902</v>
      </c>
      <c r="EL109" s="63">
        <v>0.83989792572643696</v>
      </c>
      <c r="EM109" s="63">
        <v>0.83994834586042399</v>
      </c>
      <c r="EN109" s="63">
        <v>0.83205893417450705</v>
      </c>
      <c r="EO109" s="63">
        <v>4.01762423795054E-2</v>
      </c>
      <c r="EP109" s="63">
        <v>3.68197482535624E-2</v>
      </c>
      <c r="EQ109" s="63">
        <v>3.4412537401338001</v>
      </c>
      <c r="ER109" s="63">
        <v>3.4119898530547101</v>
      </c>
      <c r="ES109" s="72">
        <v>0.151339348729992</v>
      </c>
      <c r="ET109" s="63">
        <v>0.13889316098753901</v>
      </c>
      <c r="EU109" s="63">
        <v>1539.8948158390699</v>
      </c>
      <c r="EV109" s="63">
        <v>50</v>
      </c>
      <c r="EW109" s="63">
        <v>0.230803883108819</v>
      </c>
      <c r="EX109" s="63">
        <v>3.7429443107959799E-3</v>
      </c>
      <c r="EY109" s="63">
        <v>0</v>
      </c>
      <c r="EZ109" s="63" t="s">
        <v>3644</v>
      </c>
      <c r="FA109" s="63">
        <v>4.6747169528829902E-2</v>
      </c>
      <c r="FB109" s="63">
        <v>2.60143765391188E-2</v>
      </c>
      <c r="FC109" s="63">
        <v>3</v>
      </c>
      <c r="FE109" s="63" t="s">
        <v>521</v>
      </c>
      <c r="FF109" s="63" t="s">
        <v>1461</v>
      </c>
      <c r="FJ109" s="63">
        <v>50</v>
      </c>
      <c r="FK109" s="63">
        <v>0.35658210012163999</v>
      </c>
      <c r="FL109" s="63">
        <v>45397</v>
      </c>
      <c r="FM109" s="63">
        <v>4541681.1458794903</v>
      </c>
      <c r="FN109" s="63">
        <v>6920.4420130178296</v>
      </c>
      <c r="FO109" s="63">
        <v>1202.35685577451</v>
      </c>
      <c r="FP109" s="63">
        <v>32.480316834734502</v>
      </c>
      <c r="FQ109" s="63">
        <v>6920.4420130178296</v>
      </c>
      <c r="FR109" s="63">
        <v>0.3</v>
      </c>
      <c r="FS109" s="63">
        <v>3</v>
      </c>
      <c r="FT109" s="63">
        <v>5.7557304886492702</v>
      </c>
    </row>
    <row r="110" spans="1:176" ht="32.5" x14ac:dyDescent="0.7">
      <c r="A110" s="64">
        <v>108</v>
      </c>
      <c r="B110" s="70" t="s">
        <v>351</v>
      </c>
      <c r="C110" s="63" t="s">
        <v>1077</v>
      </c>
      <c r="D110" s="63" t="s">
        <v>933</v>
      </c>
      <c r="E110" s="63" t="s">
        <v>351</v>
      </c>
      <c r="G110" s="63">
        <v>0.24039653474574099</v>
      </c>
      <c r="H110" s="63">
        <v>2.7760026793611E-3</v>
      </c>
      <c r="I110" s="63">
        <v>1.4626348611272899E-3</v>
      </c>
      <c r="J110" s="63">
        <v>2.35942580702067E-3</v>
      </c>
      <c r="K110" s="63">
        <v>103.341306491068</v>
      </c>
      <c r="L110" s="63">
        <v>3.5250601800688999E-3</v>
      </c>
      <c r="M110" s="63">
        <v>5.5018770530068596E-4</v>
      </c>
      <c r="N110" s="63">
        <v>3.4898702916228799E-3</v>
      </c>
      <c r="O110" s="63">
        <v>12.335000000000001</v>
      </c>
      <c r="P110" s="63">
        <v>1325.0039999999999</v>
      </c>
      <c r="Q110" s="63" t="s">
        <v>522</v>
      </c>
      <c r="R110" s="63">
        <v>0.23419813678389501</v>
      </c>
      <c r="S110" s="63">
        <v>4.5390730523678898E-3</v>
      </c>
      <c r="T110" s="63">
        <v>0.24039653474574099</v>
      </c>
      <c r="U110" s="63">
        <v>2.7760026793611E-3</v>
      </c>
      <c r="V110" s="63">
        <v>0.13653303834689701</v>
      </c>
      <c r="W110" s="63">
        <v>2.97032433670523E-3</v>
      </c>
      <c r="X110" s="63" t="s">
        <v>523</v>
      </c>
      <c r="Y110" s="63">
        <v>103.57907816258199</v>
      </c>
      <c r="Z110" s="63">
        <v>3.4898702916228799E-3</v>
      </c>
      <c r="AA110" s="63">
        <v>1284.91722980585</v>
      </c>
      <c r="AB110" s="63">
        <v>3.1396715589737099E-3</v>
      </c>
      <c r="AC110" s="63">
        <v>1085.27304663319</v>
      </c>
      <c r="AD110" s="63">
        <v>1284.91727980835</v>
      </c>
      <c r="AE110" s="63">
        <v>2345.0527427859502</v>
      </c>
      <c r="AF110" s="63">
        <v>0.77232069912003498</v>
      </c>
      <c r="AG110" s="63">
        <v>4.3083846264384498</v>
      </c>
      <c r="AH110" s="63">
        <v>0.74220524824751499</v>
      </c>
      <c r="AI110" s="63">
        <v>1.54464139824007</v>
      </c>
      <c r="AJ110" s="63" t="s">
        <v>524</v>
      </c>
      <c r="AK110" s="63">
        <v>1388.49640797343</v>
      </c>
      <c r="AL110" s="63">
        <v>1.5236985115578399E-3</v>
      </c>
      <c r="AM110" s="63">
        <v>2097.8126743780399</v>
      </c>
      <c r="AN110" s="63">
        <v>1388.4963579709299</v>
      </c>
      <c r="AO110" s="63">
        <v>3600.7174681269698</v>
      </c>
      <c r="AP110" s="63">
        <v>0.63424348067500902</v>
      </c>
      <c r="AQ110" s="63">
        <v>0</v>
      </c>
      <c r="AR110" s="63">
        <v>4.7666364636418503</v>
      </c>
      <c r="AS110" s="63">
        <v>0.66212044875321097</v>
      </c>
      <c r="AT110" s="63">
        <v>1.26848696135002</v>
      </c>
      <c r="AU110" s="63" t="s">
        <v>524</v>
      </c>
      <c r="AV110" s="63">
        <v>1264.8048312066301</v>
      </c>
      <c r="AW110" s="63">
        <v>265.10014514833</v>
      </c>
      <c r="AX110" s="63">
        <v>1.1982795158078501</v>
      </c>
      <c r="AY110" s="63">
        <v>1409.8794983677401</v>
      </c>
      <c r="AZ110" s="63">
        <v>400.55063835585599</v>
      </c>
      <c r="BA110" s="63">
        <v>0.99066126767471296</v>
      </c>
      <c r="BH110" s="63" t="s">
        <v>699</v>
      </c>
      <c r="BI110" s="63" t="s">
        <v>700</v>
      </c>
      <c r="BJ110" s="63">
        <v>4</v>
      </c>
      <c r="BK110" s="63">
        <v>45</v>
      </c>
      <c r="BL110" s="63">
        <v>3</v>
      </c>
      <c r="BM110" s="63">
        <v>100</v>
      </c>
      <c r="BN110" s="63" t="s">
        <v>527</v>
      </c>
      <c r="BO110" s="63" t="s">
        <v>718</v>
      </c>
      <c r="BP110" s="63">
        <v>45609</v>
      </c>
      <c r="BQ110" s="63">
        <v>1150.6220926676599</v>
      </c>
      <c r="BR110" s="63">
        <v>186.53129522413801</v>
      </c>
      <c r="BS110" s="63">
        <v>128.366260289818</v>
      </c>
      <c r="BT110" s="63" t="s">
        <v>529</v>
      </c>
      <c r="BU110" s="63">
        <v>3.1372099594729801E-2</v>
      </c>
      <c r="BV110" s="63">
        <v>45609</v>
      </c>
      <c r="BW110" s="63">
        <v>0.99770444306194395</v>
      </c>
      <c r="BX110" s="63">
        <v>0.99769913129710597</v>
      </c>
      <c r="BY110" s="63">
        <v>0.99770975482678104</v>
      </c>
      <c r="CB110" s="63">
        <v>1.5008013833728399E-2</v>
      </c>
      <c r="CC110" s="63">
        <v>1.46614880156906E-2</v>
      </c>
      <c r="CD110" s="63">
        <v>1.4834750924709501E-2</v>
      </c>
      <c r="CE110" s="63">
        <v>1.73262909018897E-4</v>
      </c>
      <c r="CG110" s="63" t="s">
        <v>1376</v>
      </c>
      <c r="CH110" s="63">
        <v>20</v>
      </c>
      <c r="CI110" s="63">
        <v>40</v>
      </c>
      <c r="CJ110" s="63">
        <v>40.035200000000003</v>
      </c>
      <c r="CK110" s="63">
        <v>6.9645499999999999E-2</v>
      </c>
      <c r="CL110" s="63">
        <v>12.77275</v>
      </c>
      <c r="CM110" s="63">
        <v>0.33769450000000001</v>
      </c>
      <c r="CN110" s="63">
        <v>0.17281949999999999</v>
      </c>
      <c r="CO110" s="63">
        <v>47.224200000000003</v>
      </c>
      <c r="CP110" s="63">
        <v>0.19811200000000001</v>
      </c>
      <c r="CQ110" s="63">
        <v>100.845</v>
      </c>
      <c r="CR110" s="63">
        <v>0.167907</v>
      </c>
      <c r="CS110" s="63">
        <v>14.43825</v>
      </c>
      <c r="CT110" s="63">
        <v>6.4952800000000002</v>
      </c>
      <c r="CU110" s="63">
        <v>0.31526949999999998</v>
      </c>
      <c r="CV110" s="63">
        <v>1.42336</v>
      </c>
      <c r="CW110" s="63">
        <v>2.8911500000000001</v>
      </c>
      <c r="CX110" s="63">
        <v>9.7492999999999996E-2</v>
      </c>
      <c r="CY110" s="63">
        <v>1.2394000000000001</v>
      </c>
      <c r="CZ110" s="63">
        <v>1266.7475283347701</v>
      </c>
      <c r="DA110" s="63">
        <v>0.7</v>
      </c>
      <c r="DC110" s="63" t="s">
        <v>850</v>
      </c>
      <c r="DD110" s="63" t="s">
        <v>850</v>
      </c>
      <c r="DE110" s="63" t="s">
        <v>848</v>
      </c>
      <c r="DK110" s="72">
        <v>3</v>
      </c>
      <c r="DL110" s="63">
        <v>140.14599999999999</v>
      </c>
      <c r="DM110" s="63">
        <v>13.589</v>
      </c>
      <c r="DN110" s="63">
        <v>13.132</v>
      </c>
      <c r="DO110" s="63">
        <v>90</v>
      </c>
      <c r="DQ110" s="63">
        <v>1248.35960287945</v>
      </c>
      <c r="DR110" s="63">
        <v>100</v>
      </c>
      <c r="DS110" s="63">
        <v>6.68025</v>
      </c>
      <c r="DT110" s="63">
        <v>1.0348004873591199</v>
      </c>
      <c r="DU110" s="63">
        <v>0.86825634074436198</v>
      </c>
      <c r="DV110" s="63" t="s">
        <v>3643</v>
      </c>
      <c r="DW110" s="63">
        <v>1266.74481583907</v>
      </c>
      <c r="DX110" s="63">
        <v>1852</v>
      </c>
      <c r="DZ110" s="63">
        <v>50</v>
      </c>
      <c r="EA110" s="63">
        <v>4.6561454057901901E-2</v>
      </c>
      <c r="EB110" s="63">
        <v>3.5948061731241499</v>
      </c>
      <c r="EC110" s="63">
        <v>0.14456576725936701</v>
      </c>
      <c r="ED110" s="63">
        <v>0.88064393377136696</v>
      </c>
      <c r="EE110" s="63">
        <v>3.8595323513629903E-2</v>
      </c>
      <c r="EF110" s="63">
        <v>1.3373830918071599E-2</v>
      </c>
      <c r="EG110" s="63">
        <v>4.4751000228363001E-2</v>
      </c>
      <c r="EH110" s="63">
        <v>1.9390699791435099E-2</v>
      </c>
      <c r="EI110" s="63">
        <v>6.8843536793964294E-2</v>
      </c>
      <c r="EJ110" s="63">
        <v>0.24039653474574099</v>
      </c>
      <c r="EK110" s="63">
        <v>3.5948061731241499</v>
      </c>
      <c r="EL110" s="63">
        <v>0.88064393377136696</v>
      </c>
      <c r="EM110" s="63">
        <v>0.88111724217582699</v>
      </c>
      <c r="EN110" s="63">
        <v>0.87333625211646104</v>
      </c>
      <c r="EO110" s="63">
        <v>4.0351321872853001E-2</v>
      </c>
      <c r="EP110" s="63">
        <v>3.8595323513629903E-2</v>
      </c>
      <c r="EQ110" s="63">
        <v>3.5960605953454801</v>
      </c>
      <c r="ER110" s="63">
        <v>3.56740625952721</v>
      </c>
      <c r="ES110" s="72">
        <v>0.15097039408788901</v>
      </c>
      <c r="ET110" s="63">
        <v>0.14456576725936701</v>
      </c>
      <c r="EU110" s="63">
        <v>1539.8948158390699</v>
      </c>
      <c r="EV110" s="63">
        <v>50</v>
      </c>
      <c r="EW110" s="63">
        <v>0.24039653474574099</v>
      </c>
      <c r="EX110" s="63">
        <v>2.7760026793611E-3</v>
      </c>
      <c r="EY110" s="63">
        <v>0</v>
      </c>
      <c r="EZ110" s="63" t="s">
        <v>3644</v>
      </c>
      <c r="FA110" s="63">
        <v>4.4751000228363001E-2</v>
      </c>
      <c r="FB110" s="63">
        <v>2.4726418501264599E-2</v>
      </c>
      <c r="FC110" s="63">
        <v>3</v>
      </c>
      <c r="FE110" s="63" t="s">
        <v>521</v>
      </c>
      <c r="FF110" s="63" t="s">
        <v>1461</v>
      </c>
      <c r="FJ110" s="63">
        <v>50</v>
      </c>
      <c r="FK110" s="63">
        <v>0.35658210012163999</v>
      </c>
      <c r="FL110" s="63">
        <v>45397</v>
      </c>
      <c r="FM110" s="63">
        <v>4541681.1458794903</v>
      </c>
      <c r="FN110" s="63">
        <v>6920.4420130178296</v>
      </c>
      <c r="FO110" s="63">
        <v>1202.35685577451</v>
      </c>
      <c r="FP110" s="63">
        <v>32.480316834734502</v>
      </c>
      <c r="FQ110" s="63">
        <v>6920.4420130178296</v>
      </c>
      <c r="FR110" s="63">
        <v>0.3</v>
      </c>
      <c r="FS110" s="63">
        <v>3</v>
      </c>
      <c r="FT110" s="63">
        <v>5.7557304886492702</v>
      </c>
    </row>
    <row r="111" spans="1:176" ht="32.5" x14ac:dyDescent="0.7">
      <c r="A111" s="64">
        <v>109</v>
      </c>
      <c r="B111" s="70" t="s">
        <v>352</v>
      </c>
      <c r="C111" s="63" t="s">
        <v>1077</v>
      </c>
      <c r="D111" s="63" t="s">
        <v>933</v>
      </c>
      <c r="E111" s="63" t="s">
        <v>352</v>
      </c>
      <c r="G111" s="63">
        <v>0.230790911553413</v>
      </c>
      <c r="H111" s="63">
        <v>2.7961994856503599E-3</v>
      </c>
      <c r="I111" s="63">
        <v>1.4981169961174601E-3</v>
      </c>
      <c r="J111" s="63">
        <v>2.3610118655981701E-3</v>
      </c>
      <c r="K111" s="63">
        <v>103.318116929651</v>
      </c>
      <c r="L111" s="63">
        <v>3.6227919881735501E-3</v>
      </c>
      <c r="M111" s="63">
        <v>5.4873403059474402E-4</v>
      </c>
      <c r="N111" s="63">
        <v>3.5892490490387098E-3</v>
      </c>
      <c r="O111" s="63">
        <v>12.345000000000001</v>
      </c>
      <c r="P111" s="63">
        <v>1325.0039999999999</v>
      </c>
      <c r="Q111" s="63" t="s">
        <v>522</v>
      </c>
      <c r="R111" s="63">
        <v>0.225009501651243</v>
      </c>
      <c r="S111" s="63">
        <v>4.4946766028820702E-3</v>
      </c>
      <c r="T111" s="63">
        <v>0.230790911553413</v>
      </c>
      <c r="U111" s="63">
        <v>2.7961994856503599E-3</v>
      </c>
      <c r="V111" s="63">
        <v>0.121015766679875</v>
      </c>
      <c r="W111" s="63">
        <v>3.04059070608059E-3</v>
      </c>
      <c r="X111" s="63" t="s">
        <v>523</v>
      </c>
      <c r="Y111" s="63">
        <v>103.556311238512</v>
      </c>
      <c r="Z111" s="63">
        <v>3.5892490490387098E-3</v>
      </c>
      <c r="AA111" s="63">
        <v>1284.97326313029</v>
      </c>
      <c r="AB111" s="63">
        <v>3.1670250070492401E-3</v>
      </c>
      <c r="AC111" s="63">
        <v>1009.7644261960399</v>
      </c>
      <c r="AD111" s="63">
        <v>1284.9733131327901</v>
      </c>
      <c r="AE111" s="63">
        <v>2114.9676076278301</v>
      </c>
      <c r="AF111" s="63">
        <v>0.76502350154814303</v>
      </c>
      <c r="AG111" s="63">
        <v>4.5337043337295002</v>
      </c>
      <c r="AH111" s="63">
        <v>0.69046673442914697</v>
      </c>
      <c r="AI111" s="63">
        <v>1.5300470030962801</v>
      </c>
      <c r="AJ111" s="63" t="s">
        <v>524</v>
      </c>
      <c r="AK111" s="63">
        <v>1388.5296743737999</v>
      </c>
      <c r="AL111" s="63">
        <v>1.6889823387916201E-3</v>
      </c>
      <c r="AM111" s="63">
        <v>1934.2628680923899</v>
      </c>
      <c r="AN111" s="63">
        <v>1388.5296243713001</v>
      </c>
      <c r="AO111" s="63">
        <v>3234.1681502241399</v>
      </c>
      <c r="AP111" s="63">
        <v>0.616931932211502</v>
      </c>
      <c r="AQ111" s="63">
        <v>0</v>
      </c>
      <c r="AR111" s="63">
        <v>4.5160950913506399</v>
      </c>
      <c r="AS111" s="63">
        <v>0.66572487209557096</v>
      </c>
      <c r="AT111" s="63">
        <v>1.233863864423</v>
      </c>
      <c r="AU111" s="63" t="s">
        <v>524</v>
      </c>
      <c r="AV111" s="63">
        <v>1264.8607736809399</v>
      </c>
      <c r="AW111" s="63">
        <v>237.90414265944199</v>
      </c>
      <c r="AX111" s="63">
        <v>1.10833949050384</v>
      </c>
      <c r="AY111" s="63">
        <v>1409.9395208577801</v>
      </c>
      <c r="AZ111" s="63">
        <v>365.60469385091898</v>
      </c>
      <c r="BA111" s="63">
        <v>0.97590471824012903</v>
      </c>
      <c r="BH111" s="63" t="s">
        <v>699</v>
      </c>
      <c r="BI111" s="63" t="s">
        <v>700</v>
      </c>
      <c r="BJ111" s="63">
        <v>4</v>
      </c>
      <c r="BK111" s="63">
        <v>45</v>
      </c>
      <c r="BL111" s="63">
        <v>3</v>
      </c>
      <c r="BM111" s="63">
        <v>100</v>
      </c>
      <c r="BN111" s="63" t="s">
        <v>527</v>
      </c>
      <c r="BO111" s="63" t="s">
        <v>719</v>
      </c>
      <c r="BP111" s="63">
        <v>46035</v>
      </c>
      <c r="BQ111" s="63">
        <v>1150.5925953113101</v>
      </c>
      <c r="BR111" s="63">
        <v>65.247605525454503</v>
      </c>
      <c r="BS111" s="63">
        <v>43.697741604548199</v>
      </c>
      <c r="BT111" s="63" t="s">
        <v>529</v>
      </c>
      <c r="BU111" s="63">
        <v>1.2197784554201599E-2</v>
      </c>
      <c r="BV111" s="63">
        <v>46035</v>
      </c>
      <c r="BW111" s="63">
        <v>0.99769985715007203</v>
      </c>
      <c r="BX111" s="63">
        <v>0.997694558254968</v>
      </c>
      <c r="BY111" s="63">
        <v>0.99770515604517596</v>
      </c>
      <c r="CB111" s="63">
        <v>5.8208309775840197E-3</v>
      </c>
      <c r="CC111" s="63">
        <v>5.7097536655045201E-3</v>
      </c>
      <c r="CD111" s="63">
        <v>5.7652923215442704E-3</v>
      </c>
      <c r="CE111" s="73">
        <v>5.5538656039749803E-5</v>
      </c>
      <c r="CF111" s="83"/>
      <c r="CG111" s="63" t="s">
        <v>1376</v>
      </c>
      <c r="CH111" s="63">
        <v>20</v>
      </c>
      <c r="CI111" s="63">
        <v>40</v>
      </c>
      <c r="CJ111" s="63">
        <v>40.035200000000003</v>
      </c>
      <c r="CK111" s="63">
        <v>6.9645499999999999E-2</v>
      </c>
      <c r="CL111" s="63">
        <v>12.77275</v>
      </c>
      <c r="CM111" s="63">
        <v>0.33769450000000001</v>
      </c>
      <c r="CN111" s="63">
        <v>0.17281949999999999</v>
      </c>
      <c r="CO111" s="63">
        <v>47.224200000000003</v>
      </c>
      <c r="CP111" s="63">
        <v>0.19811200000000001</v>
      </c>
      <c r="CQ111" s="63">
        <v>100.845</v>
      </c>
      <c r="CR111" s="63">
        <v>0.167907</v>
      </c>
      <c r="CS111" s="63">
        <v>14.43825</v>
      </c>
      <c r="CT111" s="63">
        <v>6.4952800000000002</v>
      </c>
      <c r="CU111" s="63">
        <v>0.31526949999999998</v>
      </c>
      <c r="CV111" s="63">
        <v>1.42336</v>
      </c>
      <c r="CW111" s="63">
        <v>2.8911500000000001</v>
      </c>
      <c r="CX111" s="63">
        <v>9.7492999999999996E-2</v>
      </c>
      <c r="CY111" s="63">
        <v>1.2394000000000001</v>
      </c>
      <c r="CZ111" s="63">
        <v>1266.7475283347701</v>
      </c>
      <c r="DA111" s="63">
        <v>0.3</v>
      </c>
      <c r="DC111" s="63" t="s">
        <v>850</v>
      </c>
      <c r="DD111" s="63" t="s">
        <v>850</v>
      </c>
      <c r="DE111" s="63" t="s">
        <v>848</v>
      </c>
      <c r="DK111" s="72">
        <v>5</v>
      </c>
      <c r="DL111" s="63">
        <v>127.602</v>
      </c>
      <c r="DM111" s="63">
        <v>13.069000000000001</v>
      </c>
      <c r="DN111" s="63">
        <v>12.432</v>
      </c>
      <c r="DO111" s="63">
        <v>90</v>
      </c>
      <c r="DQ111" s="63">
        <v>1084.6988939722801</v>
      </c>
      <c r="DR111" s="63">
        <v>100</v>
      </c>
      <c r="DS111" s="63">
        <v>6.3752500000000003</v>
      </c>
      <c r="DT111" s="63">
        <v>1.0512387387387301</v>
      </c>
      <c r="DU111" s="63">
        <v>0.86825634074436198</v>
      </c>
      <c r="DV111" s="63" t="s">
        <v>3643</v>
      </c>
      <c r="DW111" s="63">
        <v>1266.74481583907</v>
      </c>
      <c r="DX111" s="63">
        <v>1852</v>
      </c>
      <c r="DZ111" s="63">
        <v>50</v>
      </c>
      <c r="EA111" s="63">
        <v>4.81543688895728E-2</v>
      </c>
      <c r="EB111" s="63">
        <v>3.4413836800526099</v>
      </c>
      <c r="EC111" s="63">
        <v>0.13855718934200101</v>
      </c>
      <c r="ED111" s="63">
        <v>0.83984290603862999</v>
      </c>
      <c r="EE111" s="63">
        <v>3.6734992186241502E-2</v>
      </c>
      <c r="EF111" s="63">
        <v>5.2427324093200197E-3</v>
      </c>
      <c r="EG111" s="63">
        <v>4.6749529412708699E-2</v>
      </c>
      <c r="EH111" s="63">
        <v>2.0316439935772E-2</v>
      </c>
      <c r="EI111" s="63">
        <v>7.2348091353791597E-2</v>
      </c>
      <c r="EJ111" s="63">
        <v>0.230790911553413</v>
      </c>
      <c r="EK111" s="63">
        <v>3.4413836800526099</v>
      </c>
      <c r="EL111" s="63">
        <v>0.83984290603862999</v>
      </c>
      <c r="EM111" s="63">
        <v>0.84028126818442905</v>
      </c>
      <c r="EN111" s="63">
        <v>0.83410738074193802</v>
      </c>
      <c r="EO111" s="63">
        <v>3.8976055827627497E-2</v>
      </c>
      <c r="EP111" s="63">
        <v>3.6734992186241502E-2</v>
      </c>
      <c r="EQ111" s="63">
        <v>3.4425407987517098</v>
      </c>
      <c r="ER111" s="63">
        <v>3.4197295562260499</v>
      </c>
      <c r="ES111" s="72">
        <v>0.14685185956694899</v>
      </c>
      <c r="ET111" s="63">
        <v>0.13855718934200101</v>
      </c>
      <c r="EU111" s="63">
        <v>1539.8948158390699</v>
      </c>
      <c r="EV111" s="63">
        <v>50</v>
      </c>
      <c r="EW111" s="63">
        <v>0.230790911553413</v>
      </c>
      <c r="EX111" s="63">
        <v>2.7961994856503599E-3</v>
      </c>
      <c r="EY111" s="63">
        <v>0</v>
      </c>
      <c r="EZ111" s="63" t="s">
        <v>3644</v>
      </c>
      <c r="FA111" s="63">
        <v>4.6749529412708699E-2</v>
      </c>
      <c r="FB111" s="63">
        <v>2.6015825709009701E-2</v>
      </c>
      <c r="FC111" s="63">
        <v>3</v>
      </c>
      <c r="FE111" s="63" t="s">
        <v>521</v>
      </c>
      <c r="FF111" s="63" t="s">
        <v>1461</v>
      </c>
      <c r="FJ111" s="63">
        <v>50</v>
      </c>
      <c r="FK111" s="63">
        <v>0.35658210012163999</v>
      </c>
      <c r="FL111" s="63">
        <v>45397</v>
      </c>
      <c r="FM111" s="63">
        <v>4541681.1458794903</v>
      </c>
      <c r="FN111" s="63">
        <v>6920.4420130178296</v>
      </c>
      <c r="FO111" s="63">
        <v>1202.35685577451</v>
      </c>
      <c r="FP111" s="63">
        <v>32.480316834734502</v>
      </c>
      <c r="FQ111" s="63">
        <v>6920.4420130178296</v>
      </c>
      <c r="FR111" s="63">
        <v>0.3</v>
      </c>
      <c r="FS111" s="63">
        <v>3</v>
      </c>
      <c r="FT111" s="63">
        <v>5.7557304886492702</v>
      </c>
    </row>
    <row r="112" spans="1:176" ht="32.5" x14ac:dyDescent="0.7">
      <c r="A112" s="64">
        <v>110</v>
      </c>
      <c r="B112" s="70" t="s">
        <v>353</v>
      </c>
      <c r="C112" s="63" t="s">
        <v>1077</v>
      </c>
      <c r="D112" s="63" t="s">
        <v>933</v>
      </c>
      <c r="E112" s="63" t="s">
        <v>353</v>
      </c>
      <c r="G112" s="63">
        <v>0.137423803803358</v>
      </c>
      <c r="H112" s="63">
        <v>4.2182524549162197E-3</v>
      </c>
      <c r="I112" s="63">
        <v>1.69148975880517E-3</v>
      </c>
      <c r="J112" s="63">
        <v>3.8642614002243601E-3</v>
      </c>
      <c r="K112" s="63">
        <v>103.097074969649</v>
      </c>
      <c r="L112" s="63">
        <v>4.2688500611167898E-3</v>
      </c>
      <c r="M112" s="63">
        <v>5.4700785096173301E-4</v>
      </c>
      <c r="N112" s="63">
        <v>4.2434276376433601E-3</v>
      </c>
      <c r="O112" s="63">
        <v>12.358000000000001</v>
      </c>
      <c r="P112" s="63">
        <v>1325.0039999999999</v>
      </c>
      <c r="Q112" s="63" t="s">
        <v>554</v>
      </c>
      <c r="R112" s="63">
        <v>0.137423803803358</v>
      </c>
      <c r="S112" s="63">
        <v>4.2182524549162197E-3</v>
      </c>
      <c r="T112" s="63">
        <v>0.140711805939645</v>
      </c>
      <c r="U112" s="63">
        <v>2.93552637190065E-3</v>
      </c>
      <c r="V112" s="63">
        <v>-3.2662052493151301E-2</v>
      </c>
      <c r="W112" s="63">
        <v>3.6053152471394699E-3</v>
      </c>
      <c r="X112" s="63" t="s">
        <v>523</v>
      </c>
      <c r="Y112" s="63">
        <v>103.334973751525</v>
      </c>
      <c r="Z112" s="63">
        <v>4.2434276376433601E-3</v>
      </c>
      <c r="AA112" s="63">
        <v>1285.4984477246401</v>
      </c>
      <c r="AB112" s="63">
        <v>3.8032457152736001E-3</v>
      </c>
      <c r="AC112" s="63">
        <v>1204.6903011700199</v>
      </c>
      <c r="AD112" s="63">
        <v>1285.4984977271399</v>
      </c>
      <c r="AE112" s="63">
        <v>2317.3908198879799</v>
      </c>
      <c r="AF112" s="63">
        <v>0.72620709089245505</v>
      </c>
      <c r="AG112" s="63">
        <v>6.7088782092301704</v>
      </c>
      <c r="AH112" s="63">
        <v>0.609526085966003</v>
      </c>
      <c r="AI112" s="63">
        <v>1.4524141817849101</v>
      </c>
      <c r="AJ112" s="63" t="s">
        <v>524</v>
      </c>
      <c r="AK112" s="63">
        <v>1388.83352148117</v>
      </c>
      <c r="AL112" s="63">
        <v>1.88202022974474E-3</v>
      </c>
      <c r="AM112" s="63">
        <v>2357.2265581717902</v>
      </c>
      <c r="AN112" s="63">
        <v>1388.8334714786699</v>
      </c>
      <c r="AO112" s="63">
        <v>3549.9551517202299</v>
      </c>
      <c r="AP112" s="63">
        <v>0.56106237022732197</v>
      </c>
      <c r="AQ112" s="63">
        <v>0</v>
      </c>
      <c r="AR112" s="63">
        <v>7.3329546472681297</v>
      </c>
      <c r="AS112" s="63">
        <v>0.64205837634695995</v>
      </c>
      <c r="AT112" s="63">
        <v>1.1221247404546399</v>
      </c>
      <c r="AU112" s="63" t="s">
        <v>524</v>
      </c>
      <c r="AV112" s="63">
        <v>1265.3587889513101</v>
      </c>
      <c r="AW112" s="63">
        <v>393.10364773084399</v>
      </c>
      <c r="AX112" s="63">
        <v>0.89170595702827005</v>
      </c>
      <c r="AY112" s="63">
        <v>1410.2155497916799</v>
      </c>
      <c r="AZ112" s="63">
        <v>644.30688144106705</v>
      </c>
      <c r="BA112" s="63">
        <v>0.72810419616339295</v>
      </c>
      <c r="BH112" s="63" t="s">
        <v>699</v>
      </c>
      <c r="BI112" s="63" t="s">
        <v>700</v>
      </c>
      <c r="BJ112" s="63">
        <v>4</v>
      </c>
      <c r="BK112" s="63">
        <v>45</v>
      </c>
      <c r="BL112" s="63">
        <v>3</v>
      </c>
      <c r="BM112" s="63">
        <v>50</v>
      </c>
      <c r="BN112" s="63" t="s">
        <v>527</v>
      </c>
      <c r="BO112" s="63" t="s">
        <v>720</v>
      </c>
      <c r="BP112" s="63">
        <v>46229</v>
      </c>
      <c r="BV112" s="63">
        <v>46229</v>
      </c>
      <c r="BW112" s="63">
        <v>0.99769779027139305</v>
      </c>
      <c r="BX112" s="63">
        <v>0.99769249673106397</v>
      </c>
      <c r="BY112" s="63">
        <v>0.99770308381172201</v>
      </c>
      <c r="CG112" s="63" t="s">
        <v>1376</v>
      </c>
      <c r="CH112" s="63">
        <v>20</v>
      </c>
      <c r="CI112" s="63">
        <v>40</v>
      </c>
      <c r="CJ112" s="63">
        <v>40.035200000000003</v>
      </c>
      <c r="CK112" s="63">
        <v>6.9645499999999999E-2</v>
      </c>
      <c r="CL112" s="63">
        <v>12.77275</v>
      </c>
      <c r="CM112" s="63">
        <v>0.33769450000000001</v>
      </c>
      <c r="CN112" s="63">
        <v>0.17281949999999999</v>
      </c>
      <c r="CO112" s="63">
        <v>47.224200000000003</v>
      </c>
      <c r="CP112" s="63">
        <v>0.19811200000000001</v>
      </c>
      <c r="CQ112" s="63">
        <v>100.845</v>
      </c>
      <c r="CR112" s="63">
        <v>0.167907</v>
      </c>
      <c r="CS112" s="63">
        <v>14.43825</v>
      </c>
      <c r="CT112" s="63">
        <v>6.4952800000000002</v>
      </c>
      <c r="CU112" s="63">
        <v>0.31526949999999998</v>
      </c>
      <c r="CV112" s="63">
        <v>1.42336</v>
      </c>
      <c r="CW112" s="63">
        <v>2.8911500000000001</v>
      </c>
      <c r="CX112" s="63">
        <v>9.7492999999999996E-2</v>
      </c>
      <c r="CY112" s="63">
        <v>1.2394000000000001</v>
      </c>
      <c r="CZ112" s="63">
        <v>1266.7475283347701</v>
      </c>
      <c r="DC112" s="63" t="s">
        <v>851</v>
      </c>
      <c r="DD112" s="63" t="s">
        <v>850</v>
      </c>
      <c r="DE112" s="63" t="s">
        <v>848</v>
      </c>
      <c r="DF112" s="63">
        <v>6</v>
      </c>
      <c r="DG112" s="63">
        <v>1188.2270000000001</v>
      </c>
      <c r="DH112" s="63">
        <v>40.344000000000001</v>
      </c>
      <c r="DI112" s="63">
        <v>37.5</v>
      </c>
      <c r="DJ112" s="72">
        <v>120.03100000000001</v>
      </c>
      <c r="DK112" s="72">
        <v>7</v>
      </c>
      <c r="DL112" s="63">
        <v>1088.1859999999999</v>
      </c>
      <c r="DM112" s="63">
        <v>39.076999999999998</v>
      </c>
      <c r="DN112" s="63">
        <v>35.456000000000003</v>
      </c>
      <c r="DO112" s="63">
        <v>159.75</v>
      </c>
      <c r="DP112" s="63">
        <v>30832.163014670899</v>
      </c>
      <c r="DQ112" s="63">
        <v>27035.112582624999</v>
      </c>
      <c r="DR112" s="63">
        <v>87.684774401850405</v>
      </c>
      <c r="DS112" s="63">
        <v>18.63325</v>
      </c>
      <c r="DT112" s="63">
        <v>1.10212657942238</v>
      </c>
      <c r="DU112" s="63">
        <v>0.86825634074436198</v>
      </c>
      <c r="DV112" s="63" t="s">
        <v>3643</v>
      </c>
      <c r="DW112" s="63">
        <v>1266.74481583907</v>
      </c>
      <c r="DX112" s="63">
        <v>1852</v>
      </c>
      <c r="DZ112" s="63">
        <v>50</v>
      </c>
      <c r="EA112" s="63">
        <v>7.3827977427571398E-2</v>
      </c>
      <c r="EB112" s="63">
        <v>2.00852666032316</v>
      </c>
      <c r="EC112" s="63">
        <v>0.111558662967783</v>
      </c>
      <c r="ED112" s="63">
        <v>0.472758004691471</v>
      </c>
      <c r="EE112" s="63">
        <v>2.7598815317622399E-2</v>
      </c>
      <c r="EF112" s="63">
        <v>0</v>
      </c>
      <c r="EG112" s="63">
        <v>6.8902211944446207E-2</v>
      </c>
      <c r="EH112" s="63">
        <v>3.3430450276958103E-2</v>
      </c>
      <c r="EI112" s="63">
        <v>0.102869709385633</v>
      </c>
      <c r="EJ112" s="63">
        <v>0.137423803803358</v>
      </c>
      <c r="EK112" s="63">
        <v>2.00852666032316</v>
      </c>
      <c r="EL112" s="63">
        <v>0.472758004691471</v>
      </c>
      <c r="EM112" s="63">
        <v>0.47207669475202202</v>
      </c>
      <c r="EN112" s="63">
        <v>0.46723024426343002</v>
      </c>
      <c r="EO112" s="63">
        <v>2.6974926164318999E-2</v>
      </c>
      <c r="EP112" s="63">
        <v>2.7598815317622399E-2</v>
      </c>
      <c r="EQ112" s="63">
        <v>2.0054793154241199</v>
      </c>
      <c r="ER112" s="63">
        <v>1.98616914327404</v>
      </c>
      <c r="ES112" s="72">
        <v>0.108874715705993</v>
      </c>
      <c r="ET112" s="63">
        <v>0.111558662967783</v>
      </c>
      <c r="EU112" s="63">
        <v>1539.8948158390699</v>
      </c>
      <c r="EV112" s="63">
        <v>50</v>
      </c>
      <c r="EW112" s="63">
        <v>0.137423803803358</v>
      </c>
      <c r="EX112" s="63">
        <v>4.2182524549162197E-3</v>
      </c>
      <c r="EY112" s="63">
        <v>0</v>
      </c>
      <c r="EZ112" s="63" t="s">
        <v>3644</v>
      </c>
      <c r="FA112" s="63">
        <v>6.8902211944446207E-2</v>
      </c>
      <c r="FB112" s="63">
        <v>3.47196295543378E-2</v>
      </c>
      <c r="FC112" s="63">
        <v>3</v>
      </c>
      <c r="FE112" s="63" t="s">
        <v>521</v>
      </c>
      <c r="FF112" s="63" t="s">
        <v>1461</v>
      </c>
      <c r="FJ112" s="63">
        <v>50</v>
      </c>
      <c r="FK112" s="63">
        <v>0.35658210012163999</v>
      </c>
      <c r="FL112" s="63">
        <v>45397</v>
      </c>
      <c r="FM112" s="63">
        <v>4541681.1458794903</v>
      </c>
      <c r="FN112" s="63">
        <v>6920.4420130178296</v>
      </c>
      <c r="FO112" s="63">
        <v>1202.35685577451</v>
      </c>
      <c r="FP112" s="63">
        <v>32.480316834734502</v>
      </c>
      <c r="FQ112" s="63">
        <v>6920.4420130178296</v>
      </c>
      <c r="FR112" s="63">
        <v>0.3</v>
      </c>
      <c r="FS112" s="63">
        <v>3</v>
      </c>
      <c r="FT112" s="63">
        <v>5.7557304886492702</v>
      </c>
    </row>
    <row r="113" spans="1:176" ht="32.5" x14ac:dyDescent="0.7">
      <c r="A113" s="64">
        <v>111</v>
      </c>
      <c r="B113" s="70" t="s">
        <v>354</v>
      </c>
      <c r="C113" s="63" t="s">
        <v>1077</v>
      </c>
      <c r="D113" s="63" t="s">
        <v>933</v>
      </c>
      <c r="E113" s="63" t="s">
        <v>354</v>
      </c>
      <c r="G113" s="63">
        <v>0.215274947073339</v>
      </c>
      <c r="H113" s="63">
        <v>3.5185372319651402E-3</v>
      </c>
      <c r="I113" s="63">
        <v>2.6062438255394201E-3</v>
      </c>
      <c r="J113" s="63">
        <v>2.3638099277569998E-3</v>
      </c>
      <c r="K113" s="63">
        <v>103.28049538504099</v>
      </c>
      <c r="L113" s="63">
        <v>6.3360408686768998E-3</v>
      </c>
      <c r="M113" s="63">
        <v>5.4711572485643901E-4</v>
      </c>
      <c r="N113" s="63">
        <v>6.3269630549491803E-3</v>
      </c>
      <c r="O113" s="63">
        <v>12.359</v>
      </c>
      <c r="P113" s="63">
        <v>1325.0039999999999</v>
      </c>
      <c r="Q113" s="63" t="s">
        <v>522</v>
      </c>
      <c r="R113" s="63">
        <v>0.21010233543385201</v>
      </c>
      <c r="S113" s="63">
        <v>4.8668539326436498E-3</v>
      </c>
      <c r="T113" s="63">
        <v>0.215274947073339</v>
      </c>
      <c r="U113" s="63">
        <v>3.5185372319651402E-3</v>
      </c>
      <c r="V113" s="63">
        <v>9.5596918080900595E-2</v>
      </c>
      <c r="W113" s="63">
        <v>4.6809225609548803E-3</v>
      </c>
      <c r="X113" s="63" t="s">
        <v>523</v>
      </c>
      <c r="Y113" s="63">
        <v>103.519178995437</v>
      </c>
      <c r="Z113" s="63">
        <v>6.3269630549491803E-3</v>
      </c>
      <c r="AA113" s="63">
        <v>1285.06709858062</v>
      </c>
      <c r="AB113" s="63">
        <v>5.7873966001473201E-3</v>
      </c>
      <c r="AC113" s="63">
        <v>330.421065675401</v>
      </c>
      <c r="AD113" s="63">
        <v>1285.0671485831199</v>
      </c>
      <c r="AE113" s="63">
        <v>668.86500406166499</v>
      </c>
      <c r="AF113" s="63">
        <v>0.73851031808590695</v>
      </c>
      <c r="AG113" s="63">
        <v>2.1856877548035198</v>
      </c>
      <c r="AH113" s="63">
        <v>0.69317465902642295</v>
      </c>
      <c r="AI113" s="63">
        <v>1.4770206361718099</v>
      </c>
      <c r="AJ113" s="63" t="s">
        <v>524</v>
      </c>
      <c r="AK113" s="63">
        <v>1388.5863775810601</v>
      </c>
      <c r="AL113" s="63">
        <v>2.5566583837687601E-3</v>
      </c>
      <c r="AM113" s="63">
        <v>617.80057502244404</v>
      </c>
      <c r="AN113" s="63">
        <v>1388.58632757856</v>
      </c>
      <c r="AO113" s="63">
        <v>1014.6536790663901</v>
      </c>
      <c r="AP113" s="63">
        <v>0.61828882292211196</v>
      </c>
      <c r="AQ113" s="63">
        <v>0</v>
      </c>
      <c r="AR113" s="63">
        <v>2.1302080818263698</v>
      </c>
      <c r="AS113" s="63">
        <v>0.61635025810047195</v>
      </c>
      <c r="AT113" s="63">
        <v>1.2365776458442199</v>
      </c>
      <c r="AU113" s="63" t="s">
        <v>524</v>
      </c>
      <c r="AV113" s="63">
        <v>1264.8901921429899</v>
      </c>
      <c r="AW113" s="63">
        <v>68.987543174570305</v>
      </c>
      <c r="AX113" s="63">
        <v>1.0691789547489401</v>
      </c>
      <c r="AY113" s="63">
        <v>1409.9435377847899</v>
      </c>
      <c r="AZ113" s="63">
        <v>136.50911079896699</v>
      </c>
      <c r="BA113" s="63">
        <v>1.1196098796860301</v>
      </c>
      <c r="BH113" s="63" t="s">
        <v>699</v>
      </c>
      <c r="BI113" s="63" t="s">
        <v>700</v>
      </c>
      <c r="BJ113" s="63">
        <v>4</v>
      </c>
      <c r="BK113" s="63">
        <v>45</v>
      </c>
      <c r="BL113" s="63">
        <v>3</v>
      </c>
      <c r="BM113" s="63">
        <v>100</v>
      </c>
      <c r="BN113" s="63" t="s">
        <v>527</v>
      </c>
      <c r="BO113" s="63" t="s">
        <v>721</v>
      </c>
      <c r="BP113" s="63">
        <v>46559</v>
      </c>
      <c r="BV113" s="63">
        <v>46559</v>
      </c>
      <c r="BW113" s="63">
        <v>0.99769430541556103</v>
      </c>
      <c r="BX113" s="63">
        <v>0.99768902025265604</v>
      </c>
      <c r="BY113" s="63">
        <v>0.99769959057846702</v>
      </c>
      <c r="CG113" s="63" t="s">
        <v>1376</v>
      </c>
      <c r="CH113" s="63">
        <v>20</v>
      </c>
      <c r="CI113" s="63">
        <v>40</v>
      </c>
      <c r="CJ113" s="63">
        <v>40.035200000000003</v>
      </c>
      <c r="CK113" s="63">
        <v>6.9645499999999999E-2</v>
      </c>
      <c r="CL113" s="63">
        <v>12.77275</v>
      </c>
      <c r="CM113" s="63">
        <v>0.33769450000000001</v>
      </c>
      <c r="CN113" s="63">
        <v>0.17281949999999999</v>
      </c>
      <c r="CO113" s="63">
        <v>47.224200000000003</v>
      </c>
      <c r="CP113" s="63">
        <v>0.19811200000000001</v>
      </c>
      <c r="CQ113" s="63">
        <v>100.845</v>
      </c>
      <c r="CR113" s="63">
        <v>0.167907</v>
      </c>
      <c r="CS113" s="63">
        <v>14.43825</v>
      </c>
      <c r="CT113" s="63">
        <v>6.4952800000000002</v>
      </c>
      <c r="CU113" s="63">
        <v>0.31526949999999998</v>
      </c>
      <c r="CV113" s="63">
        <v>1.42336</v>
      </c>
      <c r="CW113" s="63">
        <v>2.8911500000000001</v>
      </c>
      <c r="CX113" s="63">
        <v>9.7492999999999996E-2</v>
      </c>
      <c r="CY113" s="63">
        <v>1.2394000000000001</v>
      </c>
      <c r="CZ113" s="63">
        <v>1266.7475283347701</v>
      </c>
      <c r="DC113" s="63" t="s">
        <v>850</v>
      </c>
      <c r="DD113" s="63" t="s">
        <v>850</v>
      </c>
      <c r="DE113" s="63" t="s">
        <v>848</v>
      </c>
      <c r="DK113" s="72">
        <v>8</v>
      </c>
      <c r="DL113" s="63">
        <v>241.15799999999999</v>
      </c>
      <c r="DM113" s="63">
        <v>18.234999999999999</v>
      </c>
      <c r="DN113" s="63">
        <v>16.838999999999999</v>
      </c>
      <c r="DO113" s="63">
        <v>90</v>
      </c>
      <c r="DQ113" s="63">
        <v>2819.5252542338399</v>
      </c>
      <c r="DR113" s="63">
        <v>100</v>
      </c>
      <c r="DS113" s="63">
        <v>8.7684999999999995</v>
      </c>
      <c r="DT113" s="63">
        <v>1.08290278520102</v>
      </c>
      <c r="DU113" s="63">
        <v>0.86825634074436198</v>
      </c>
      <c r="DV113" s="63" t="s">
        <v>3643</v>
      </c>
      <c r="DW113" s="63">
        <v>1266.74481583907</v>
      </c>
      <c r="DX113" s="63">
        <v>1852</v>
      </c>
      <c r="DZ113" s="63">
        <v>50</v>
      </c>
      <c r="EA113" s="63">
        <v>5.0257247451547797E-2</v>
      </c>
      <c r="EB113" s="63">
        <v>3.19319604572553</v>
      </c>
      <c r="EC113" s="63">
        <v>0.12860085107842401</v>
      </c>
      <c r="ED113" s="63">
        <v>0.77444983559680802</v>
      </c>
      <c r="EE113" s="63">
        <v>3.3700665248510599E-2</v>
      </c>
      <c r="EF113" s="63">
        <v>0</v>
      </c>
      <c r="EG113" s="63">
        <v>4.9143796804786297E-2</v>
      </c>
      <c r="EH113" s="63">
        <v>2.1600823876643901E-2</v>
      </c>
      <c r="EI113" s="63">
        <v>7.6248483143477402E-2</v>
      </c>
      <c r="EJ113" s="63">
        <v>0.215274947073339</v>
      </c>
      <c r="EK113" s="63">
        <v>3.19319604572553</v>
      </c>
      <c r="EL113" s="63">
        <v>0.77444983559680802</v>
      </c>
      <c r="EM113" s="63">
        <v>0.77451557115588199</v>
      </c>
      <c r="EN113" s="63">
        <v>0.76717261229350597</v>
      </c>
      <c r="EO113" s="63">
        <v>3.7274100023243599E-2</v>
      </c>
      <c r="EP113" s="63">
        <v>3.3700665248510599E-2</v>
      </c>
      <c r="EQ113" s="63">
        <v>3.1929738618076802</v>
      </c>
      <c r="ER113" s="63">
        <v>3.1653978000359699</v>
      </c>
      <c r="ES113" s="72">
        <v>0.142049667288253</v>
      </c>
      <c r="ET113" s="63">
        <v>0.12860085107842401</v>
      </c>
      <c r="EU113" s="63">
        <v>1539.8948158390699</v>
      </c>
      <c r="EV113" s="63">
        <v>50</v>
      </c>
      <c r="EW113" s="63">
        <v>0.215274947073339</v>
      </c>
      <c r="EX113" s="63">
        <v>3.5185372319651402E-3</v>
      </c>
      <c r="EY113" s="63">
        <v>0</v>
      </c>
      <c r="EZ113" s="63" t="s">
        <v>3644</v>
      </c>
      <c r="FA113" s="63">
        <v>4.9143796804786297E-2</v>
      </c>
      <c r="FB113" s="63">
        <v>2.7323829633416698E-2</v>
      </c>
      <c r="FC113" s="63">
        <v>3</v>
      </c>
      <c r="FE113" s="63" t="s">
        <v>521</v>
      </c>
      <c r="FF113" s="63" t="s">
        <v>1461</v>
      </c>
      <c r="FJ113" s="63">
        <v>50</v>
      </c>
      <c r="FK113" s="63">
        <v>0.35658210012163999</v>
      </c>
      <c r="FL113" s="63">
        <v>45397</v>
      </c>
      <c r="FM113" s="63">
        <v>4541681.1458794903</v>
      </c>
      <c r="FN113" s="63">
        <v>6920.4420130178296</v>
      </c>
      <c r="FO113" s="63">
        <v>1202.35685577451</v>
      </c>
      <c r="FP113" s="63">
        <v>32.480316834734502</v>
      </c>
      <c r="FQ113" s="63">
        <v>6920.4420130178296</v>
      </c>
      <c r="FR113" s="63">
        <v>0.3</v>
      </c>
      <c r="FS113" s="63">
        <v>3</v>
      </c>
      <c r="FT113" s="63">
        <v>5.7557304886492702</v>
      </c>
    </row>
    <row r="114" spans="1:176" ht="32.5" x14ac:dyDescent="0.7">
      <c r="A114" s="64">
        <v>112</v>
      </c>
      <c r="B114" s="70" t="s">
        <v>355</v>
      </c>
      <c r="C114" s="63" t="s">
        <v>1077</v>
      </c>
      <c r="D114" s="63" t="s">
        <v>933</v>
      </c>
      <c r="E114" s="63" t="s">
        <v>355</v>
      </c>
      <c r="G114" s="63">
        <v>0.24936662699110401</v>
      </c>
      <c r="H114" s="63">
        <v>3.32950629976946E-3</v>
      </c>
      <c r="I114" s="63">
        <v>2.3505475901401899E-3</v>
      </c>
      <c r="J114" s="63">
        <v>2.3580716059199598E-3</v>
      </c>
      <c r="K114" s="63">
        <v>103.362870960466</v>
      </c>
      <c r="L114" s="63">
        <v>5.6466879738402403E-3</v>
      </c>
      <c r="M114" s="63">
        <v>5.4530518311324196E-4</v>
      </c>
      <c r="N114" s="63">
        <v>5.6333562148780597E-3</v>
      </c>
      <c r="O114" s="63">
        <v>12.378</v>
      </c>
      <c r="P114" s="63">
        <v>1325.0039999999999</v>
      </c>
      <c r="Q114" s="63" t="s">
        <v>522</v>
      </c>
      <c r="R114" s="63">
        <v>0.242742845222785</v>
      </c>
      <c r="S114" s="63">
        <v>4.9162334316404802E-3</v>
      </c>
      <c r="T114" s="63">
        <v>0.24936662699110401</v>
      </c>
      <c r="U114" s="63">
        <v>3.32950629976946E-3</v>
      </c>
      <c r="V114" s="63">
        <v>0.15083207010684299</v>
      </c>
      <c r="W114" s="63">
        <v>4.1537210941614998E-3</v>
      </c>
      <c r="X114" s="63" t="s">
        <v>523</v>
      </c>
      <c r="Y114" s="63">
        <v>103.60306176386401</v>
      </c>
      <c r="Z114" s="63">
        <v>5.6333562148780597E-3</v>
      </c>
      <c r="AA114" s="63">
        <v>1284.8216510382799</v>
      </c>
      <c r="AB114" s="63">
        <v>5.1252533661152698E-3</v>
      </c>
      <c r="AC114" s="63">
        <v>553.35359598359298</v>
      </c>
      <c r="AD114" s="63">
        <v>1284.82170104078</v>
      </c>
      <c r="AE114" s="63">
        <v>1297.3389342564201</v>
      </c>
      <c r="AF114" s="63">
        <v>0.861959831305668</v>
      </c>
      <c r="AG114" s="63">
        <v>3.70260463226799</v>
      </c>
      <c r="AH114" s="63">
        <v>0.67475919722550703</v>
      </c>
      <c r="AI114" s="63">
        <v>1.72391966261133</v>
      </c>
      <c r="AJ114" s="63" t="s">
        <v>524</v>
      </c>
      <c r="AK114" s="63">
        <v>1388.4248128071399</v>
      </c>
      <c r="AL114" s="63">
        <v>2.3378492094606302E-3</v>
      </c>
      <c r="AM114" s="63">
        <v>1119.54057923152</v>
      </c>
      <c r="AN114" s="63">
        <v>1388.4247628046401</v>
      </c>
      <c r="AO114" s="63">
        <v>2008.5399755029</v>
      </c>
      <c r="AP114" s="63">
        <v>0.656663311014972</v>
      </c>
      <c r="AQ114" s="63">
        <v>0</v>
      </c>
      <c r="AR114" s="63">
        <v>3.6922891193074299</v>
      </c>
      <c r="AS114" s="63">
        <v>0.68454157924292103</v>
      </c>
      <c r="AT114" s="63">
        <v>1.31332662202994</v>
      </c>
      <c r="AU114" s="63" t="s">
        <v>524</v>
      </c>
      <c r="AV114" s="63">
        <v>1264.5793197621599</v>
      </c>
      <c r="AW114" s="63">
        <v>148.44174570823799</v>
      </c>
      <c r="AX114" s="63">
        <v>1.3661035025335</v>
      </c>
      <c r="AY114" s="63">
        <v>1409.8550024425999</v>
      </c>
      <c r="AZ114" s="63">
        <v>212.527412335376</v>
      </c>
      <c r="BA114" s="63">
        <v>0.95560005079277299</v>
      </c>
      <c r="BH114" s="63" t="s">
        <v>699</v>
      </c>
      <c r="BI114" s="63" t="s">
        <v>700</v>
      </c>
      <c r="BJ114" s="63">
        <v>4</v>
      </c>
      <c r="BK114" s="63">
        <v>45</v>
      </c>
      <c r="BL114" s="63">
        <v>3</v>
      </c>
      <c r="BM114" s="63">
        <v>100</v>
      </c>
      <c r="BN114" s="63" t="s">
        <v>537</v>
      </c>
      <c r="BO114" s="63" t="s">
        <v>722</v>
      </c>
      <c r="BP114" s="63">
        <v>47798.5</v>
      </c>
      <c r="BQ114" s="63">
        <v>1150.4598572077</v>
      </c>
      <c r="BR114" s="63">
        <v>225.463141575874</v>
      </c>
      <c r="BS114" s="63">
        <v>135.82828487714599</v>
      </c>
      <c r="BT114" s="63" t="s">
        <v>529</v>
      </c>
      <c r="BU114" s="63">
        <v>6.82157504922275E-2</v>
      </c>
      <c r="BV114" s="63">
        <v>47798.5</v>
      </c>
      <c r="BW114" s="63">
        <v>0.99768162360175106</v>
      </c>
      <c r="BX114" s="63">
        <v>0.99767636019491401</v>
      </c>
      <c r="BY114" s="63">
        <v>0.99768688700858899</v>
      </c>
      <c r="CB114" s="63">
        <v>3.2801751190684E-2</v>
      </c>
      <c r="CC114" s="63">
        <v>3.1774140927717E-2</v>
      </c>
      <c r="CD114" s="63">
        <v>3.2287946059200497E-2</v>
      </c>
      <c r="CE114" s="63">
        <v>5.1380513148348403E-4</v>
      </c>
      <c r="CG114" s="63" t="s">
        <v>1376</v>
      </c>
      <c r="CH114" s="63">
        <v>20</v>
      </c>
      <c r="CI114" s="63">
        <v>40</v>
      </c>
      <c r="CJ114" s="63">
        <v>40.035200000000003</v>
      </c>
      <c r="CK114" s="63">
        <v>6.9645499999999999E-2</v>
      </c>
      <c r="CL114" s="63">
        <v>12.77275</v>
      </c>
      <c r="CM114" s="63">
        <v>0.33769450000000001</v>
      </c>
      <c r="CN114" s="63">
        <v>0.17281949999999999</v>
      </c>
      <c r="CO114" s="63">
        <v>47.224200000000003</v>
      </c>
      <c r="CP114" s="63">
        <v>0.19811200000000001</v>
      </c>
      <c r="CQ114" s="63">
        <v>100.845</v>
      </c>
      <c r="CR114" s="63">
        <v>0.167907</v>
      </c>
      <c r="CS114" s="63">
        <v>14.43825</v>
      </c>
      <c r="CT114" s="63">
        <v>6.4952800000000002</v>
      </c>
      <c r="CU114" s="63">
        <v>0.31526949999999998</v>
      </c>
      <c r="CV114" s="63">
        <v>1.42336</v>
      </c>
      <c r="CW114" s="63">
        <v>2.8911500000000001</v>
      </c>
      <c r="CX114" s="63">
        <v>9.7492999999999996E-2</v>
      </c>
      <c r="CY114" s="63">
        <v>1.2394000000000001</v>
      </c>
      <c r="CZ114" s="63">
        <v>1266.7475283347701</v>
      </c>
      <c r="DA114" s="63">
        <v>1.6</v>
      </c>
      <c r="DC114" s="63" t="s">
        <v>850</v>
      </c>
      <c r="DD114" s="63" t="s">
        <v>850</v>
      </c>
      <c r="DE114" s="63" t="s">
        <v>848</v>
      </c>
      <c r="DK114" s="72">
        <v>9</v>
      </c>
      <c r="DL114" s="63">
        <v>110.06399999999999</v>
      </c>
      <c r="DM114" s="63">
        <v>12.44</v>
      </c>
      <c r="DN114" s="63">
        <v>11.265000000000001</v>
      </c>
      <c r="DO114" s="63">
        <v>90</v>
      </c>
      <c r="DQ114" s="63">
        <v>869.68136167206706</v>
      </c>
      <c r="DR114" s="63">
        <v>100</v>
      </c>
      <c r="DS114" s="63">
        <v>5.9262499999999996</v>
      </c>
      <c r="DT114" s="63">
        <v>1.1043053706169501</v>
      </c>
      <c r="DU114" s="63">
        <v>0.86825634074436198</v>
      </c>
      <c r="DV114" s="63" t="s">
        <v>3643</v>
      </c>
      <c r="DW114" s="63">
        <v>1266.74481583907</v>
      </c>
      <c r="DX114" s="63">
        <v>1852</v>
      </c>
      <c r="DZ114" s="63">
        <v>50</v>
      </c>
      <c r="EA114" s="63">
        <v>4.4652539537284701E-2</v>
      </c>
      <c r="EB114" s="63">
        <v>3.7369108018563901</v>
      </c>
      <c r="EC114" s="63">
        <v>0.169134656579738</v>
      </c>
      <c r="ED114" s="63">
        <v>0.918690615740276</v>
      </c>
      <c r="EE114" s="63">
        <v>4.5390749726472598E-2</v>
      </c>
      <c r="EF114" s="63">
        <v>2.8624337454303699E-2</v>
      </c>
      <c r="EG114" s="63">
        <v>4.2314842067692898E-2</v>
      </c>
      <c r="EH114" s="63">
        <v>1.8344709360857501E-2</v>
      </c>
      <c r="EI114" s="63">
        <v>6.4483418669736697E-2</v>
      </c>
      <c r="EJ114" s="63">
        <v>0.24936662699110401</v>
      </c>
      <c r="EK114" s="63">
        <v>3.7369108018563901</v>
      </c>
      <c r="EL114" s="63">
        <v>0.918690615740276</v>
      </c>
      <c r="EM114" s="63">
        <v>0.91196762076672999</v>
      </c>
      <c r="EN114" s="63">
        <v>0.91203232909952903</v>
      </c>
      <c r="EO114" s="63">
        <v>4.1120031649123701E-2</v>
      </c>
      <c r="EP114" s="63">
        <v>4.5390749726472598E-2</v>
      </c>
      <c r="EQ114" s="63">
        <v>3.7113359841976901</v>
      </c>
      <c r="ER114" s="63">
        <v>3.7121063390572502</v>
      </c>
      <c r="ES114" s="72">
        <v>0.153324129322568</v>
      </c>
      <c r="ET114" s="63">
        <v>0.169134656579738</v>
      </c>
      <c r="EU114" s="63">
        <v>1539.8948158390699</v>
      </c>
      <c r="EV114" s="63">
        <v>50</v>
      </c>
      <c r="EW114" s="63">
        <v>0.24936662699110401</v>
      </c>
      <c r="EX114" s="63">
        <v>3.32950629976946E-3</v>
      </c>
      <c r="EY114" s="63">
        <v>0</v>
      </c>
      <c r="EZ114" s="63" t="s">
        <v>3644</v>
      </c>
      <c r="FA114" s="63">
        <v>4.2314842067692898E-2</v>
      </c>
      <c r="FB114" s="63">
        <v>2.30693546544396E-2</v>
      </c>
      <c r="FC114" s="63">
        <v>3</v>
      </c>
      <c r="FE114" s="63" t="s">
        <v>521</v>
      </c>
      <c r="FF114" s="63" t="s">
        <v>1461</v>
      </c>
      <c r="FJ114" s="63">
        <v>50</v>
      </c>
      <c r="FK114" s="63">
        <v>0.35658210012163999</v>
      </c>
      <c r="FL114" s="63">
        <v>45397</v>
      </c>
      <c r="FM114" s="63">
        <v>4541681.1458794903</v>
      </c>
      <c r="FN114" s="63">
        <v>6920.4420130178296</v>
      </c>
      <c r="FO114" s="63">
        <v>1202.35685577451</v>
      </c>
      <c r="FP114" s="63">
        <v>32.480316834734502</v>
      </c>
      <c r="FQ114" s="63">
        <v>6920.4420130178296</v>
      </c>
      <c r="FR114" s="63">
        <v>0.3</v>
      </c>
      <c r="FS114" s="63">
        <v>3</v>
      </c>
      <c r="FT114" s="63">
        <v>5.7557304886492702</v>
      </c>
    </row>
    <row r="115" spans="1:176" ht="32.5" x14ac:dyDescent="0.7">
      <c r="A115" s="64">
        <v>113</v>
      </c>
      <c r="B115" s="70" t="s">
        <v>346</v>
      </c>
      <c r="C115" s="63" t="s">
        <v>1077</v>
      </c>
      <c r="D115" s="63" t="s">
        <v>934</v>
      </c>
      <c r="E115" s="63" t="s">
        <v>645</v>
      </c>
      <c r="G115" s="63">
        <v>0.311997514155336</v>
      </c>
      <c r="H115" s="63">
        <v>1.6574003705110901E-2</v>
      </c>
      <c r="I115" s="63">
        <v>1.63192686186448E-2</v>
      </c>
      <c r="J115" s="63">
        <v>2.3510481939145698E-3</v>
      </c>
      <c r="K115" s="63">
        <v>103.511584818377</v>
      </c>
      <c r="L115" s="63">
        <v>3.8233208899799698E-2</v>
      </c>
      <c r="M115" s="63">
        <v>8.1837240620785603E-4</v>
      </c>
      <c r="N115" s="63">
        <v>3.8304160406611901E-2</v>
      </c>
      <c r="O115" s="63">
        <v>12.079000000000001</v>
      </c>
      <c r="P115" s="63">
        <v>1325.0039999999999</v>
      </c>
      <c r="Q115" s="63" t="s">
        <v>522</v>
      </c>
      <c r="R115" s="63">
        <v>0.30166924555244601</v>
      </c>
      <c r="S115" s="63">
        <v>1.6216016613475999E-2</v>
      </c>
      <c r="T115" s="63">
        <v>0.311997514155336</v>
      </c>
      <c r="U115" s="63">
        <v>1.6574003705110901E-2</v>
      </c>
      <c r="V115" s="63">
        <v>0.24694404148954099</v>
      </c>
      <c r="W115" s="63">
        <v>2.4148274734548801E-2</v>
      </c>
      <c r="X115" s="63" t="s">
        <v>523</v>
      </c>
      <c r="Y115" s="63">
        <v>103.74014621529101</v>
      </c>
      <c r="Z115" s="63">
        <v>3.8304160406611901E-2</v>
      </c>
      <c r="AA115" s="63">
        <v>1284.2679783037599</v>
      </c>
      <c r="AB115" s="63">
        <v>3.5624144284018902E-2</v>
      </c>
      <c r="AC115" s="63">
        <v>1355.1076257903801</v>
      </c>
      <c r="AD115" s="63">
        <v>1284.2679783037599</v>
      </c>
      <c r="AE115" s="63">
        <v>3802.1527205134698</v>
      </c>
      <c r="AF115" s="63">
        <v>0.97832664275255798</v>
      </c>
      <c r="AG115" s="63">
        <v>44.722617653313399</v>
      </c>
      <c r="AH115" s="63">
        <v>0.819070082661707</v>
      </c>
      <c r="AI115" s="63">
        <v>1.95665328550512</v>
      </c>
      <c r="AJ115" s="63" t="s">
        <v>524</v>
      </c>
      <c r="AK115" s="63">
        <v>1388.00817452155</v>
      </c>
      <c r="AL115" s="63">
        <v>1.40465763234431E-2</v>
      </c>
      <c r="AM115" s="63">
        <v>2674.3361946201899</v>
      </c>
      <c r="AN115" s="63">
        <v>1388.0081245190499</v>
      </c>
      <c r="AO115" s="63">
        <v>4679.6301570361202</v>
      </c>
      <c r="AP115" s="63">
        <v>0.72359195163554202</v>
      </c>
      <c r="AQ115" s="63">
        <v>0</v>
      </c>
      <c r="AR115" s="63">
        <v>47.367379493424401</v>
      </c>
      <c r="AS115" s="63">
        <v>0.326557759511372</v>
      </c>
      <c r="AT115" s="63">
        <v>1.44718390327108</v>
      </c>
      <c r="AU115" s="63" t="s">
        <v>524</v>
      </c>
      <c r="AY115" s="63">
        <v>1409.4256664243501</v>
      </c>
      <c r="AZ115" s="63">
        <v>604.37213081779203</v>
      </c>
      <c r="BA115" s="63">
        <v>1.0272737607489899</v>
      </c>
      <c r="BH115" s="63" t="s">
        <v>642</v>
      </c>
      <c r="BI115" s="63" t="s">
        <v>643</v>
      </c>
      <c r="BJ115" s="63">
        <v>2</v>
      </c>
      <c r="BK115" s="63">
        <v>45</v>
      </c>
      <c r="BL115" s="63">
        <v>3</v>
      </c>
      <c r="BM115" s="63">
        <v>50</v>
      </c>
      <c r="BN115" s="63" t="s">
        <v>527</v>
      </c>
      <c r="BO115" s="63" t="s">
        <v>646</v>
      </c>
      <c r="BP115" s="63">
        <v>48765</v>
      </c>
      <c r="BV115" s="63">
        <v>48765</v>
      </c>
      <c r="BW115" s="63">
        <v>0.99779678892933599</v>
      </c>
      <c r="BX115" s="63">
        <v>0.99778890025926303</v>
      </c>
      <c r="BY115" s="63">
        <v>0.99780467759940805</v>
      </c>
      <c r="CG115" s="63" t="s">
        <v>1376</v>
      </c>
      <c r="CH115" s="63">
        <v>20</v>
      </c>
      <c r="CI115" s="63">
        <v>40</v>
      </c>
      <c r="CJ115" s="63">
        <v>40.394500000000001</v>
      </c>
      <c r="CK115" s="63">
        <v>9.1996999999999995E-2</v>
      </c>
      <c r="CL115" s="63">
        <v>11.5108</v>
      </c>
      <c r="CM115" s="63">
        <v>0.415381</v>
      </c>
      <c r="CN115" s="63">
        <v>0.15967300000000001</v>
      </c>
      <c r="CO115" s="63">
        <v>47.786900000000003</v>
      </c>
      <c r="CP115" s="63">
        <v>0.19134499999999999</v>
      </c>
      <c r="CQ115" s="63">
        <v>100.58799999999999</v>
      </c>
      <c r="CR115" s="63">
        <v>0.16694800000000001</v>
      </c>
      <c r="CS115" s="63">
        <v>13.2921</v>
      </c>
      <c r="CT115" s="63">
        <v>5.2324400000000004</v>
      </c>
      <c r="CU115" s="63">
        <v>0.332318</v>
      </c>
      <c r="CV115" s="63">
        <v>1.2218800000000001</v>
      </c>
      <c r="CW115" s="63">
        <v>3.0361799999999999</v>
      </c>
      <c r="CX115" s="63">
        <v>9.6284999999999996E-2</v>
      </c>
      <c r="CY115" s="63">
        <v>1.2582</v>
      </c>
      <c r="CZ115" s="63">
        <v>1295.6778852134901</v>
      </c>
      <c r="DC115" s="63" t="s">
        <v>851</v>
      </c>
      <c r="DD115" s="63" t="s">
        <v>850</v>
      </c>
      <c r="DE115" s="63" t="s">
        <v>848</v>
      </c>
      <c r="DF115" s="63">
        <v>40</v>
      </c>
      <c r="DG115" s="63">
        <v>974.75</v>
      </c>
      <c r="DH115" s="63">
        <v>39.619999999999997</v>
      </c>
      <c r="DI115" s="63">
        <v>31.324999999999999</v>
      </c>
      <c r="DJ115" s="72">
        <v>78.376999999999995</v>
      </c>
      <c r="DK115" s="72">
        <v>41</v>
      </c>
      <c r="DL115" s="63">
        <v>841.90200000000004</v>
      </c>
      <c r="DM115" s="63">
        <v>34.603999999999999</v>
      </c>
      <c r="DN115" s="63">
        <v>30.977</v>
      </c>
      <c r="DO115" s="63">
        <v>88.099000000000004</v>
      </c>
      <c r="DP115" s="63">
        <v>23051.329070161799</v>
      </c>
      <c r="DQ115" s="63">
        <v>18404.004059678598</v>
      </c>
      <c r="DR115" s="63">
        <v>79.839231844992298</v>
      </c>
      <c r="DS115" s="63">
        <v>16.395250000000001</v>
      </c>
      <c r="DT115" s="63">
        <v>1.1170868709042101</v>
      </c>
      <c r="DU115" s="63">
        <v>0.88095471709756201</v>
      </c>
      <c r="DV115" s="63" t="s">
        <v>3643</v>
      </c>
      <c r="DW115" s="63">
        <v>1295.6750468795999</v>
      </c>
      <c r="DX115" s="63">
        <v>1852</v>
      </c>
      <c r="DZ115" s="63">
        <v>50</v>
      </c>
      <c r="EA115" s="63">
        <v>0.02</v>
      </c>
      <c r="EB115" s="63">
        <v>4.8149686536224596</v>
      </c>
      <c r="EC115" s="63">
        <v>0.34190144952345403</v>
      </c>
      <c r="ED115" s="63">
        <v>1.21514875919678</v>
      </c>
      <c r="EE115" s="63">
        <v>9.6170852235389195E-2</v>
      </c>
      <c r="EF115" s="63">
        <v>0</v>
      </c>
      <c r="EG115" s="63">
        <v>0.02</v>
      </c>
      <c r="EH115" s="63">
        <v>0.02</v>
      </c>
      <c r="EI115" s="63">
        <v>0.02</v>
      </c>
      <c r="EJ115" s="63">
        <v>0.311997514155336</v>
      </c>
      <c r="EK115" s="63">
        <v>4.8149686536224596</v>
      </c>
      <c r="EL115" s="63">
        <v>1.21514875919678</v>
      </c>
      <c r="EM115" s="63">
        <v>1.21110627515906</v>
      </c>
      <c r="EN115" s="63">
        <v>1.2006772581329399</v>
      </c>
      <c r="EO115" s="63">
        <v>9.5729902520910598E-2</v>
      </c>
      <c r="EP115" s="63">
        <v>9.6170852235389195E-2</v>
      </c>
      <c r="EQ115" s="63">
        <v>4.7983183851017701</v>
      </c>
      <c r="ER115" s="63">
        <v>4.7634552931087004</v>
      </c>
      <c r="ES115" s="72">
        <v>0.33929365131508699</v>
      </c>
      <c r="ET115" s="63">
        <v>0.34190144952345403</v>
      </c>
      <c r="EU115" s="63">
        <v>1568.8250468796</v>
      </c>
      <c r="EV115" s="63">
        <v>50</v>
      </c>
      <c r="EW115" s="63">
        <v>0.311997514155336</v>
      </c>
      <c r="EX115" s="63">
        <v>1.6574003705110901E-2</v>
      </c>
      <c r="EY115" s="63">
        <v>0</v>
      </c>
      <c r="EZ115" s="63" t="s">
        <v>3644</v>
      </c>
      <c r="FA115" s="63">
        <v>0.02</v>
      </c>
      <c r="FB115" s="63">
        <v>0</v>
      </c>
      <c r="FC115" s="63">
        <v>6</v>
      </c>
      <c r="FE115" s="63" t="s">
        <v>521</v>
      </c>
      <c r="FF115" s="63" t="s">
        <v>521</v>
      </c>
      <c r="FG115" s="63" t="s">
        <v>1681</v>
      </c>
      <c r="FJ115" s="63">
        <v>28</v>
      </c>
      <c r="FK115" s="63">
        <v>0.350928017774085</v>
      </c>
      <c r="FL115" s="63">
        <v>23974</v>
      </c>
      <c r="FM115" s="63">
        <v>2069692.488131</v>
      </c>
      <c r="FN115" s="63">
        <v>2372.2614359465001</v>
      </c>
      <c r="FO115" s="63">
        <v>811.667161053364</v>
      </c>
      <c r="FP115" s="63">
        <v>15.321182946738</v>
      </c>
      <c r="FQ115" s="63">
        <v>2372.2614359465001</v>
      </c>
      <c r="FR115" s="63">
        <v>0.3</v>
      </c>
      <c r="FS115" s="63">
        <v>3</v>
      </c>
      <c r="FT115" s="63">
        <v>2.9227022476403102</v>
      </c>
    </row>
    <row r="116" spans="1:176" ht="32.5" x14ac:dyDescent="0.7">
      <c r="A116" s="64">
        <v>114</v>
      </c>
      <c r="B116" s="70" t="s">
        <v>1075</v>
      </c>
      <c r="C116" s="63" t="s">
        <v>1077</v>
      </c>
      <c r="D116" s="63" t="s">
        <v>935</v>
      </c>
      <c r="E116" s="63" t="s">
        <v>1074</v>
      </c>
      <c r="G116" s="63">
        <v>0.16393565941810401</v>
      </c>
      <c r="H116" s="63">
        <v>4.2897922167729101E-3</v>
      </c>
      <c r="I116" s="63">
        <v>1.6641569931099499E-3</v>
      </c>
      <c r="J116" s="63">
        <v>3.9481898982976797E-3</v>
      </c>
      <c r="K116" s="63">
        <v>103.163983525182</v>
      </c>
      <c r="L116" s="63">
        <v>4.1998697566885297E-3</v>
      </c>
      <c r="M116" s="63">
        <v>5.4580998297382101E-4</v>
      </c>
      <c r="N116" s="63">
        <v>4.17341049191324E-3</v>
      </c>
      <c r="O116" s="63">
        <v>8.6920000000000002</v>
      </c>
      <c r="P116" s="63">
        <v>1325.0039999999999</v>
      </c>
      <c r="Q116" s="63" t="s">
        <v>554</v>
      </c>
      <c r="R116" s="63">
        <v>0.16393565941810401</v>
      </c>
      <c r="S116" s="63">
        <v>4.2897922167729101E-3</v>
      </c>
      <c r="T116" s="63">
        <v>0.16771806001543099</v>
      </c>
      <c r="U116" s="63">
        <v>2.92690091922878E-3</v>
      </c>
      <c r="V116" s="63">
        <v>1.49523747664943E-2</v>
      </c>
      <c r="W116" s="63">
        <v>3.50825083507061E-3</v>
      </c>
      <c r="X116" s="63" t="s">
        <v>523</v>
      </c>
      <c r="Y116" s="63">
        <v>103.407618945173</v>
      </c>
      <c r="Z116" s="63">
        <v>4.17341049191324E-3</v>
      </c>
      <c r="AA116" s="63">
        <v>1285.26575961913</v>
      </c>
      <c r="AB116" s="63">
        <v>3.5309389760540401E-3</v>
      </c>
      <c r="AC116" s="63">
        <v>1289.7430054618101</v>
      </c>
      <c r="AD116" s="63">
        <v>1285.2658096216301</v>
      </c>
      <c r="AE116" s="63">
        <v>2529.1012574992701</v>
      </c>
      <c r="AF116" s="63">
        <v>0.71713917674166505</v>
      </c>
      <c r="AG116" s="63">
        <v>5.9778901284743</v>
      </c>
      <c r="AH116" s="63">
        <v>0.68271417432245396</v>
      </c>
      <c r="AI116" s="63">
        <v>1.4342783534833199</v>
      </c>
      <c r="AJ116" s="63" t="s">
        <v>524</v>
      </c>
      <c r="AK116" s="63">
        <v>1388.67347856931</v>
      </c>
      <c r="AL116" s="63">
        <v>2.2234734527493902E-3</v>
      </c>
      <c r="AM116" s="63">
        <v>2472.9760665280501</v>
      </c>
      <c r="AN116" s="63">
        <v>1388.6734285668099</v>
      </c>
      <c r="AO116" s="63">
        <v>3969.6412541363502</v>
      </c>
      <c r="AP116" s="63">
        <v>0.59397364054898905</v>
      </c>
      <c r="AQ116" s="63">
        <v>0</v>
      </c>
      <c r="AR116" s="63">
        <v>6.76806965506744</v>
      </c>
      <c r="AS116" s="63">
        <v>0.66701495989902604</v>
      </c>
      <c r="AT116" s="63">
        <v>1.1879472810979801</v>
      </c>
      <c r="AU116" s="63" t="s">
        <v>524</v>
      </c>
      <c r="AV116" s="63">
        <v>1265.0480683536</v>
      </c>
      <c r="AW116" s="63">
        <v>267.68969412988702</v>
      </c>
      <c r="AX116" s="63">
        <v>1.0177254468182899</v>
      </c>
      <c r="AY116" s="63">
        <v>1410.0338672212999</v>
      </c>
      <c r="AZ116" s="63">
        <v>427.241409753293</v>
      </c>
      <c r="BA116" s="63">
        <v>0.78785236333207398</v>
      </c>
      <c r="BH116" s="63" t="s">
        <v>699</v>
      </c>
      <c r="BI116" s="63" t="s">
        <v>700</v>
      </c>
      <c r="BJ116" s="63">
        <v>4</v>
      </c>
      <c r="BK116" s="63">
        <v>45</v>
      </c>
      <c r="BL116" s="63">
        <v>3</v>
      </c>
      <c r="BM116" s="63">
        <v>100</v>
      </c>
      <c r="BN116" s="63" t="s">
        <v>527</v>
      </c>
      <c r="BO116" s="63" t="s">
        <v>730</v>
      </c>
      <c r="BP116" s="63">
        <v>51830</v>
      </c>
      <c r="BQ116" s="63">
        <v>1150.6368413458399</v>
      </c>
      <c r="BR116" s="63">
        <v>1239.18297551555</v>
      </c>
      <c r="BS116" s="63">
        <v>677.66177015289895</v>
      </c>
      <c r="BT116" s="63" t="s">
        <v>529</v>
      </c>
      <c r="BU116" s="63">
        <v>0.19068769777524</v>
      </c>
      <c r="BV116" s="63">
        <v>51830</v>
      </c>
      <c r="BW116" s="63">
        <v>0.99764393158034204</v>
      </c>
      <c r="BX116" s="63">
        <v>0.99763865334260804</v>
      </c>
      <c r="BY116" s="63">
        <v>0.99764920981807603</v>
      </c>
      <c r="CB116" s="63">
        <v>9.3026867152868495E-2</v>
      </c>
      <c r="CC116" s="63">
        <v>8.8021458580445203E-2</v>
      </c>
      <c r="CD116" s="63">
        <v>9.0524162866656793E-2</v>
      </c>
      <c r="CE116" s="63">
        <v>2.50270428621163E-3</v>
      </c>
      <c r="CG116" s="63" t="s">
        <v>1376</v>
      </c>
      <c r="CH116" s="63">
        <v>20</v>
      </c>
      <c r="CI116" s="63">
        <v>40</v>
      </c>
      <c r="CJ116" s="63">
        <v>40.820666666666597</v>
      </c>
      <c r="CK116" s="63">
        <v>8.9905333333333295E-2</v>
      </c>
      <c r="CL116" s="63">
        <v>10.9905666666666</v>
      </c>
      <c r="CM116" s="63">
        <v>0.39354899999999998</v>
      </c>
      <c r="CN116" s="63">
        <v>0.15391633333333299</v>
      </c>
      <c r="CO116" s="63">
        <v>48.5773333333333</v>
      </c>
      <c r="CP116" s="63">
        <v>0.19895766666666601</v>
      </c>
      <c r="CQ116" s="63">
        <v>101.27200000000001</v>
      </c>
      <c r="CR116" s="63">
        <v>0.16592333333333301</v>
      </c>
      <c r="CS116" s="63">
        <v>11.284703333333299</v>
      </c>
      <c r="CT116" s="63">
        <v>5.2777933333333298</v>
      </c>
      <c r="CU116" s="63">
        <v>0.34035033333333298</v>
      </c>
      <c r="CV116" s="63">
        <v>1.2612399999999999</v>
      </c>
      <c r="CW116" s="63">
        <v>3.1494233333333299</v>
      </c>
      <c r="CX116" s="63">
        <v>9.5195999999999906E-2</v>
      </c>
      <c r="CY116" s="63">
        <v>1.2236833333333299</v>
      </c>
      <c r="CZ116" s="63">
        <v>1311.7819370673101</v>
      </c>
      <c r="DA116" s="63">
        <v>4.4000000000000004</v>
      </c>
      <c r="DC116" s="63" t="s">
        <v>850</v>
      </c>
      <c r="DD116" s="63" t="s">
        <v>850</v>
      </c>
      <c r="DE116" s="63" t="s">
        <v>854</v>
      </c>
      <c r="DK116" s="72">
        <v>3</v>
      </c>
      <c r="DL116" s="63">
        <v>278.125</v>
      </c>
      <c r="DM116" s="63">
        <v>21.835000000000001</v>
      </c>
      <c r="DN116" s="63">
        <v>16.218</v>
      </c>
      <c r="DO116" s="63">
        <v>5.1619999999999999</v>
      </c>
      <c r="DQ116" s="63">
        <v>3527.8330139080699</v>
      </c>
      <c r="DR116" s="63">
        <v>100</v>
      </c>
      <c r="DS116" s="63">
        <v>9.5132499999999993</v>
      </c>
      <c r="DT116" s="63">
        <v>1.3463435688740899</v>
      </c>
      <c r="DU116" s="63">
        <v>0.88737022353468298</v>
      </c>
      <c r="DV116" s="63" t="s">
        <v>3643</v>
      </c>
      <c r="DW116" s="63">
        <v>1311.7790538505101</v>
      </c>
      <c r="DX116" s="63">
        <v>1852</v>
      </c>
      <c r="DZ116" s="63">
        <v>50</v>
      </c>
      <c r="EA116" s="63">
        <v>5.9677322378067603E-2</v>
      </c>
      <c r="EB116" s="63">
        <v>2.46424067717841</v>
      </c>
      <c r="EC116" s="63">
        <v>0.118569822756965</v>
      </c>
      <c r="ED116" s="63">
        <v>0.58676627309476004</v>
      </c>
      <c r="EE116" s="63">
        <v>3.0013608586963801E-2</v>
      </c>
      <c r="EF116" s="63">
        <v>7.6117167394871302E-2</v>
      </c>
      <c r="EG116" s="63">
        <v>5.7217667703553299E-2</v>
      </c>
      <c r="EH116" s="63">
        <v>2.6728979997092402E-2</v>
      </c>
      <c r="EI116" s="63">
        <v>8.7019133286732206E-2</v>
      </c>
      <c r="EJ116" s="63">
        <v>0.16393565941810401</v>
      </c>
      <c r="EK116" s="63">
        <v>2.46424067717841</v>
      </c>
      <c r="EL116" s="63">
        <v>0.58676627309476004</v>
      </c>
      <c r="EM116" s="63">
        <v>0.58666129957796298</v>
      </c>
      <c r="EN116" s="63">
        <v>0.58442430406132495</v>
      </c>
      <c r="EO116" s="63">
        <v>2.92395515224767E-2</v>
      </c>
      <c r="EP116" s="63">
        <v>3.0013608586963801E-2</v>
      </c>
      <c r="EQ116" s="63">
        <v>2.4635010188759701</v>
      </c>
      <c r="ER116" s="63">
        <v>2.4549806899447799</v>
      </c>
      <c r="ES116" s="72">
        <v>0.115487775832871</v>
      </c>
      <c r="ET116" s="63">
        <v>0.118569822756965</v>
      </c>
      <c r="EU116" s="63">
        <v>1584.9290538505099</v>
      </c>
      <c r="EV116" s="63">
        <v>50</v>
      </c>
      <c r="EW116" s="63">
        <v>0.16393565941810401</v>
      </c>
      <c r="EX116" s="63">
        <v>4.2897922167729101E-3</v>
      </c>
      <c r="EY116" s="63">
        <v>0</v>
      </c>
      <c r="EZ116" s="63" t="s">
        <v>3644</v>
      </c>
      <c r="FA116" s="63">
        <v>5.7217667703553299E-2</v>
      </c>
      <c r="FB116" s="63">
        <v>3.0145076644819899E-2</v>
      </c>
      <c r="FC116" s="63">
        <v>41</v>
      </c>
      <c r="FE116" s="63" t="s">
        <v>521</v>
      </c>
      <c r="FJ116" s="63">
        <v>421</v>
      </c>
      <c r="FK116" s="63">
        <v>0.26548205186206297</v>
      </c>
      <c r="FL116" s="63">
        <v>15172</v>
      </c>
      <c r="FM116" s="63">
        <v>1525626.2053404099</v>
      </c>
      <c r="FN116" s="63">
        <v>845.26853340079094</v>
      </c>
      <c r="FO116" s="63">
        <v>696.86577170995804</v>
      </c>
      <c r="FP116" s="63">
        <v>6.8623566413958503</v>
      </c>
      <c r="FQ116" s="63">
        <v>845.26853340079094</v>
      </c>
      <c r="FR116" s="63">
        <v>0.3</v>
      </c>
      <c r="FS116" s="63">
        <v>3</v>
      </c>
      <c r="FT116" s="63">
        <v>1.2129574556756899</v>
      </c>
    </row>
    <row r="117" spans="1:176" ht="32.5" x14ac:dyDescent="0.7">
      <c r="A117" s="64">
        <v>115</v>
      </c>
      <c r="B117" s="70" t="s">
        <v>335</v>
      </c>
      <c r="C117" s="63" t="s">
        <v>1077</v>
      </c>
      <c r="D117" s="63" t="s">
        <v>936</v>
      </c>
      <c r="E117" s="63" t="s">
        <v>647</v>
      </c>
      <c r="G117" s="63">
        <v>0.322408175117743</v>
      </c>
      <c r="H117" s="63">
        <v>5.2178991335089702E-3</v>
      </c>
      <c r="I117" s="63">
        <v>4.6585963482357303E-3</v>
      </c>
      <c r="J117" s="63">
        <v>2.3503087949625599E-3</v>
      </c>
      <c r="K117" s="63">
        <v>103.535959756399</v>
      </c>
      <c r="L117" s="63">
        <v>1.08803782570518E-2</v>
      </c>
      <c r="M117" s="63">
        <v>8.0990492631372003E-4</v>
      </c>
      <c r="N117" s="63">
        <v>1.0874214905274E-2</v>
      </c>
      <c r="O117" s="63">
        <v>8.0489999999999995</v>
      </c>
      <c r="P117" s="63">
        <v>1325.0039999999999</v>
      </c>
      <c r="Q117" s="63" t="s">
        <v>522</v>
      </c>
      <c r="R117" s="63">
        <v>0.31132757448062798</v>
      </c>
      <c r="S117" s="63">
        <v>6.5444399330610702E-3</v>
      </c>
      <c r="T117" s="63">
        <v>0.322408175117743</v>
      </c>
      <c r="U117" s="63">
        <v>5.2178991335089702E-3</v>
      </c>
      <c r="V117" s="63">
        <v>0.262254641033905</v>
      </c>
      <c r="W117" s="63">
        <v>7.0257821697571896E-3</v>
      </c>
      <c r="X117" s="63" t="s">
        <v>523</v>
      </c>
      <c r="Y117" s="63">
        <v>103.765185714936</v>
      </c>
      <c r="Z117" s="63">
        <v>1.0874214905274E-2</v>
      </c>
      <c r="AA117" s="63">
        <v>1284.31280801507</v>
      </c>
      <c r="AB117" s="63">
        <v>1.01184918953066E-2</v>
      </c>
      <c r="AC117" s="63">
        <v>1136.78758895735</v>
      </c>
      <c r="AD117" s="63">
        <v>1284.3128580175701</v>
      </c>
      <c r="AE117" s="63">
        <v>2832.2410930860401</v>
      </c>
      <c r="AF117" s="63">
        <v>0.92043610031365097</v>
      </c>
      <c r="AG117" s="63">
        <v>12.74662850136</v>
      </c>
      <c r="AH117" s="63">
        <v>0.66324999123247497</v>
      </c>
      <c r="AI117" s="63">
        <v>1.8408722006272999</v>
      </c>
      <c r="AJ117" s="63" t="s">
        <v>524</v>
      </c>
      <c r="AK117" s="63">
        <v>1388.07809373501</v>
      </c>
      <c r="AL117" s="63">
        <v>3.98304802515566E-3</v>
      </c>
      <c r="AM117" s="63">
        <v>2382.1589417291002</v>
      </c>
      <c r="AN117" s="63">
        <v>1388.07804373251</v>
      </c>
      <c r="AO117" s="63">
        <v>4416.5318582482896</v>
      </c>
      <c r="AP117" s="63">
        <v>0.692647664274194</v>
      </c>
      <c r="AQ117" s="63">
        <v>0</v>
      </c>
      <c r="AR117" s="63">
        <v>12.8204126761732</v>
      </c>
      <c r="AS117" s="63">
        <v>0.63529049592739195</v>
      </c>
      <c r="AT117" s="63">
        <v>1.38529532854838</v>
      </c>
      <c r="AU117" s="63" t="s">
        <v>524</v>
      </c>
      <c r="AV117" s="63">
        <v>1264.35561493001</v>
      </c>
      <c r="AW117" s="63">
        <v>338.79793734223699</v>
      </c>
      <c r="AX117" s="63">
        <v>1.62700528001202</v>
      </c>
      <c r="AY117" s="63">
        <v>1409.36705706366</v>
      </c>
      <c r="AZ117" s="63">
        <v>518.14732244025595</v>
      </c>
      <c r="BA117" s="63">
        <v>1.1509259590649401</v>
      </c>
      <c r="BH117" s="63" t="s">
        <v>642</v>
      </c>
      <c r="BI117" s="63" t="s">
        <v>643</v>
      </c>
      <c r="BJ117" s="63">
        <v>2</v>
      </c>
      <c r="BK117" s="63">
        <v>45</v>
      </c>
      <c r="BL117" s="63">
        <v>3</v>
      </c>
      <c r="BM117" s="63">
        <v>50</v>
      </c>
      <c r="BN117" s="63" t="s">
        <v>527</v>
      </c>
      <c r="BO117" s="63" t="s">
        <v>648</v>
      </c>
      <c r="BP117" s="63">
        <v>49528</v>
      </c>
      <c r="BV117" s="63">
        <v>49528</v>
      </c>
      <c r="BW117" s="63">
        <v>0.99779091651060503</v>
      </c>
      <c r="BX117" s="63">
        <v>0.99778311134049202</v>
      </c>
      <c r="BY117" s="63">
        <v>0.99779872168071804</v>
      </c>
      <c r="CG117" s="63" t="s">
        <v>1376</v>
      </c>
      <c r="CH117" s="63">
        <v>20</v>
      </c>
      <c r="CI117" s="63">
        <v>40</v>
      </c>
      <c r="CJ117" s="63">
        <v>40.728200000000001</v>
      </c>
      <c r="CK117" s="63">
        <v>9.1359999999999997E-2</v>
      </c>
      <c r="CL117" s="63">
        <v>11.1884</v>
      </c>
      <c r="CM117" s="63">
        <v>0.38444699999999998</v>
      </c>
      <c r="CN117" s="63">
        <v>0.14860799999999999</v>
      </c>
      <c r="CO117" s="63">
        <v>48.003999999999998</v>
      </c>
      <c r="CP117" s="63">
        <v>0.190474</v>
      </c>
      <c r="CQ117" s="63">
        <v>100.78400000000001</v>
      </c>
      <c r="CR117" s="63">
        <v>0.166023</v>
      </c>
      <c r="CS117" s="63">
        <v>10.256500000000001</v>
      </c>
      <c r="CT117" s="63">
        <v>5.12425</v>
      </c>
      <c r="CU117" s="63">
        <v>0.33695399999999998</v>
      </c>
      <c r="CV117" s="63">
        <v>1.28782</v>
      </c>
      <c r="CW117" s="63">
        <v>3.22397</v>
      </c>
      <c r="CX117" s="63">
        <v>9.5786999999999997E-2</v>
      </c>
      <c r="CY117" s="63">
        <v>1.2705599999999999</v>
      </c>
      <c r="CZ117" s="63">
        <v>1304.11339715757</v>
      </c>
      <c r="DC117" s="63" t="s">
        <v>850</v>
      </c>
      <c r="DD117" s="63" t="s">
        <v>850</v>
      </c>
      <c r="DE117" s="63" t="s">
        <v>854</v>
      </c>
      <c r="DK117" s="72">
        <v>20</v>
      </c>
      <c r="DL117" s="63">
        <v>377.25700000000001</v>
      </c>
      <c r="DM117" s="63">
        <v>22.478000000000002</v>
      </c>
      <c r="DN117" s="63">
        <v>21.369</v>
      </c>
      <c r="DO117" s="63">
        <v>29.213000000000001</v>
      </c>
      <c r="DQ117" s="63">
        <v>5513.7919753963097</v>
      </c>
      <c r="DR117" s="63">
        <v>100</v>
      </c>
      <c r="DS117" s="63">
        <v>10.96175</v>
      </c>
      <c r="DT117" s="63">
        <v>1.0518976086854701</v>
      </c>
      <c r="DU117" s="63">
        <v>0.88436623496011502</v>
      </c>
      <c r="DV117" s="63" t="s">
        <v>3643</v>
      </c>
      <c r="DW117" s="63">
        <v>1304.11053325648</v>
      </c>
      <c r="DX117" s="63">
        <v>1852</v>
      </c>
      <c r="DZ117" s="63">
        <v>50</v>
      </c>
      <c r="EA117" s="63">
        <v>0.02</v>
      </c>
      <c r="EB117" s="63">
        <v>5.0324752234418</v>
      </c>
      <c r="EC117" s="63">
        <v>0.204652491589074</v>
      </c>
      <c r="ED117" s="63">
        <v>1.2765789033787001</v>
      </c>
      <c r="EE117" s="63">
        <v>5.7958904022265403E-2</v>
      </c>
      <c r="EF117" s="63">
        <v>0</v>
      </c>
      <c r="EG117" s="63">
        <v>0.02</v>
      </c>
      <c r="EH117" s="63">
        <v>0.02</v>
      </c>
      <c r="EI117" s="63">
        <v>0.02</v>
      </c>
      <c r="EJ117" s="63">
        <v>0.322408175117743</v>
      </c>
      <c r="EK117" s="63">
        <v>5.0324752234418</v>
      </c>
      <c r="EL117" s="63">
        <v>1.2765789033787001</v>
      </c>
      <c r="EM117" s="63">
        <v>1.26713132149184</v>
      </c>
      <c r="EN117" s="63">
        <v>1.27039645681594</v>
      </c>
      <c r="EO117" s="63">
        <v>4.9659719071106202E-2</v>
      </c>
      <c r="EP117" s="63">
        <v>5.7958904022265403E-2</v>
      </c>
      <c r="EQ117" s="63">
        <v>4.9985490580129603</v>
      </c>
      <c r="ER117" s="63">
        <v>5.0106680137808803</v>
      </c>
      <c r="ES117" s="72">
        <v>0.17539446484727</v>
      </c>
      <c r="ET117" s="63">
        <v>0.204652491589074</v>
      </c>
      <c r="EU117" s="63">
        <v>1577.2605332564799</v>
      </c>
      <c r="EV117" s="63">
        <v>50</v>
      </c>
      <c r="EW117" s="63">
        <v>0.322408175117743</v>
      </c>
      <c r="EX117" s="63">
        <v>5.2178991335089702E-3</v>
      </c>
      <c r="EY117" s="63">
        <v>0</v>
      </c>
      <c r="EZ117" s="63" t="s">
        <v>3644</v>
      </c>
      <c r="FA117" s="63">
        <v>0.02</v>
      </c>
      <c r="FB117" s="63">
        <v>0</v>
      </c>
      <c r="FC117" s="63">
        <v>7</v>
      </c>
      <c r="FE117" s="63" t="s">
        <v>521</v>
      </c>
      <c r="FG117" s="63" t="s">
        <v>1461</v>
      </c>
      <c r="FJ117" s="63">
        <v>27</v>
      </c>
      <c r="FK117" s="63">
        <v>0.81711726127144602</v>
      </c>
      <c r="FL117" s="63">
        <v>16730</v>
      </c>
      <c r="FM117" s="63">
        <v>1071293.26224745</v>
      </c>
      <c r="FN117" s="63">
        <v>4496.9153175417596</v>
      </c>
      <c r="FO117" s="63">
        <v>583.954823916583</v>
      </c>
      <c r="FP117" s="63">
        <v>34.7669616765182</v>
      </c>
      <c r="FQ117" s="63">
        <v>4496.9153175417696</v>
      </c>
      <c r="FR117" s="63">
        <v>0.3</v>
      </c>
      <c r="FS117" s="63">
        <v>3</v>
      </c>
      <c r="FT117" s="63">
        <v>7.7007931664661298</v>
      </c>
    </row>
    <row r="118" spans="1:176" ht="32.5" x14ac:dyDescent="0.7">
      <c r="A118" s="64">
        <v>116</v>
      </c>
      <c r="B118" s="70" t="s">
        <v>336</v>
      </c>
      <c r="C118" s="63" t="s">
        <v>1077</v>
      </c>
      <c r="D118" s="63" t="s">
        <v>936</v>
      </c>
      <c r="E118" s="63" t="s">
        <v>649</v>
      </c>
      <c r="G118" s="63">
        <v>0.313719692761878</v>
      </c>
      <c r="H118" s="63">
        <v>5.1586161677048999E-3</v>
      </c>
      <c r="I118" s="63">
        <v>4.5917914458186698E-3</v>
      </c>
      <c r="J118" s="63">
        <v>2.3509087782840302E-3</v>
      </c>
      <c r="K118" s="63">
        <v>103.515631418393</v>
      </c>
      <c r="L118" s="63">
        <v>1.0762242392353001E-2</v>
      </c>
      <c r="M118" s="63">
        <v>8.0635442889587195E-4</v>
      </c>
      <c r="N118" s="63">
        <v>1.07557829324846E-2</v>
      </c>
      <c r="O118" s="63">
        <v>8.0220000000000002</v>
      </c>
      <c r="P118" s="63">
        <v>1325.0039999999999</v>
      </c>
      <c r="Q118" s="63" t="s">
        <v>522</v>
      </c>
      <c r="R118" s="63">
        <v>0.303272670921437</v>
      </c>
      <c r="S118" s="63">
        <v>6.4603003715919599E-3</v>
      </c>
      <c r="T118" s="63">
        <v>0.313719692761878</v>
      </c>
      <c r="U118" s="63">
        <v>5.1586161677048999E-3</v>
      </c>
      <c r="V118" s="63">
        <v>0.24950369714906601</v>
      </c>
      <c r="W118" s="63">
        <v>7.0009056291884097E-3</v>
      </c>
      <c r="X118" s="63" t="s">
        <v>523</v>
      </c>
      <c r="Y118" s="63">
        <v>103.74510660476</v>
      </c>
      <c r="Z118" s="63">
        <v>1.07557829324846E-2</v>
      </c>
      <c r="AA118" s="63">
        <v>1284.2854024707001</v>
      </c>
      <c r="AB118" s="63">
        <v>1.01255211321639E-2</v>
      </c>
      <c r="AC118" s="63">
        <v>1423.7294577333801</v>
      </c>
      <c r="AD118" s="63">
        <v>1284.2854024707001</v>
      </c>
      <c r="AE118" s="63">
        <v>3598.1531420272499</v>
      </c>
      <c r="AF118" s="63">
        <v>0.94138816585519802</v>
      </c>
      <c r="AG118" s="63">
        <v>17.9169051627653</v>
      </c>
      <c r="AH118" s="63">
        <v>0.64686588883476104</v>
      </c>
      <c r="AI118" s="63">
        <v>1.88277633171039</v>
      </c>
      <c r="AJ118" s="63" t="s">
        <v>524</v>
      </c>
      <c r="AK118" s="63">
        <v>1388.0305590779601</v>
      </c>
      <c r="AL118" s="63">
        <v>3.6277662952330101E-3</v>
      </c>
      <c r="AM118" s="63">
        <v>2953.4928310033101</v>
      </c>
      <c r="AN118" s="63">
        <v>1388.03050907546</v>
      </c>
      <c r="AO118" s="63">
        <v>5518.1769795479204</v>
      </c>
      <c r="AP118" s="63">
        <v>0.69336631050292197</v>
      </c>
      <c r="AQ118" s="63">
        <v>0</v>
      </c>
      <c r="AR118" s="63">
        <v>13.6950334367755</v>
      </c>
      <c r="AS118" s="63">
        <v>0.65176061657669904</v>
      </c>
      <c r="AT118" s="63">
        <v>1.3867326210058399</v>
      </c>
      <c r="AU118" s="63" t="s">
        <v>524</v>
      </c>
      <c r="AY118" s="63">
        <v>1409.43610160242</v>
      </c>
      <c r="AZ118" s="63">
        <v>651.13057615080697</v>
      </c>
      <c r="BA118" s="63">
        <v>1.3058398222699701</v>
      </c>
      <c r="BH118" s="63" t="s">
        <v>642</v>
      </c>
      <c r="BI118" s="63" t="s">
        <v>643</v>
      </c>
      <c r="BJ118" s="63">
        <v>2</v>
      </c>
      <c r="BK118" s="63">
        <v>45</v>
      </c>
      <c r="BL118" s="63">
        <v>3</v>
      </c>
      <c r="BM118" s="63">
        <v>50</v>
      </c>
      <c r="BN118" s="63" t="s">
        <v>527</v>
      </c>
      <c r="BO118" s="63" t="s">
        <v>650</v>
      </c>
      <c r="BP118" s="63">
        <v>49872</v>
      </c>
      <c r="BQ118" s="63">
        <v>1150.20915915915</v>
      </c>
      <c r="BR118" s="63">
        <v>368.84683235063397</v>
      </c>
      <c r="BS118" s="63">
        <v>238.071068791106</v>
      </c>
      <c r="BT118" s="63" t="s">
        <v>529</v>
      </c>
      <c r="BU118" s="63">
        <v>4.0460012684018803E-2</v>
      </c>
      <c r="BV118" s="63">
        <v>49872</v>
      </c>
      <c r="BW118" s="63">
        <v>0.99778808664932095</v>
      </c>
      <c r="BX118" s="63">
        <v>0.99778031419184998</v>
      </c>
      <c r="BY118" s="63">
        <v>0.99779585910679103</v>
      </c>
      <c r="CB118" s="63">
        <v>1.9341517496873298E-2</v>
      </c>
      <c r="CC118" s="63">
        <v>1.89175905949245E-2</v>
      </c>
      <c r="CD118" s="63">
        <v>1.9129554045898899E-2</v>
      </c>
      <c r="CE118" s="63">
        <v>2.11963450974397E-4</v>
      </c>
      <c r="CG118" s="63" t="s">
        <v>1376</v>
      </c>
      <c r="CH118" s="63">
        <v>20</v>
      </c>
      <c r="CI118" s="63">
        <v>40</v>
      </c>
      <c r="CJ118" s="63">
        <v>40.728200000000001</v>
      </c>
      <c r="CK118" s="63">
        <v>9.1359999999999997E-2</v>
      </c>
      <c r="CL118" s="63">
        <v>11.1884</v>
      </c>
      <c r="CM118" s="63">
        <v>0.38444699999999998</v>
      </c>
      <c r="CN118" s="63">
        <v>0.14860799999999999</v>
      </c>
      <c r="CO118" s="63">
        <v>48.003999999999998</v>
      </c>
      <c r="CP118" s="63">
        <v>0.190474</v>
      </c>
      <c r="CQ118" s="63">
        <v>100.78400000000001</v>
      </c>
      <c r="CR118" s="63">
        <v>0.166023</v>
      </c>
      <c r="CS118" s="63">
        <v>10.256500000000001</v>
      </c>
      <c r="CT118" s="63">
        <v>5.12425</v>
      </c>
      <c r="CU118" s="63">
        <v>0.33695399999999998</v>
      </c>
      <c r="CV118" s="63">
        <v>1.28782</v>
      </c>
      <c r="CW118" s="63">
        <v>3.22397</v>
      </c>
      <c r="CX118" s="63">
        <v>9.5786999999999997E-2</v>
      </c>
      <c r="CY118" s="63">
        <v>1.2705599999999999</v>
      </c>
      <c r="CZ118" s="63">
        <v>1304.11339715757</v>
      </c>
      <c r="DA118" s="63">
        <v>1</v>
      </c>
      <c r="DC118" s="63" t="s">
        <v>850</v>
      </c>
      <c r="DD118" s="63" t="s">
        <v>850</v>
      </c>
      <c r="DE118" s="63" t="s">
        <v>854</v>
      </c>
      <c r="DK118" s="72">
        <v>21</v>
      </c>
      <c r="DL118" s="63">
        <v>1827.646</v>
      </c>
      <c r="DM118" s="63">
        <v>55.680999999999997</v>
      </c>
      <c r="DN118" s="63">
        <v>41.792000000000002</v>
      </c>
      <c r="DO118" s="63">
        <v>124.44499999999999</v>
      </c>
      <c r="DQ118" s="63">
        <v>59381.770358505797</v>
      </c>
      <c r="DR118" s="63">
        <v>100</v>
      </c>
      <c r="DS118" s="63">
        <v>24.36825</v>
      </c>
      <c r="DT118" s="63">
        <v>1.3323363323124</v>
      </c>
      <c r="DU118" s="63">
        <v>0.88436623496011502</v>
      </c>
      <c r="DV118" s="63" t="s">
        <v>3643</v>
      </c>
      <c r="DW118" s="63">
        <v>1304.11053325648</v>
      </c>
      <c r="DX118" s="63">
        <v>1852</v>
      </c>
      <c r="DZ118" s="63">
        <v>50</v>
      </c>
      <c r="EA118" s="63">
        <v>0.02</v>
      </c>
      <c r="EB118" s="63">
        <v>4.8720139035235803</v>
      </c>
      <c r="EC118" s="63">
        <v>0.19838126840831599</v>
      </c>
      <c r="ED118" s="63">
        <v>1.23120933047421</v>
      </c>
      <c r="EE118" s="63">
        <v>5.5833898000809498E-2</v>
      </c>
      <c r="EF118" s="63">
        <v>1.7181417323676802E-2</v>
      </c>
      <c r="EG118" s="63">
        <v>0.02</v>
      </c>
      <c r="EH118" s="63">
        <v>0.02</v>
      </c>
      <c r="EI118" s="63">
        <v>0.02</v>
      </c>
      <c r="EJ118" s="63">
        <v>0.313719692761878</v>
      </c>
      <c r="EK118" s="63">
        <v>4.8720139035235803</v>
      </c>
      <c r="EL118" s="63">
        <v>1.23120933047421</v>
      </c>
      <c r="EM118" s="63">
        <v>1.2220907478849901</v>
      </c>
      <c r="EN118" s="63">
        <v>1.2252532684809201</v>
      </c>
      <c r="EO118" s="63">
        <v>4.7888027942964498E-2</v>
      </c>
      <c r="EP118" s="63">
        <v>5.5833898000809498E-2</v>
      </c>
      <c r="EQ118" s="63">
        <v>4.8390674485794802</v>
      </c>
      <c r="ER118" s="63">
        <v>4.8508736507991399</v>
      </c>
      <c r="ES118" s="72">
        <v>0.170193920927316</v>
      </c>
      <c r="ET118" s="63">
        <v>0.19838126840831599</v>
      </c>
      <c r="EU118" s="63">
        <v>1577.2605332564799</v>
      </c>
      <c r="EV118" s="63">
        <v>50</v>
      </c>
      <c r="EW118" s="63">
        <v>0.313719692761878</v>
      </c>
      <c r="EX118" s="63">
        <v>5.1586161677048999E-3</v>
      </c>
      <c r="EY118" s="63">
        <v>0</v>
      </c>
      <c r="EZ118" s="63" t="s">
        <v>3644</v>
      </c>
      <c r="FA118" s="63">
        <v>0.02</v>
      </c>
      <c r="FB118" s="63">
        <v>0</v>
      </c>
      <c r="FC118" s="63">
        <v>7</v>
      </c>
      <c r="FE118" s="63" t="s">
        <v>521</v>
      </c>
      <c r="FG118" s="63" t="s">
        <v>1461</v>
      </c>
      <c r="FJ118" s="63">
        <v>27</v>
      </c>
      <c r="FK118" s="63">
        <v>0.81711726127144602</v>
      </c>
      <c r="FL118" s="63">
        <v>16730</v>
      </c>
      <c r="FM118" s="63">
        <v>1071293.26224745</v>
      </c>
      <c r="FN118" s="63">
        <v>4496.9153175417596</v>
      </c>
      <c r="FO118" s="63">
        <v>583.954823916583</v>
      </c>
      <c r="FP118" s="63">
        <v>34.7669616765182</v>
      </c>
      <c r="FQ118" s="63">
        <v>4496.9153175417696</v>
      </c>
      <c r="FR118" s="63">
        <v>0.3</v>
      </c>
      <c r="FS118" s="63">
        <v>3</v>
      </c>
      <c r="FT118" s="63">
        <v>7.7007931664661298</v>
      </c>
    </row>
    <row r="119" spans="1:176" ht="32.5" x14ac:dyDescent="0.7">
      <c r="A119" s="64">
        <v>117</v>
      </c>
      <c r="B119" s="70" t="s">
        <v>337</v>
      </c>
      <c r="C119" s="63" t="s">
        <v>1077</v>
      </c>
      <c r="D119" s="63" t="s">
        <v>936</v>
      </c>
      <c r="E119" s="63" t="s">
        <v>651</v>
      </c>
      <c r="G119" s="63">
        <v>0.28382644510566002</v>
      </c>
      <c r="H119" s="63">
        <v>4.1699304745005904E-3</v>
      </c>
      <c r="I119" s="63">
        <v>3.4422033213559102E-3</v>
      </c>
      <c r="J119" s="63">
        <v>2.35362623553847E-3</v>
      </c>
      <c r="K119" s="63">
        <v>103.445149502688</v>
      </c>
      <c r="L119" s="63">
        <v>8.1635355905544105E-3</v>
      </c>
      <c r="M119" s="63">
        <v>8.0188337489772699E-4</v>
      </c>
      <c r="N119" s="63">
        <v>8.1420961370326905E-3</v>
      </c>
      <c r="O119" s="63">
        <v>7.9640000000000004</v>
      </c>
      <c r="P119" s="63">
        <v>1325.0039999999999</v>
      </c>
      <c r="Q119" s="63" t="s">
        <v>522</v>
      </c>
      <c r="R119" s="63">
        <v>0.275344906561102</v>
      </c>
      <c r="S119" s="63">
        <v>5.6398806325176996E-3</v>
      </c>
      <c r="T119" s="63">
        <v>0.28382644510566002</v>
      </c>
      <c r="U119" s="63">
        <v>4.1699304745005904E-3</v>
      </c>
      <c r="V119" s="63">
        <v>0.204610107929283</v>
      </c>
      <c r="W119" s="63">
        <v>5.5564706371777298E-3</v>
      </c>
      <c r="X119" s="63" t="s">
        <v>523</v>
      </c>
      <c r="Y119" s="63">
        <v>103.674849750154</v>
      </c>
      <c r="Z119" s="63">
        <v>8.1420961370326905E-3</v>
      </c>
      <c r="AA119" s="63">
        <v>1284.46133851728</v>
      </c>
      <c r="AB119" s="63">
        <v>7.4768002267237097E-3</v>
      </c>
      <c r="AC119" s="63">
        <v>1064.77840947253</v>
      </c>
      <c r="AD119" s="63">
        <v>1284.46138851978</v>
      </c>
      <c r="AE119" s="63">
        <v>2545.3369959655802</v>
      </c>
      <c r="AF119" s="63">
        <v>0.86793119067970204</v>
      </c>
      <c r="AG119" s="63">
        <v>9.8143163842050107</v>
      </c>
      <c r="AH119" s="63">
        <v>0.70508153446965305</v>
      </c>
      <c r="AI119" s="63">
        <v>1.7358623813594001</v>
      </c>
      <c r="AJ119" s="63" t="s">
        <v>524</v>
      </c>
      <c r="AK119" s="63">
        <v>1388.13628827243</v>
      </c>
      <c r="AL119" s="63">
        <v>3.2235365476983502E-3</v>
      </c>
      <c r="AM119" s="63">
        <v>2138.26677101615</v>
      </c>
      <c r="AN119" s="63">
        <v>1388.1362382699299</v>
      </c>
      <c r="AO119" s="63">
        <v>3920.25584161197</v>
      </c>
      <c r="AP119" s="63">
        <v>0.68213363269960003</v>
      </c>
      <c r="AQ119" s="63">
        <v>0</v>
      </c>
      <c r="AR119" s="63">
        <v>8.5013492687567798</v>
      </c>
      <c r="AS119" s="63">
        <v>0.64534132726555005</v>
      </c>
      <c r="AT119" s="63">
        <v>1.3642672653992001</v>
      </c>
      <c r="AU119" s="63" t="s">
        <v>524</v>
      </c>
      <c r="AV119" s="63">
        <v>1264.3085261078299</v>
      </c>
      <c r="AW119" s="63">
        <v>307.72026622911102</v>
      </c>
      <c r="AX119" s="63">
        <v>1.39652419721218</v>
      </c>
      <c r="AY119" s="63">
        <v>1409.5627034121501</v>
      </c>
      <c r="AZ119" s="63">
        <v>458.42361934956801</v>
      </c>
      <c r="BA119" s="63">
        <v>1.1506898290538099</v>
      </c>
      <c r="BH119" s="63" t="s">
        <v>642</v>
      </c>
      <c r="BI119" s="63" t="s">
        <v>643</v>
      </c>
      <c r="BJ119" s="63">
        <v>2</v>
      </c>
      <c r="BK119" s="63">
        <v>45</v>
      </c>
      <c r="BL119" s="63">
        <v>3</v>
      </c>
      <c r="BM119" s="63">
        <v>50</v>
      </c>
      <c r="BN119" s="63" t="s">
        <v>527</v>
      </c>
      <c r="BO119" s="63" t="s">
        <v>652</v>
      </c>
      <c r="BP119" s="63">
        <v>50304</v>
      </c>
      <c r="BQ119" s="63">
        <v>1150.2386586586499</v>
      </c>
      <c r="BR119" s="63">
        <v>192.74153159502001</v>
      </c>
      <c r="BS119" s="63">
        <v>134.101523461645</v>
      </c>
      <c r="BT119" s="63" t="s">
        <v>529</v>
      </c>
      <c r="BU119" s="63">
        <v>2.9810341671195301E-2</v>
      </c>
      <c r="BV119" s="63">
        <v>50304</v>
      </c>
      <c r="BW119" s="63">
        <v>0.99778441687622799</v>
      </c>
      <c r="BX119" s="63">
        <v>0.99777668227736604</v>
      </c>
      <c r="BY119" s="63">
        <v>0.99779215147509004</v>
      </c>
      <c r="CB119" s="63">
        <v>1.4287431005671499E-2</v>
      </c>
      <c r="CC119" s="63">
        <v>1.3914778085409901E-2</v>
      </c>
      <c r="CD119" s="63">
        <v>1.4101104545540699E-2</v>
      </c>
      <c r="CE119" s="63">
        <v>1.86326460130828E-4</v>
      </c>
      <c r="CG119" s="63" t="s">
        <v>1376</v>
      </c>
      <c r="CH119" s="63">
        <v>20</v>
      </c>
      <c r="CI119" s="63">
        <v>40</v>
      </c>
      <c r="CJ119" s="63">
        <v>40.728200000000001</v>
      </c>
      <c r="CK119" s="63">
        <v>9.1359999999999997E-2</v>
      </c>
      <c r="CL119" s="63">
        <v>11.1884</v>
      </c>
      <c r="CM119" s="63">
        <v>0.38444699999999998</v>
      </c>
      <c r="CN119" s="63">
        <v>0.14860799999999999</v>
      </c>
      <c r="CO119" s="63">
        <v>48.003999999999998</v>
      </c>
      <c r="CP119" s="63">
        <v>0.190474</v>
      </c>
      <c r="CQ119" s="63">
        <v>100.78400000000001</v>
      </c>
      <c r="CR119" s="63">
        <v>0.166023</v>
      </c>
      <c r="CS119" s="63">
        <v>10.256500000000001</v>
      </c>
      <c r="CT119" s="63">
        <v>5.12425</v>
      </c>
      <c r="CU119" s="63">
        <v>0.33695399999999998</v>
      </c>
      <c r="CV119" s="63">
        <v>1.28782</v>
      </c>
      <c r="CW119" s="63">
        <v>3.22397</v>
      </c>
      <c r="CX119" s="63">
        <v>9.5786999999999997E-2</v>
      </c>
      <c r="CY119" s="63">
        <v>1.2705599999999999</v>
      </c>
      <c r="CZ119" s="63">
        <v>1304.11339715757</v>
      </c>
      <c r="DA119" s="63">
        <v>0.7</v>
      </c>
      <c r="DC119" s="63" t="s">
        <v>850</v>
      </c>
      <c r="DD119" s="63" t="s">
        <v>850</v>
      </c>
      <c r="DE119" s="63" t="s">
        <v>854</v>
      </c>
      <c r="DK119" s="72">
        <v>22</v>
      </c>
      <c r="DL119" s="63">
        <v>107.663</v>
      </c>
      <c r="DM119" s="63">
        <v>12.964</v>
      </c>
      <c r="DN119" s="63">
        <v>10.574</v>
      </c>
      <c r="DO119" s="63">
        <v>129.67099999999999</v>
      </c>
      <c r="DQ119" s="63">
        <v>844.72726809605501</v>
      </c>
      <c r="DR119" s="63">
        <v>100</v>
      </c>
      <c r="DS119" s="63">
        <v>5.8845000000000001</v>
      </c>
      <c r="DT119" s="63">
        <v>1.2260261017590299</v>
      </c>
      <c r="DU119" s="63">
        <v>0.88436623496011502</v>
      </c>
      <c r="DV119" s="63" t="s">
        <v>3643</v>
      </c>
      <c r="DW119" s="63">
        <v>1304.11053325648</v>
      </c>
      <c r="DX119" s="63">
        <v>1852</v>
      </c>
      <c r="DZ119" s="63">
        <v>50</v>
      </c>
      <c r="EA119" s="63">
        <v>2.5434602593398099E-2</v>
      </c>
      <c r="EB119" s="63">
        <v>4.3395383850901101</v>
      </c>
      <c r="EC119" s="63">
        <v>0.17445839526927701</v>
      </c>
      <c r="ED119" s="63">
        <v>1.08273162391113</v>
      </c>
      <c r="EE119" s="63">
        <v>4.8051080476157103E-2</v>
      </c>
      <c r="EF119" s="63">
        <v>1.27165245659327E-2</v>
      </c>
      <c r="EG119" s="63">
        <v>2.1127611201803499E-2</v>
      </c>
      <c r="EH119" s="63">
        <v>9.47662296474505E-3</v>
      </c>
      <c r="EI119" s="63">
        <v>2.8958732312589702E-2</v>
      </c>
      <c r="EJ119" s="63">
        <v>0.28382644510566002</v>
      </c>
      <c r="EK119" s="63">
        <v>4.3395383850901101</v>
      </c>
      <c r="EL119" s="63">
        <v>1.08273162391113</v>
      </c>
      <c r="EM119" s="63">
        <v>1.0745573803366799</v>
      </c>
      <c r="EN119" s="63">
        <v>1.0768638974921001</v>
      </c>
      <c r="EO119" s="63">
        <v>4.2337282292518798E-2</v>
      </c>
      <c r="EP119" s="63">
        <v>4.8051080476157103E-2</v>
      </c>
      <c r="EQ119" s="63">
        <v>4.3093762993009097</v>
      </c>
      <c r="ER119" s="63">
        <v>4.3182518201992197</v>
      </c>
      <c r="ES119" s="72">
        <v>0.15376636655852599</v>
      </c>
      <c r="ET119" s="63">
        <v>0.17445839526927701</v>
      </c>
      <c r="EU119" s="63">
        <v>1577.2605332564799</v>
      </c>
      <c r="EV119" s="63">
        <v>50</v>
      </c>
      <c r="EW119" s="63">
        <v>0.28382644510566002</v>
      </c>
      <c r="EX119" s="63">
        <v>4.1699304745005904E-3</v>
      </c>
      <c r="EY119" s="63">
        <v>0</v>
      </c>
      <c r="EZ119" s="63" t="s">
        <v>3644</v>
      </c>
      <c r="FA119" s="63">
        <v>2.1127611201803499E-2</v>
      </c>
      <c r="FB119" s="63">
        <v>9.7410546739223301E-3</v>
      </c>
      <c r="FC119" s="63">
        <v>7</v>
      </c>
      <c r="FE119" s="63" t="s">
        <v>521</v>
      </c>
      <c r="FG119" s="63" t="s">
        <v>1461</v>
      </c>
      <c r="FJ119" s="63">
        <v>27</v>
      </c>
      <c r="FK119" s="63">
        <v>0.81711726127144602</v>
      </c>
      <c r="FL119" s="63">
        <v>16730</v>
      </c>
      <c r="FM119" s="63">
        <v>1071293.26224745</v>
      </c>
      <c r="FN119" s="63">
        <v>4496.9153175417596</v>
      </c>
      <c r="FO119" s="63">
        <v>583.954823916583</v>
      </c>
      <c r="FP119" s="63">
        <v>34.7669616765182</v>
      </c>
      <c r="FQ119" s="63">
        <v>4496.9153175417696</v>
      </c>
      <c r="FR119" s="63">
        <v>0.3</v>
      </c>
      <c r="FS119" s="63">
        <v>3</v>
      </c>
      <c r="FT119" s="63">
        <v>7.7007931664661298</v>
      </c>
    </row>
    <row r="120" spans="1:176" ht="32.5" x14ac:dyDescent="0.7">
      <c r="A120" s="64">
        <v>118</v>
      </c>
      <c r="B120" s="70" t="s">
        <v>343</v>
      </c>
      <c r="C120" s="63" t="s">
        <v>1077</v>
      </c>
      <c r="D120" s="63" t="s">
        <v>936</v>
      </c>
      <c r="E120" s="63" t="s">
        <v>653</v>
      </c>
      <c r="G120" s="63">
        <v>0.32524656651912598</v>
      </c>
      <c r="H120" s="63">
        <v>8.3379171550362202E-3</v>
      </c>
      <c r="I120" s="63">
        <v>7.9998591563707998E-3</v>
      </c>
      <c r="J120" s="63">
        <v>2.3501310521921101E-3</v>
      </c>
      <c r="K120" s="63">
        <v>103.542585133286</v>
      </c>
      <c r="L120" s="63">
        <v>1.8662254662185601E-2</v>
      </c>
      <c r="M120" s="63">
        <v>8.0092400033748802E-4</v>
      </c>
      <c r="N120" s="63">
        <v>1.86864947387783E-2</v>
      </c>
      <c r="O120" s="63">
        <v>7.9630000000000001</v>
      </c>
      <c r="P120" s="63">
        <v>1325.0039999999999</v>
      </c>
      <c r="Q120" s="63" t="s">
        <v>522</v>
      </c>
      <c r="R120" s="63">
        <v>0.31395281476576198</v>
      </c>
      <c r="S120" s="63">
        <v>8.8969803338819608E-3</v>
      </c>
      <c r="T120" s="63">
        <v>0.32524656651912598</v>
      </c>
      <c r="U120" s="63">
        <v>8.3379171550362202E-3</v>
      </c>
      <c r="V120" s="63">
        <v>0.26639132731725101</v>
      </c>
      <c r="W120" s="63">
        <v>1.1771394986818401E-2</v>
      </c>
      <c r="X120" s="63" t="s">
        <v>523</v>
      </c>
      <c r="Y120" s="63">
        <v>103.772685724182</v>
      </c>
      <c r="Z120" s="63">
        <v>1.86864947387783E-2</v>
      </c>
      <c r="AA120" s="63">
        <v>1284.22149735521</v>
      </c>
      <c r="AB120" s="63">
        <v>1.7578566935028701E-2</v>
      </c>
      <c r="AC120" s="63">
        <v>1063.8818206629601</v>
      </c>
      <c r="AD120" s="63">
        <v>1284.22149735521</v>
      </c>
      <c r="AE120" s="63">
        <v>2894.6774625241501</v>
      </c>
      <c r="AF120" s="63">
        <v>0.94735061724394998</v>
      </c>
      <c r="AG120" s="63">
        <v>21.734247453281299</v>
      </c>
      <c r="AH120" s="63">
        <v>0.80809157442826296</v>
      </c>
      <c r="AI120" s="63">
        <v>1.8947012344879</v>
      </c>
      <c r="AJ120" s="63" t="s">
        <v>524</v>
      </c>
      <c r="AK120" s="63">
        <v>1387.9942330818999</v>
      </c>
      <c r="AL120" s="63">
        <v>6.3386962486859603E-3</v>
      </c>
      <c r="AM120" s="63">
        <v>2218.8792329213302</v>
      </c>
      <c r="AN120" s="63">
        <v>1387.9941830794</v>
      </c>
      <c r="AO120" s="63">
        <v>4255.9161101830296</v>
      </c>
      <c r="AP120" s="63">
        <v>0.70890365645947495</v>
      </c>
      <c r="AQ120" s="63">
        <v>0</v>
      </c>
      <c r="AR120" s="63">
        <v>17.6278197458623</v>
      </c>
      <c r="AS120" s="63">
        <v>0.66176960943577801</v>
      </c>
      <c r="AT120" s="63">
        <v>1.4178073129189499</v>
      </c>
      <c r="AU120" s="63" t="s">
        <v>524</v>
      </c>
      <c r="AY120" s="63">
        <v>1409.0221066571801</v>
      </c>
      <c r="AZ120" s="63">
        <v>504.39753945705701</v>
      </c>
      <c r="BA120" s="63">
        <v>1.5522242652889899</v>
      </c>
      <c r="BH120" s="63" t="s">
        <v>642</v>
      </c>
      <c r="BI120" s="63" t="s">
        <v>643</v>
      </c>
      <c r="BJ120" s="63">
        <v>2</v>
      </c>
      <c r="BK120" s="63">
        <v>45</v>
      </c>
      <c r="BL120" s="63">
        <v>3</v>
      </c>
      <c r="BM120" s="63">
        <v>50</v>
      </c>
      <c r="BN120" s="63" t="s">
        <v>527</v>
      </c>
      <c r="BO120" s="63" t="s">
        <v>654</v>
      </c>
      <c r="BP120" s="63">
        <v>50507</v>
      </c>
      <c r="BV120" s="63">
        <v>50507</v>
      </c>
      <c r="BW120" s="63">
        <v>0.99778264782018</v>
      </c>
      <c r="BX120" s="63">
        <v>0.99777492975839099</v>
      </c>
      <c r="BY120" s="63">
        <v>0.99779036588196801</v>
      </c>
      <c r="CG120" s="63" t="s">
        <v>1376</v>
      </c>
      <c r="CH120" s="63">
        <v>20</v>
      </c>
      <c r="CI120" s="63">
        <v>40</v>
      </c>
      <c r="CJ120" s="63">
        <v>40.237400000000001</v>
      </c>
      <c r="CK120" s="63">
        <v>9.4141000000000002E-2</v>
      </c>
      <c r="CL120" s="63">
        <v>11.265499999999999</v>
      </c>
      <c r="CM120" s="63">
        <v>0.38319300000000001</v>
      </c>
      <c r="CN120" s="63">
        <v>0.14737900000000001</v>
      </c>
      <c r="CO120" s="63">
        <v>47.876600000000003</v>
      </c>
      <c r="CP120" s="63">
        <v>0.19570599999999999</v>
      </c>
      <c r="CQ120" s="63">
        <v>100.255</v>
      </c>
      <c r="CR120" s="63">
        <v>0.16717399999999999</v>
      </c>
      <c r="CS120" s="63">
        <v>9.0263500000000008</v>
      </c>
      <c r="CT120" s="63">
        <v>5.0791399999999998</v>
      </c>
      <c r="CU120" s="63">
        <v>0.33582299999999998</v>
      </c>
      <c r="CV120" s="63">
        <v>1.2850900000000001</v>
      </c>
      <c r="CW120" s="63">
        <v>3.2903099999999998</v>
      </c>
      <c r="CX120" s="63">
        <v>9.5982999999999999E-2</v>
      </c>
      <c r="CY120" s="63">
        <v>1.23573</v>
      </c>
      <c r="CZ120" s="63">
        <v>1301.66658682109</v>
      </c>
      <c r="DC120" s="63" t="s">
        <v>850</v>
      </c>
      <c r="DD120" s="63" t="s">
        <v>850</v>
      </c>
      <c r="DE120" s="63" t="s">
        <v>858</v>
      </c>
      <c r="DK120" s="72">
        <v>23</v>
      </c>
      <c r="DL120" s="63">
        <v>926.173</v>
      </c>
      <c r="DM120" s="63">
        <v>35.29</v>
      </c>
      <c r="DN120" s="63">
        <v>33.414999999999999</v>
      </c>
      <c r="DO120" s="63">
        <v>80.667000000000002</v>
      </c>
      <c r="DQ120" s="63">
        <v>21210.460345491301</v>
      </c>
      <c r="DR120" s="63">
        <v>100</v>
      </c>
      <c r="DS120" s="63">
        <v>17.17625</v>
      </c>
      <c r="DT120" s="63">
        <v>1.0561125243154199</v>
      </c>
      <c r="DU120" s="63">
        <v>0.88338862180175004</v>
      </c>
      <c r="DV120" s="63" t="s">
        <v>3643</v>
      </c>
      <c r="DW120" s="63">
        <v>1301.66372985987</v>
      </c>
      <c r="DX120" s="63">
        <v>1852</v>
      </c>
      <c r="DZ120" s="63">
        <v>50</v>
      </c>
      <c r="EA120" s="63">
        <v>0.02</v>
      </c>
      <c r="EB120" s="63">
        <v>5.0775803228458596</v>
      </c>
      <c r="EC120" s="63">
        <v>0.21434103837268401</v>
      </c>
      <c r="ED120" s="63">
        <v>1.28938289791461</v>
      </c>
      <c r="EE120" s="63">
        <v>6.0894488207289203E-2</v>
      </c>
      <c r="EF120" s="63">
        <v>0</v>
      </c>
      <c r="EG120" s="63">
        <v>0.02</v>
      </c>
      <c r="EH120" s="63">
        <v>0.02</v>
      </c>
      <c r="EI120" s="63">
        <v>0.02</v>
      </c>
      <c r="EJ120" s="63">
        <v>0.32524656651912598</v>
      </c>
      <c r="EK120" s="63">
        <v>5.0775803228458596</v>
      </c>
      <c r="EL120" s="63">
        <v>1.28938289791461</v>
      </c>
      <c r="EM120" s="63">
        <v>1.28955647730076</v>
      </c>
      <c r="EN120" s="63">
        <v>1.28949954541556</v>
      </c>
      <c r="EO120" s="63">
        <v>5.7678237548572701E-2</v>
      </c>
      <c r="EP120" s="63">
        <v>6.0894488207289203E-2</v>
      </c>
      <c r="EQ120" s="63">
        <v>5.0774072414663101</v>
      </c>
      <c r="ER120" s="63">
        <v>5.0779906623394098</v>
      </c>
      <c r="ES120" s="72">
        <v>0.20294170059677499</v>
      </c>
      <c r="ET120" s="63">
        <v>0.21434103837268401</v>
      </c>
      <c r="EU120" s="63">
        <v>1574.8137298598699</v>
      </c>
      <c r="EV120" s="63">
        <v>50</v>
      </c>
      <c r="EW120" s="63">
        <v>0.32524656651912598</v>
      </c>
      <c r="EX120" s="63">
        <v>8.3379171550362202E-3</v>
      </c>
      <c r="EY120" s="63">
        <v>0</v>
      </c>
      <c r="EZ120" s="63" t="s">
        <v>3644</v>
      </c>
      <c r="FA120" s="63">
        <v>0.02</v>
      </c>
      <c r="FB120" s="63">
        <v>0</v>
      </c>
      <c r="FC120" s="63">
        <v>7</v>
      </c>
      <c r="FE120" s="63" t="s">
        <v>521</v>
      </c>
      <c r="FG120" s="63" t="s">
        <v>1461</v>
      </c>
      <c r="FJ120" s="63">
        <v>27</v>
      </c>
      <c r="FK120" s="63">
        <v>0.81711726127144602</v>
      </c>
      <c r="FL120" s="63">
        <v>16730</v>
      </c>
      <c r="FM120" s="63">
        <v>1071293.26224745</v>
      </c>
      <c r="FN120" s="63">
        <v>4496.9153175417596</v>
      </c>
      <c r="FO120" s="63">
        <v>583.954823916583</v>
      </c>
      <c r="FP120" s="63">
        <v>34.7669616765182</v>
      </c>
      <c r="FQ120" s="63">
        <v>4496.9153175417696</v>
      </c>
      <c r="FR120" s="63">
        <v>0.3</v>
      </c>
      <c r="FS120" s="63">
        <v>3</v>
      </c>
      <c r="FT120" s="63">
        <v>7.7007931664661298</v>
      </c>
    </row>
    <row r="121" spans="1:176" ht="32.5" x14ac:dyDescent="0.7">
      <c r="A121" s="64">
        <v>119</v>
      </c>
      <c r="B121" s="70" t="s">
        <v>342</v>
      </c>
      <c r="C121" s="63" t="s">
        <v>1077</v>
      </c>
      <c r="D121" s="63" t="s">
        <v>936</v>
      </c>
      <c r="E121" s="63" t="s">
        <v>655</v>
      </c>
      <c r="G121" s="63">
        <v>0.30879491824543898</v>
      </c>
      <c r="H121" s="63">
        <v>1.2048234376348299E-2</v>
      </c>
      <c r="I121" s="63">
        <v>1.18132061211326E-2</v>
      </c>
      <c r="J121" s="63">
        <v>2.3512877717418901E-3</v>
      </c>
      <c r="K121" s="63">
        <v>103.504076189671</v>
      </c>
      <c r="L121" s="63">
        <v>2.7740101017187602E-2</v>
      </c>
      <c r="M121" s="63">
        <v>7.9616954665695397E-4</v>
      </c>
      <c r="N121" s="63">
        <v>2.77902728926691E-2</v>
      </c>
      <c r="O121" s="63">
        <v>9.9484999999999992</v>
      </c>
      <c r="P121" s="63">
        <v>1325.0039999999999</v>
      </c>
      <c r="Q121" s="63" t="s">
        <v>522</v>
      </c>
      <c r="R121" s="63">
        <v>0.29869402543970103</v>
      </c>
      <c r="S121" s="63">
        <v>1.20108842020074E-2</v>
      </c>
      <c r="T121" s="63">
        <v>0.30879491824543898</v>
      </c>
      <c r="U121" s="63">
        <v>1.2048234376348299E-2</v>
      </c>
      <c r="V121" s="63">
        <v>0.24221499661632501</v>
      </c>
      <c r="W121" s="63">
        <v>1.76167386300695E-2</v>
      </c>
      <c r="X121" s="63" t="s">
        <v>523</v>
      </c>
      <c r="Y121" s="63">
        <v>103.734641827391</v>
      </c>
      <c r="Z121" s="63">
        <v>2.77902728926691E-2</v>
      </c>
      <c r="AA121" s="63">
        <v>1284.30592932884</v>
      </c>
      <c r="AB121" s="63">
        <v>2.5958711773193099E-2</v>
      </c>
      <c r="AC121" s="63">
        <v>514.30199112814705</v>
      </c>
      <c r="AD121" s="63">
        <v>1284.30592932884</v>
      </c>
      <c r="AE121" s="63">
        <v>1324.97032881818</v>
      </c>
      <c r="AF121" s="63">
        <v>0.93598181152605697</v>
      </c>
      <c r="AG121" s="63">
        <v>15.8044902456573</v>
      </c>
      <c r="AH121" s="63">
        <v>0.71654381510656695</v>
      </c>
      <c r="AI121" s="63">
        <v>1.8719636230521099</v>
      </c>
      <c r="AJ121" s="63" t="s">
        <v>524</v>
      </c>
      <c r="AK121" s="63">
        <v>1388.0406211587199</v>
      </c>
      <c r="AL121" s="63">
        <v>9.8898993620444107E-3</v>
      </c>
      <c r="AM121" s="63">
        <v>1018.71680760392</v>
      </c>
      <c r="AN121" s="63">
        <v>1388.04057115622</v>
      </c>
      <c r="AO121" s="63">
        <v>1824.7790507055399</v>
      </c>
      <c r="AP121" s="63">
        <v>0.69735144035477004</v>
      </c>
      <c r="AQ121" s="63">
        <v>0</v>
      </c>
      <c r="AR121" s="63">
        <v>13.1730799975581</v>
      </c>
      <c r="AS121" s="63">
        <v>0.53156973087026405</v>
      </c>
      <c r="AT121" s="63">
        <v>1.3947028807095301</v>
      </c>
      <c r="AU121" s="63" t="s">
        <v>524</v>
      </c>
      <c r="AY121" s="63">
        <v>1409.5509090795599</v>
      </c>
      <c r="AZ121" s="63">
        <v>150.14448394466399</v>
      </c>
      <c r="BA121" s="63">
        <v>0.73801680014503701</v>
      </c>
      <c r="BH121" s="63" t="s">
        <v>642</v>
      </c>
      <c r="BI121" s="63" t="s">
        <v>643</v>
      </c>
      <c r="BJ121" s="63">
        <v>2</v>
      </c>
      <c r="BK121" s="63">
        <v>45</v>
      </c>
      <c r="BL121" s="63">
        <v>3</v>
      </c>
      <c r="BM121" s="63">
        <v>50</v>
      </c>
      <c r="BN121" s="63" t="s">
        <v>527</v>
      </c>
      <c r="BO121" s="63" t="s">
        <v>656</v>
      </c>
      <c r="BP121" s="63">
        <v>51095</v>
      </c>
      <c r="BV121" s="63">
        <v>51095</v>
      </c>
      <c r="BW121" s="63">
        <v>0.99777735163903802</v>
      </c>
      <c r="BX121" s="63">
        <v>0.99776967657911997</v>
      </c>
      <c r="BY121" s="63">
        <v>0.99778502669895597</v>
      </c>
      <c r="CG121" s="63" t="s">
        <v>1376</v>
      </c>
      <c r="CH121" s="63">
        <v>20</v>
      </c>
      <c r="CI121" s="63">
        <v>40</v>
      </c>
      <c r="CJ121" s="63">
        <v>40.237400000000001</v>
      </c>
      <c r="CK121" s="63">
        <v>9.4141000000000002E-2</v>
      </c>
      <c r="CL121" s="63">
        <v>11.265499999999999</v>
      </c>
      <c r="CM121" s="63">
        <v>0.38319300000000001</v>
      </c>
      <c r="CN121" s="63">
        <v>0.14737900000000001</v>
      </c>
      <c r="CO121" s="63">
        <v>47.876600000000003</v>
      </c>
      <c r="CP121" s="63">
        <v>0.19570599999999999</v>
      </c>
      <c r="CQ121" s="63">
        <v>100.255</v>
      </c>
      <c r="CR121" s="63">
        <v>0.16717399999999999</v>
      </c>
      <c r="CS121" s="63">
        <v>9.0263500000000008</v>
      </c>
      <c r="CT121" s="63">
        <v>5.0791399999999998</v>
      </c>
      <c r="CU121" s="63">
        <v>0.33582299999999998</v>
      </c>
      <c r="CV121" s="63">
        <v>1.2850900000000001</v>
      </c>
      <c r="CW121" s="63">
        <v>3.2903099999999998</v>
      </c>
      <c r="CX121" s="63">
        <v>9.5982999999999999E-2</v>
      </c>
      <c r="CY121" s="63">
        <v>1.23573</v>
      </c>
      <c r="CZ121" s="63">
        <v>1301.66658682109</v>
      </c>
      <c r="DC121" s="63" t="s">
        <v>850</v>
      </c>
      <c r="DD121" s="63" t="s">
        <v>850</v>
      </c>
      <c r="DE121" s="63" t="s">
        <v>854</v>
      </c>
      <c r="DK121" s="72">
        <v>24</v>
      </c>
      <c r="DL121" s="63">
        <v>701.67499999999995</v>
      </c>
      <c r="DM121" s="63">
        <v>32.698999999999998</v>
      </c>
      <c r="DN121" s="63">
        <v>27.321999999999999</v>
      </c>
      <c r="DO121" s="63">
        <v>36.981999999999999</v>
      </c>
      <c r="DQ121" s="63">
        <v>14038.4387591919</v>
      </c>
      <c r="DR121" s="63">
        <v>100</v>
      </c>
      <c r="DS121" s="63">
        <v>15.00525</v>
      </c>
      <c r="DT121" s="63">
        <v>1.1968011126564599</v>
      </c>
      <c r="DU121" s="63">
        <v>0.88338862180175004</v>
      </c>
      <c r="DV121" s="63" t="s">
        <v>3643</v>
      </c>
      <c r="DW121" s="63">
        <v>1301.66372985987</v>
      </c>
      <c r="DX121" s="63">
        <v>1852</v>
      </c>
      <c r="DZ121" s="63">
        <v>50</v>
      </c>
      <c r="EA121" s="63">
        <v>0.02</v>
      </c>
      <c r="EB121" s="63">
        <v>4.7746341477008496</v>
      </c>
      <c r="EC121" s="63">
        <v>0.25572012909132202</v>
      </c>
      <c r="ED121" s="63">
        <v>1.2038148980540799</v>
      </c>
      <c r="EE121" s="63">
        <v>7.1684889090150805E-2</v>
      </c>
      <c r="EF121" s="63">
        <v>0</v>
      </c>
      <c r="EG121" s="63">
        <v>0.02</v>
      </c>
      <c r="EH121" s="63">
        <v>0.02</v>
      </c>
      <c r="EI121" s="63">
        <v>0.02</v>
      </c>
      <c r="EJ121" s="63">
        <v>0.30879491824543898</v>
      </c>
      <c r="EK121" s="63">
        <v>4.7746341477008496</v>
      </c>
      <c r="EL121" s="63">
        <v>1.2038148980540799</v>
      </c>
      <c r="EM121" s="63">
        <v>1.1913364993685001</v>
      </c>
      <c r="EN121" s="63">
        <v>1.1849212859895</v>
      </c>
      <c r="EO121" s="63">
        <v>6.7068975823298405E-2</v>
      </c>
      <c r="EP121" s="63">
        <v>7.1684889090150805E-2</v>
      </c>
      <c r="EQ121" s="63">
        <v>4.7289990223315002</v>
      </c>
      <c r="ER121" s="63">
        <v>4.70725105170217</v>
      </c>
      <c r="ES121" s="72">
        <v>0.239297999238375</v>
      </c>
      <c r="ET121" s="63">
        <v>0.25572012909132202</v>
      </c>
      <c r="EU121" s="63">
        <v>1574.8137298598699</v>
      </c>
      <c r="EV121" s="63">
        <v>50</v>
      </c>
      <c r="EW121" s="63">
        <v>0.30879491824543898</v>
      </c>
      <c r="EX121" s="63">
        <v>1.2048234376348299E-2</v>
      </c>
      <c r="EY121" s="63">
        <v>0</v>
      </c>
      <c r="EZ121" s="63" t="s">
        <v>3644</v>
      </c>
      <c r="FA121" s="63">
        <v>0.02</v>
      </c>
      <c r="FB121" s="63">
        <v>0</v>
      </c>
      <c r="FC121" s="63">
        <v>7</v>
      </c>
      <c r="FE121" s="63" t="s">
        <v>521</v>
      </c>
      <c r="FG121" s="63" t="s">
        <v>1461</v>
      </c>
      <c r="FJ121" s="63">
        <v>27</v>
      </c>
      <c r="FK121" s="63">
        <v>0.81711726127144602</v>
      </c>
      <c r="FL121" s="63">
        <v>16730</v>
      </c>
      <c r="FM121" s="63">
        <v>1071293.26224745</v>
      </c>
      <c r="FN121" s="63">
        <v>4496.9153175417596</v>
      </c>
      <c r="FO121" s="63">
        <v>583.954823916583</v>
      </c>
      <c r="FP121" s="63">
        <v>34.7669616765182</v>
      </c>
      <c r="FQ121" s="63">
        <v>4496.9153175417696</v>
      </c>
      <c r="FR121" s="63">
        <v>0.3</v>
      </c>
      <c r="FS121" s="63">
        <v>3</v>
      </c>
      <c r="FT121" s="63">
        <v>7.7007931664661298</v>
      </c>
    </row>
    <row r="122" spans="1:176" ht="32.5" x14ac:dyDescent="0.7">
      <c r="A122" s="64">
        <v>120</v>
      </c>
      <c r="B122" s="70" t="s">
        <v>338</v>
      </c>
      <c r="C122" s="63" t="s">
        <v>1077</v>
      </c>
      <c r="D122" s="63" t="s">
        <v>936</v>
      </c>
      <c r="E122" s="63" t="s">
        <v>657</v>
      </c>
      <c r="G122" s="63">
        <v>0.30749966209350499</v>
      </c>
      <c r="H122" s="63">
        <v>3.2966521578916999E-3</v>
      </c>
      <c r="I122" s="63">
        <v>2.3043221617626802E-3</v>
      </c>
      <c r="J122" s="63">
        <v>2.3513937165565301E-3</v>
      </c>
      <c r="K122" s="63">
        <v>103.50103185258401</v>
      </c>
      <c r="L122" s="63">
        <v>5.4149269949048803E-3</v>
      </c>
      <c r="M122" s="63">
        <v>7.9083480856567603E-4</v>
      </c>
      <c r="N122" s="63">
        <v>5.36816276657626E-3</v>
      </c>
      <c r="O122" s="63">
        <v>6.5220000000000002</v>
      </c>
      <c r="P122" s="63">
        <v>1325.0039999999999</v>
      </c>
      <c r="Q122" s="63" t="s">
        <v>522</v>
      </c>
      <c r="R122" s="63">
        <v>0.29748773687709401</v>
      </c>
      <c r="S122" s="63">
        <v>5.2647453494461399E-3</v>
      </c>
      <c r="T122" s="63">
        <v>0.30749966209350499</v>
      </c>
      <c r="U122" s="63">
        <v>3.2966521578916999E-3</v>
      </c>
      <c r="V122" s="63">
        <v>0.24028817841224201</v>
      </c>
      <c r="W122" s="63">
        <v>3.86052851058051E-3</v>
      </c>
      <c r="X122" s="63" t="s">
        <v>523</v>
      </c>
      <c r="Y122" s="63">
        <v>103.732458769167</v>
      </c>
      <c r="Z122" s="63">
        <v>5.36816276657626E-3</v>
      </c>
      <c r="AA122" s="63">
        <v>1284.3355035434899</v>
      </c>
      <c r="AB122" s="63">
        <v>4.7944823485248696E-3</v>
      </c>
      <c r="AC122" s="63">
        <v>1020.72333665</v>
      </c>
      <c r="AD122" s="63">
        <v>1284.33555354599</v>
      </c>
      <c r="AE122" s="63">
        <v>2555.09452173403</v>
      </c>
      <c r="AF122" s="63">
        <v>0.91686979801381197</v>
      </c>
      <c r="AG122" s="63">
        <v>6.0391504149839204</v>
      </c>
      <c r="AH122" s="63">
        <v>0.69142345133135596</v>
      </c>
      <c r="AI122" s="63">
        <v>1.8337395960276199</v>
      </c>
      <c r="AJ122" s="63" t="s">
        <v>524</v>
      </c>
      <c r="AK122" s="63">
        <v>1388.06806231766</v>
      </c>
      <c r="AL122" s="63">
        <v>2.4049249778785599E-3</v>
      </c>
      <c r="AM122" s="63">
        <v>2118.7511745482502</v>
      </c>
      <c r="AN122" s="63">
        <v>1388.0680123151601</v>
      </c>
      <c r="AO122" s="63">
        <v>3985.7954153801102</v>
      </c>
      <c r="AP122" s="63">
        <v>0.68134208969398202</v>
      </c>
      <c r="AQ122" s="63">
        <v>0</v>
      </c>
      <c r="AR122" s="63">
        <v>7.0345762675345096</v>
      </c>
      <c r="AS122" s="63">
        <v>0.71147235411293996</v>
      </c>
      <c r="AT122" s="63">
        <v>1.36268417938796</v>
      </c>
      <c r="AU122" s="63" t="s">
        <v>524</v>
      </c>
      <c r="AV122" s="63">
        <v>1264.0993949614101</v>
      </c>
      <c r="AW122" s="63">
        <v>323.34654207994902</v>
      </c>
      <c r="AX122" s="63">
        <v>1.66416662384161</v>
      </c>
      <c r="AY122" s="63">
        <v>1409.4746828418699</v>
      </c>
      <c r="AZ122" s="63">
        <v>473.263597482195</v>
      </c>
      <c r="BA122" s="63">
        <v>1.1793577336046699</v>
      </c>
      <c r="BH122" s="63" t="s">
        <v>642</v>
      </c>
      <c r="BI122" s="63" t="s">
        <v>643</v>
      </c>
      <c r="BJ122" s="63">
        <v>2</v>
      </c>
      <c r="BK122" s="63">
        <v>45</v>
      </c>
      <c r="BL122" s="63">
        <v>3</v>
      </c>
      <c r="BM122" s="63">
        <v>50</v>
      </c>
      <c r="BN122" s="63" t="s">
        <v>537</v>
      </c>
      <c r="BO122" s="63" t="s">
        <v>658</v>
      </c>
      <c r="BP122" s="63">
        <v>51972.5</v>
      </c>
      <c r="BQ122" s="63">
        <v>1150.17965965966</v>
      </c>
      <c r="BR122" s="63">
        <v>194.875332790372</v>
      </c>
      <c r="BS122" s="63">
        <v>147.57684640991701</v>
      </c>
      <c r="BT122" s="63" t="s">
        <v>529</v>
      </c>
      <c r="BU122" s="63">
        <v>3.0119824051221902E-2</v>
      </c>
      <c r="BV122" s="63">
        <v>51972.5</v>
      </c>
      <c r="BW122" s="63">
        <v>0.99776900177021499</v>
      </c>
      <c r="BX122" s="63">
        <v>0.99776137797782005</v>
      </c>
      <c r="BY122" s="63">
        <v>0.99777662556260904</v>
      </c>
      <c r="CB122" s="63">
        <v>1.4532553888879999E-2</v>
      </c>
      <c r="CC122" s="63">
        <v>1.39988983482382E-2</v>
      </c>
      <c r="CD122" s="63">
        <v>1.4265726118559099E-2</v>
      </c>
      <c r="CE122" s="63">
        <v>2.6682777032088599E-4</v>
      </c>
      <c r="CG122" s="63" t="s">
        <v>1376</v>
      </c>
      <c r="CH122" s="63">
        <v>20</v>
      </c>
      <c r="CI122" s="63">
        <v>40</v>
      </c>
      <c r="CJ122" s="63">
        <v>40.499699999999997</v>
      </c>
      <c r="CK122" s="63">
        <v>0.10134600000000001</v>
      </c>
      <c r="CL122" s="63">
        <v>11.526199999999999</v>
      </c>
      <c r="CM122" s="63">
        <v>0.37472299999999997</v>
      </c>
      <c r="CN122" s="63">
        <v>0.15936</v>
      </c>
      <c r="CO122" s="63">
        <v>48.475700000000003</v>
      </c>
      <c r="CP122" s="63">
        <v>0.197382</v>
      </c>
      <c r="CQ122" s="63">
        <v>101.369</v>
      </c>
      <c r="CR122" s="63">
        <v>0.16664699999999999</v>
      </c>
      <c r="CS122" s="63">
        <v>15.500299999999999</v>
      </c>
      <c r="CT122" s="63">
        <v>4.6891100000000003</v>
      </c>
      <c r="CU122" s="63">
        <v>0.33161499999999999</v>
      </c>
      <c r="CV122" s="63">
        <v>1.30942</v>
      </c>
      <c r="CW122" s="63">
        <v>3.0995400000000002</v>
      </c>
      <c r="CX122" s="63">
        <v>9.5420000000000005E-2</v>
      </c>
      <c r="CY122" s="63">
        <v>1.2337899999999999</v>
      </c>
      <c r="CZ122" s="63">
        <v>1298.99120774165</v>
      </c>
      <c r="DA122" s="63">
        <v>0.7</v>
      </c>
      <c r="DC122" s="63" t="s">
        <v>850</v>
      </c>
      <c r="DD122" s="63" t="s">
        <v>850</v>
      </c>
      <c r="DE122" s="63" t="s">
        <v>854</v>
      </c>
      <c r="DK122" s="72">
        <v>25</v>
      </c>
      <c r="DL122" s="63">
        <v>979.202</v>
      </c>
      <c r="DM122" s="63">
        <v>35.9</v>
      </c>
      <c r="DN122" s="63">
        <v>34.728999999999999</v>
      </c>
      <c r="DO122" s="63">
        <v>167.84899999999999</v>
      </c>
      <c r="DQ122" s="63">
        <v>23053.581809230898</v>
      </c>
      <c r="DR122" s="63">
        <v>100</v>
      </c>
      <c r="DS122" s="63">
        <v>17.657250000000001</v>
      </c>
      <c r="DT122" s="63">
        <v>1.0337182182038001</v>
      </c>
      <c r="DU122" s="63">
        <v>0.88230864747175197</v>
      </c>
      <c r="DV122" s="63" t="s">
        <v>3643</v>
      </c>
      <c r="DW122" s="63">
        <v>1298.98835881064</v>
      </c>
      <c r="DX122" s="63">
        <v>1852</v>
      </c>
      <c r="DZ122" s="63">
        <v>50</v>
      </c>
      <c r="EA122" s="63">
        <v>2.32786630510517E-4</v>
      </c>
      <c r="EB122" s="63">
        <v>5.24647481452799</v>
      </c>
      <c r="EC122" s="63">
        <v>0.203334786055483</v>
      </c>
      <c r="ED122" s="63">
        <v>1.3375217233965799</v>
      </c>
      <c r="EE122" s="63">
        <v>5.8059310733336401E-2</v>
      </c>
      <c r="EF122" s="63">
        <v>1.2709388297666199E-2</v>
      </c>
      <c r="EG122" s="63">
        <v>0.108719907918206</v>
      </c>
      <c r="EH122" s="63">
        <v>0.02</v>
      </c>
      <c r="EI122" s="63">
        <v>2.61223828131917E-3</v>
      </c>
      <c r="EJ122" s="63">
        <v>0.30749966209350499</v>
      </c>
      <c r="EK122" s="63">
        <v>5.24647481452799</v>
      </c>
      <c r="EL122" s="63">
        <v>1.3375217233965799</v>
      </c>
      <c r="EM122" s="63">
        <v>1.3273075051338099</v>
      </c>
      <c r="EN122" s="63">
        <v>1.3285261449669501</v>
      </c>
      <c r="EO122" s="63">
        <v>5.2374020827993598E-2</v>
      </c>
      <c r="EP122" s="63">
        <v>5.8059310733336401E-2</v>
      </c>
      <c r="EQ122" s="63">
        <v>5.2100995292133003</v>
      </c>
      <c r="ER122" s="63">
        <v>5.2149939823242102</v>
      </c>
      <c r="ES122" s="72">
        <v>0.18353266787648301</v>
      </c>
      <c r="ET122" s="63">
        <v>0.203334786055483</v>
      </c>
      <c r="EU122" s="63">
        <v>1572.1383588106401</v>
      </c>
      <c r="EV122" s="63">
        <v>50</v>
      </c>
      <c r="EW122" s="63">
        <v>0.30749966209350499</v>
      </c>
      <c r="EX122" s="63">
        <v>3.2966521578916999E-3</v>
      </c>
      <c r="EY122" s="63">
        <v>0</v>
      </c>
      <c r="EZ122" s="63" t="s">
        <v>3644</v>
      </c>
      <c r="FA122" s="63">
        <v>0.108719907918206</v>
      </c>
      <c r="FB122" s="63">
        <v>8.6938808593404106E-3</v>
      </c>
      <c r="FC122" s="63">
        <v>7</v>
      </c>
      <c r="FE122" s="63" t="s">
        <v>521</v>
      </c>
      <c r="FG122" s="63" t="s">
        <v>1461</v>
      </c>
      <c r="FJ122" s="63">
        <v>27</v>
      </c>
      <c r="FK122" s="63">
        <v>0.81711726127144602</v>
      </c>
      <c r="FL122" s="63">
        <v>16730</v>
      </c>
      <c r="FM122" s="63">
        <v>1071293.26224745</v>
      </c>
      <c r="FN122" s="63">
        <v>4496.9153175417596</v>
      </c>
      <c r="FO122" s="63">
        <v>583.954823916583</v>
      </c>
      <c r="FP122" s="63">
        <v>34.7669616765182</v>
      </c>
      <c r="FQ122" s="63">
        <v>4496.9153175417696</v>
      </c>
      <c r="FR122" s="63">
        <v>0.3</v>
      </c>
      <c r="FS122" s="63">
        <v>3</v>
      </c>
      <c r="FT122" s="63">
        <v>7.7007931664661298</v>
      </c>
    </row>
    <row r="123" spans="1:176" ht="32.5" x14ac:dyDescent="0.7">
      <c r="A123" s="64">
        <v>121</v>
      </c>
      <c r="B123" s="70" t="s">
        <v>339</v>
      </c>
      <c r="C123" s="63" t="s">
        <v>1077</v>
      </c>
      <c r="D123" s="63" t="s">
        <v>936</v>
      </c>
      <c r="E123" s="63" t="s">
        <v>659</v>
      </c>
      <c r="G123" s="63">
        <v>0.30902611472083602</v>
      </c>
      <c r="H123" s="63">
        <v>3.5676629663665398E-3</v>
      </c>
      <c r="I123" s="63">
        <v>2.6828883319467401E-3</v>
      </c>
      <c r="J123" s="63">
        <v>2.3512681574100998E-3</v>
      </c>
      <c r="K123" s="63">
        <v>103.504620175098</v>
      </c>
      <c r="L123" s="63">
        <v>6.3000429409448E-3</v>
      </c>
      <c r="M123" s="63">
        <v>7.8777074844538198E-4</v>
      </c>
      <c r="N123" s="63">
        <v>6.2645834780871599E-3</v>
      </c>
      <c r="O123" s="63">
        <v>5.0139999999999896</v>
      </c>
      <c r="P123" s="63">
        <v>1325.0039999999999</v>
      </c>
      <c r="Q123" s="63" t="s">
        <v>522</v>
      </c>
      <c r="R123" s="63">
        <v>0.29890957430327603</v>
      </c>
      <c r="S123" s="63">
        <v>5.42402281312593E-3</v>
      </c>
      <c r="T123" s="63">
        <v>0.30902611472083602</v>
      </c>
      <c r="U123" s="63">
        <v>3.5676629663665398E-3</v>
      </c>
      <c r="V123" s="63">
        <v>0.24256002822835299</v>
      </c>
      <c r="W123" s="63">
        <v>4.35657077147702E-3</v>
      </c>
      <c r="X123" s="63" t="s">
        <v>523</v>
      </c>
      <c r="Y123" s="63">
        <v>103.736764030476</v>
      </c>
      <c r="Z123" s="63">
        <v>6.2645834780871599E-3</v>
      </c>
      <c r="AA123" s="63">
        <v>1284.3110841553901</v>
      </c>
      <c r="AB123" s="63">
        <v>5.7155921462694699E-3</v>
      </c>
      <c r="AC123" s="63">
        <v>768.78395718929903</v>
      </c>
      <c r="AD123" s="63">
        <v>1284.3111341578899</v>
      </c>
      <c r="AE123" s="63">
        <v>1904.89620467452</v>
      </c>
      <c r="AF123" s="63">
        <v>0.92004139623574699</v>
      </c>
      <c r="AG123" s="63">
        <v>5.1801176509236004</v>
      </c>
      <c r="AH123" s="63">
        <v>0.65284435721974299</v>
      </c>
      <c r="AI123" s="63">
        <v>1.84008279247149</v>
      </c>
      <c r="AJ123" s="63" t="s">
        <v>524</v>
      </c>
      <c r="AK123" s="63">
        <v>1388.0479481908601</v>
      </c>
      <c r="AL123" s="63">
        <v>2.5634831273464499E-3</v>
      </c>
      <c r="AM123" s="63">
        <v>1586.48032318478</v>
      </c>
      <c r="AN123" s="63">
        <v>1388.04789818836</v>
      </c>
      <c r="AO123" s="63">
        <v>2996.3253191158001</v>
      </c>
      <c r="AP123" s="63">
        <v>0.68807909239550402</v>
      </c>
      <c r="AQ123" s="63">
        <v>0</v>
      </c>
      <c r="AR123" s="63">
        <v>5.7213577845986601</v>
      </c>
      <c r="AS123" s="63">
        <v>0.69646019934423797</v>
      </c>
      <c r="AT123" s="63">
        <v>1.376158184791</v>
      </c>
      <c r="AU123" s="63" t="s">
        <v>524</v>
      </c>
      <c r="AV123" s="63">
        <v>1264.17727533171</v>
      </c>
      <c r="AW123" s="63">
        <v>246.251964033007</v>
      </c>
      <c r="AX123" s="63">
        <v>1.6204350838919399</v>
      </c>
      <c r="AY123" s="63">
        <v>1409.4539481481499</v>
      </c>
      <c r="AZ123" s="63">
        <v>344.41291120602602</v>
      </c>
      <c r="BA123" s="63">
        <v>1.28827161375874</v>
      </c>
      <c r="BH123" s="63" t="s">
        <v>642</v>
      </c>
      <c r="BI123" s="63" t="s">
        <v>643</v>
      </c>
      <c r="BJ123" s="63">
        <v>2</v>
      </c>
      <c r="BK123" s="63">
        <v>45</v>
      </c>
      <c r="BL123" s="63">
        <v>3</v>
      </c>
      <c r="BM123" s="63">
        <v>50</v>
      </c>
      <c r="BN123" s="63" t="s">
        <v>527</v>
      </c>
      <c r="BO123" s="63" t="s">
        <v>660</v>
      </c>
      <c r="BP123" s="63">
        <v>52653.5</v>
      </c>
      <c r="BQ123" s="63">
        <v>1150.1501601601601</v>
      </c>
      <c r="BR123" s="63">
        <v>95.137600770511497</v>
      </c>
      <c r="BS123" s="63">
        <v>77.360763816853193</v>
      </c>
      <c r="BT123" s="63" t="s">
        <v>529</v>
      </c>
      <c r="BU123" s="63">
        <v>1.9432881620652299E-2</v>
      </c>
      <c r="BV123" s="63">
        <v>52653.5</v>
      </c>
      <c r="BW123" s="63">
        <v>0.99776218337868605</v>
      </c>
      <c r="BX123" s="63">
        <v>0.99775458943879602</v>
      </c>
      <c r="BY123" s="63">
        <v>0.99776977731857697</v>
      </c>
      <c r="CB123" s="63">
        <v>9.4356741568458503E-3</v>
      </c>
      <c r="CC123" s="63">
        <v>8.9953992184827296E-3</v>
      </c>
      <c r="CD123" s="63">
        <v>9.21553668766429E-3</v>
      </c>
      <c r="CE123" s="63">
        <v>2.2013746918155799E-4</v>
      </c>
      <c r="CG123" s="63" t="s">
        <v>1376</v>
      </c>
      <c r="CH123" s="63">
        <v>20</v>
      </c>
      <c r="CI123" s="63">
        <v>40</v>
      </c>
      <c r="CJ123" s="63">
        <v>40.499699999999997</v>
      </c>
      <c r="CK123" s="63">
        <v>0.10134600000000001</v>
      </c>
      <c r="CL123" s="63">
        <v>11.526199999999999</v>
      </c>
      <c r="CM123" s="63">
        <v>0.37472299999999997</v>
      </c>
      <c r="CN123" s="63">
        <v>0.15936</v>
      </c>
      <c r="CO123" s="63">
        <v>48.475700000000003</v>
      </c>
      <c r="CP123" s="63">
        <v>0.197382</v>
      </c>
      <c r="CQ123" s="63">
        <v>101.369</v>
      </c>
      <c r="CR123" s="63">
        <v>0.16664699999999999</v>
      </c>
      <c r="CS123" s="63">
        <v>15.500299999999999</v>
      </c>
      <c r="CT123" s="63">
        <v>4.6891100000000003</v>
      </c>
      <c r="CU123" s="63">
        <v>0.33161499999999999</v>
      </c>
      <c r="CV123" s="63">
        <v>1.30942</v>
      </c>
      <c r="CW123" s="63">
        <v>3.0995400000000002</v>
      </c>
      <c r="CX123" s="63">
        <v>9.5420000000000005E-2</v>
      </c>
      <c r="CY123" s="63">
        <v>1.2337899999999999</v>
      </c>
      <c r="CZ123" s="63">
        <v>1298.99120774165</v>
      </c>
      <c r="DA123" s="63">
        <v>0.5</v>
      </c>
      <c r="DC123" s="63" t="s">
        <v>850</v>
      </c>
      <c r="DD123" s="63" t="s">
        <v>850</v>
      </c>
      <c r="DE123" s="63" t="s">
        <v>854</v>
      </c>
      <c r="DK123" s="72">
        <v>26</v>
      </c>
      <c r="DL123" s="63">
        <v>296.38600000000002</v>
      </c>
      <c r="DM123" s="63">
        <v>21.061</v>
      </c>
      <c r="DN123" s="63">
        <v>17.917999999999999</v>
      </c>
      <c r="DO123" s="63">
        <v>30.17</v>
      </c>
      <c r="DQ123" s="63">
        <v>3850.9496483113599</v>
      </c>
      <c r="DR123" s="63">
        <v>100</v>
      </c>
      <c r="DS123" s="63">
        <v>9.7447499999999998</v>
      </c>
      <c r="DT123" s="63">
        <v>1.1754102020314701</v>
      </c>
      <c r="DU123" s="63">
        <v>0.88230864747175197</v>
      </c>
      <c r="DV123" s="63" t="s">
        <v>3643</v>
      </c>
      <c r="DW123" s="63">
        <v>1298.98835881064</v>
      </c>
      <c r="DX123" s="63">
        <v>1852</v>
      </c>
      <c r="DZ123" s="63">
        <v>50</v>
      </c>
      <c r="EA123" s="63">
        <v>0.02</v>
      </c>
      <c r="EB123" s="63">
        <v>4.7708536195394604</v>
      </c>
      <c r="EC123" s="63">
        <v>0.17587606191668301</v>
      </c>
      <c r="ED123" s="63">
        <v>1.20275351786466</v>
      </c>
      <c r="EE123" s="63">
        <v>4.9357965259325003E-2</v>
      </c>
      <c r="EF123" s="63">
        <v>8.3172590937282808E-3</v>
      </c>
      <c r="EG123" s="63">
        <v>0.02</v>
      </c>
      <c r="EH123" s="63">
        <v>0.02</v>
      </c>
      <c r="EI123" s="63">
        <v>0.02</v>
      </c>
      <c r="EJ123" s="63">
        <v>0.30902611472083602</v>
      </c>
      <c r="EK123" s="63">
        <v>4.7708536195394604</v>
      </c>
      <c r="EL123" s="63">
        <v>1.20275351786466</v>
      </c>
      <c r="EM123" s="63">
        <v>1.2022503973242</v>
      </c>
      <c r="EN123" s="63">
        <v>1.2034523983960099</v>
      </c>
      <c r="EO123" s="63">
        <v>4.8308122076532997E-2</v>
      </c>
      <c r="EP123" s="63">
        <v>4.9357965259325003E-2</v>
      </c>
      <c r="EQ123" s="63">
        <v>4.7684709970876602</v>
      </c>
      <c r="ER123" s="63">
        <v>4.7733430237217398</v>
      </c>
      <c r="ES123" s="72">
        <v>0.17192089554262799</v>
      </c>
      <c r="ET123" s="63">
        <v>0.17587606191668301</v>
      </c>
      <c r="EU123" s="63">
        <v>1572.1383588106401</v>
      </c>
      <c r="EV123" s="63">
        <v>50</v>
      </c>
      <c r="EW123" s="63">
        <v>0.30902611472083602</v>
      </c>
      <c r="EX123" s="63">
        <v>3.5676629663665398E-3</v>
      </c>
      <c r="EY123" s="63">
        <v>0</v>
      </c>
      <c r="EZ123" s="63" t="s">
        <v>3644</v>
      </c>
      <c r="FA123" s="63">
        <v>0.02</v>
      </c>
      <c r="FB123" s="63">
        <v>0</v>
      </c>
      <c r="FC123" s="63">
        <v>7</v>
      </c>
      <c r="FE123" s="63" t="s">
        <v>521</v>
      </c>
      <c r="FG123" s="63" t="s">
        <v>1461</v>
      </c>
      <c r="FJ123" s="63">
        <v>27</v>
      </c>
      <c r="FK123" s="63">
        <v>0.81711726127144602</v>
      </c>
      <c r="FL123" s="63">
        <v>16730</v>
      </c>
      <c r="FM123" s="63">
        <v>1071293.26224745</v>
      </c>
      <c r="FN123" s="63">
        <v>4496.9153175417596</v>
      </c>
      <c r="FO123" s="63">
        <v>583.954823916583</v>
      </c>
      <c r="FP123" s="63">
        <v>34.7669616765182</v>
      </c>
      <c r="FQ123" s="63">
        <v>4496.9153175417696</v>
      </c>
      <c r="FR123" s="63">
        <v>0.3</v>
      </c>
      <c r="FS123" s="63">
        <v>3</v>
      </c>
      <c r="FT123" s="63">
        <v>7.7007931664661298</v>
      </c>
    </row>
    <row r="124" spans="1:176" ht="32.5" x14ac:dyDescent="0.7">
      <c r="A124" s="64">
        <v>122</v>
      </c>
      <c r="B124" s="70" t="s">
        <v>340</v>
      </c>
      <c r="C124" s="63" t="s">
        <v>1077</v>
      </c>
      <c r="D124" s="63" t="s">
        <v>936</v>
      </c>
      <c r="E124" s="63" t="s">
        <v>661</v>
      </c>
      <c r="G124" s="63">
        <v>0.30789015713526102</v>
      </c>
      <c r="H124" s="63">
        <v>4.0630435505918799E-3</v>
      </c>
      <c r="I124" s="63">
        <v>3.3135229514300499E-3</v>
      </c>
      <c r="J124" s="63">
        <v>2.3513588718765402E-3</v>
      </c>
      <c r="K124" s="63">
        <v>103.501952073623</v>
      </c>
      <c r="L124" s="63">
        <v>7.7844562795580099E-3</v>
      </c>
      <c r="M124" s="63">
        <v>7.8610119398092495E-4</v>
      </c>
      <c r="N124" s="63">
        <v>7.7620735306668E-3</v>
      </c>
      <c r="O124" s="63">
        <v>5.0199999999999996</v>
      </c>
      <c r="P124" s="63">
        <v>1325.0039999999999</v>
      </c>
      <c r="Q124" s="63" t="s">
        <v>522</v>
      </c>
      <c r="R124" s="63">
        <v>0.29785236539291998</v>
      </c>
      <c r="S124" s="63">
        <v>5.7107298299950903E-3</v>
      </c>
      <c r="T124" s="63">
        <v>0.30789015713526102</v>
      </c>
      <c r="U124" s="63">
        <v>4.0630435505918799E-3</v>
      </c>
      <c r="V124" s="63">
        <v>0.24087362988893801</v>
      </c>
      <c r="W124" s="63">
        <v>5.2315628827397003E-3</v>
      </c>
      <c r="X124" s="63" t="s">
        <v>523</v>
      </c>
      <c r="Y124" s="63">
        <v>103.73463195592301</v>
      </c>
      <c r="Z124" s="63">
        <v>7.7620735306668E-3</v>
      </c>
      <c r="AA124" s="63">
        <v>1284.28912653764</v>
      </c>
      <c r="AB124" s="63">
        <v>7.12637486299331E-3</v>
      </c>
      <c r="AC124" s="63">
        <v>524.07957864031198</v>
      </c>
      <c r="AD124" s="63">
        <v>1284.28917654014</v>
      </c>
      <c r="AE124" s="63">
        <v>1373.7908166801401</v>
      </c>
      <c r="AF124" s="63">
        <v>0.96771309785493798</v>
      </c>
      <c r="AG124" s="63">
        <v>3.7086401473309398</v>
      </c>
      <c r="AH124" s="63">
        <v>0.66504911339563699</v>
      </c>
      <c r="AI124" s="63">
        <v>1.93542619570987</v>
      </c>
      <c r="AJ124" s="63" t="s">
        <v>524</v>
      </c>
      <c r="AK124" s="63">
        <v>1388.02385849857</v>
      </c>
      <c r="AL124" s="63">
        <v>3.07645360887746E-3</v>
      </c>
      <c r="AM124" s="63">
        <v>1122.77972923282</v>
      </c>
      <c r="AN124" s="63">
        <v>1388.0238084960699</v>
      </c>
      <c r="AO124" s="63">
        <v>2131.53361319944</v>
      </c>
      <c r="AP124" s="63">
        <v>0.69072770644129899</v>
      </c>
      <c r="AQ124" s="63">
        <v>0</v>
      </c>
      <c r="AR124" s="63">
        <v>4.7425683639363596</v>
      </c>
      <c r="AS124" s="63">
        <v>0.69981328519307495</v>
      </c>
      <c r="AT124" s="63">
        <v>1.3814554128826</v>
      </c>
      <c r="AU124" s="63" t="s">
        <v>524</v>
      </c>
      <c r="AV124" s="63">
        <v>1264.2384424966299</v>
      </c>
      <c r="AW124" s="63">
        <v>163.481778244022</v>
      </c>
      <c r="AX124" s="63">
        <v>1.5773882966300301</v>
      </c>
      <c r="AY124" s="63">
        <v>1409.33121927961</v>
      </c>
      <c r="AZ124" s="63">
        <v>244.990804694894</v>
      </c>
      <c r="BA124" s="63">
        <v>1.4115085443311</v>
      </c>
      <c r="BH124" s="63" t="s">
        <v>642</v>
      </c>
      <c r="BI124" s="63" t="s">
        <v>643</v>
      </c>
      <c r="BJ124" s="63">
        <v>2</v>
      </c>
      <c r="BK124" s="63">
        <v>45</v>
      </c>
      <c r="BL124" s="63">
        <v>3</v>
      </c>
      <c r="BM124" s="63">
        <v>50</v>
      </c>
      <c r="BN124" s="63" t="s">
        <v>527</v>
      </c>
      <c r="BO124" s="63" t="s">
        <v>662</v>
      </c>
      <c r="BP124" s="63">
        <v>53154</v>
      </c>
      <c r="BQ124" s="63">
        <v>1150.17965965966</v>
      </c>
      <c r="BR124" s="63">
        <v>131.99640182605299</v>
      </c>
      <c r="BS124" s="63">
        <v>92.352480577330994</v>
      </c>
      <c r="BT124" s="63" t="s">
        <v>529</v>
      </c>
      <c r="BU124" s="63">
        <v>3.7655972925332799E-2</v>
      </c>
      <c r="BV124" s="63">
        <v>53154</v>
      </c>
      <c r="BW124" s="63">
        <v>0.99775697008883801</v>
      </c>
      <c r="BX124" s="63">
        <v>0.99774939208736302</v>
      </c>
      <c r="BY124" s="63">
        <v>0.99776454809031301</v>
      </c>
      <c r="CB124" s="63">
        <v>1.8128656251173901E-2</v>
      </c>
      <c r="CC124" s="63">
        <v>1.7526100448796999E-2</v>
      </c>
      <c r="CD124" s="63">
        <v>1.78273783499855E-2</v>
      </c>
      <c r="CE124" s="63">
        <v>3.0127790118844897E-4</v>
      </c>
      <c r="CG124" s="63" t="s">
        <v>1376</v>
      </c>
      <c r="CH124" s="63">
        <v>20</v>
      </c>
      <c r="CI124" s="63">
        <v>40</v>
      </c>
      <c r="CJ124" s="63">
        <v>40.499699999999997</v>
      </c>
      <c r="CK124" s="63">
        <v>0.10134600000000001</v>
      </c>
      <c r="CL124" s="63">
        <v>11.526199999999999</v>
      </c>
      <c r="CM124" s="63">
        <v>0.37472299999999997</v>
      </c>
      <c r="CN124" s="63">
        <v>0.15936</v>
      </c>
      <c r="CO124" s="63">
        <v>48.475700000000003</v>
      </c>
      <c r="CP124" s="63">
        <v>0.197382</v>
      </c>
      <c r="CQ124" s="63">
        <v>101.369</v>
      </c>
      <c r="CR124" s="63">
        <v>0.16664699999999999</v>
      </c>
      <c r="CS124" s="63">
        <v>15.500299999999999</v>
      </c>
      <c r="CT124" s="63">
        <v>4.6891100000000003</v>
      </c>
      <c r="CU124" s="63">
        <v>0.33161499999999999</v>
      </c>
      <c r="CV124" s="63">
        <v>1.30942</v>
      </c>
      <c r="CW124" s="63">
        <v>3.0995400000000002</v>
      </c>
      <c r="CX124" s="63">
        <v>9.5420000000000005E-2</v>
      </c>
      <c r="CY124" s="63">
        <v>1.2337899999999999</v>
      </c>
      <c r="CZ124" s="63">
        <v>1298.99120774165</v>
      </c>
      <c r="DA124" s="63">
        <v>0.9</v>
      </c>
      <c r="DC124" s="63" t="s">
        <v>850</v>
      </c>
      <c r="DD124" s="63" t="s">
        <v>850</v>
      </c>
      <c r="DE124" s="63" t="s">
        <v>854</v>
      </c>
      <c r="DK124" s="72">
        <v>27</v>
      </c>
      <c r="DL124" s="63">
        <v>310.84699999999998</v>
      </c>
      <c r="DM124" s="63">
        <v>22.27</v>
      </c>
      <c r="DN124" s="63">
        <v>17.771999999999998</v>
      </c>
      <c r="DO124" s="63">
        <v>29.058</v>
      </c>
      <c r="DQ124" s="63">
        <v>4148.9758749668699</v>
      </c>
      <c r="DR124" s="63">
        <v>100</v>
      </c>
      <c r="DS124" s="63">
        <v>10.0105</v>
      </c>
      <c r="DT124" s="63">
        <v>1.25309475579563</v>
      </c>
      <c r="DU124" s="63">
        <v>0.88230864747175197</v>
      </c>
      <c r="DV124" s="63" t="s">
        <v>3643</v>
      </c>
      <c r="DW124" s="63">
        <v>1298.98835881064</v>
      </c>
      <c r="DX124" s="63">
        <v>1852</v>
      </c>
      <c r="DZ124" s="63">
        <v>50</v>
      </c>
      <c r="EA124" s="63">
        <v>0.02</v>
      </c>
      <c r="EB124" s="63">
        <v>4.7502200001526296</v>
      </c>
      <c r="EC124" s="63">
        <v>0.27652637941133401</v>
      </c>
      <c r="ED124" s="63">
        <v>1.19696347852172</v>
      </c>
      <c r="EE124" s="63">
        <v>7.7923106567088105E-2</v>
      </c>
      <c r="EF124" s="63">
        <v>1.6009740232001499E-2</v>
      </c>
      <c r="EG124" s="63">
        <v>0.02</v>
      </c>
      <c r="EH124" s="63">
        <v>0.02</v>
      </c>
      <c r="EI124" s="63">
        <v>0.17023059364082699</v>
      </c>
      <c r="EJ124" s="63">
        <v>0.30789015713526102</v>
      </c>
      <c r="EK124" s="63">
        <v>4.7502200001526296</v>
      </c>
      <c r="EL124" s="63">
        <v>1.19696347852172</v>
      </c>
      <c r="EM124" s="63">
        <v>1.22811012301333</v>
      </c>
      <c r="EN124" s="63">
        <v>1.20482198395291</v>
      </c>
      <c r="EO124" s="63">
        <v>8.7891626759170394E-2</v>
      </c>
      <c r="EP124" s="63">
        <v>7.7923106567088105E-2</v>
      </c>
      <c r="EQ124" s="63">
        <v>4.8591598680294004</v>
      </c>
      <c r="ER124" s="63">
        <v>4.7782182510553497</v>
      </c>
      <c r="ES124" s="72">
        <v>0.30949260876559398</v>
      </c>
      <c r="ET124" s="63">
        <v>0.27652637941133401</v>
      </c>
      <c r="EU124" s="63">
        <v>1572.1383588106401</v>
      </c>
      <c r="EV124" s="63">
        <v>50</v>
      </c>
      <c r="EW124" s="63">
        <v>0.30789015713526102</v>
      </c>
      <c r="EX124" s="63">
        <v>4.0630435505918799E-3</v>
      </c>
      <c r="EY124" s="63">
        <v>0</v>
      </c>
      <c r="EZ124" s="63" t="s">
        <v>3644</v>
      </c>
      <c r="FA124" s="63">
        <v>0.02</v>
      </c>
      <c r="FB124" s="63">
        <v>7.5115296820413499E-2</v>
      </c>
      <c r="FC124" s="63">
        <v>7</v>
      </c>
      <c r="FE124" s="63" t="s">
        <v>521</v>
      </c>
      <c r="FG124" s="63" t="s">
        <v>1461</v>
      </c>
      <c r="FJ124" s="63">
        <v>27</v>
      </c>
      <c r="FK124" s="63">
        <v>0.81711726127144602</v>
      </c>
      <c r="FL124" s="63">
        <v>16730</v>
      </c>
      <c r="FM124" s="63">
        <v>1071293.26224745</v>
      </c>
      <c r="FN124" s="63">
        <v>4496.9153175417596</v>
      </c>
      <c r="FO124" s="63">
        <v>583.954823916583</v>
      </c>
      <c r="FP124" s="63">
        <v>34.7669616765182</v>
      </c>
      <c r="FQ124" s="63">
        <v>4496.9153175417696</v>
      </c>
      <c r="FR124" s="63">
        <v>0.3</v>
      </c>
      <c r="FS124" s="63">
        <v>3</v>
      </c>
      <c r="FT124" s="63">
        <v>7.7007931664661298</v>
      </c>
    </row>
    <row r="125" spans="1:176" ht="32.5" x14ac:dyDescent="0.7">
      <c r="A125" s="64">
        <v>123</v>
      </c>
      <c r="B125" s="70" t="s">
        <v>341</v>
      </c>
      <c r="C125" s="63" t="s">
        <v>1077</v>
      </c>
      <c r="D125" s="63" t="s">
        <v>936</v>
      </c>
      <c r="E125" s="63" t="s">
        <v>663</v>
      </c>
      <c r="G125" s="63">
        <v>0.30714707242986999</v>
      </c>
      <c r="H125" s="63">
        <v>4.8163089551718002E-3</v>
      </c>
      <c r="I125" s="63">
        <v>4.2032916417156204E-3</v>
      </c>
      <c r="J125" s="63">
        <v>2.3514190027197901E-3</v>
      </c>
      <c r="K125" s="63">
        <v>103.500206083157</v>
      </c>
      <c r="L125" s="63">
        <v>9.8777128304398595E-3</v>
      </c>
      <c r="M125" s="63">
        <v>7.8553201507958095E-4</v>
      </c>
      <c r="N125" s="63">
        <v>9.8685880069335503E-3</v>
      </c>
      <c r="O125" s="63">
        <v>5.0199999999999996</v>
      </c>
      <c r="P125" s="63">
        <v>1325.0039999999999</v>
      </c>
      <c r="Q125" s="63" t="s">
        <v>522</v>
      </c>
      <c r="R125" s="63">
        <v>0.29716053388114</v>
      </c>
      <c r="S125" s="63">
        <v>6.1935720166306097E-3</v>
      </c>
      <c r="T125" s="63">
        <v>0.30714707242986999</v>
      </c>
      <c r="U125" s="63">
        <v>4.8163089551718002E-3</v>
      </c>
      <c r="V125" s="63">
        <v>0.239769236560505</v>
      </c>
      <c r="W125" s="63">
        <v>6.4961793879125098E-3</v>
      </c>
      <c r="X125" s="63" t="s">
        <v>523</v>
      </c>
      <c r="Y125" s="63">
        <v>103.73313668949601</v>
      </c>
      <c r="Z125" s="63">
        <v>9.8685880069335503E-3</v>
      </c>
      <c r="AA125" s="63">
        <v>1284.2625722503101</v>
      </c>
      <c r="AB125" s="63">
        <v>9.1270001965143999E-3</v>
      </c>
      <c r="AC125" s="63">
        <v>558.10053204542999</v>
      </c>
      <c r="AD125" s="63">
        <v>1284.2626222528099</v>
      </c>
      <c r="AE125" s="63">
        <v>1498.1763806556901</v>
      </c>
      <c r="AF125" s="63">
        <v>0.99576317421433802</v>
      </c>
      <c r="AG125" s="63">
        <v>5.9325029259816597</v>
      </c>
      <c r="AH125" s="63">
        <v>0.65435536344255896</v>
      </c>
      <c r="AI125" s="63">
        <v>1.99152634842867</v>
      </c>
      <c r="AJ125" s="63" t="s">
        <v>524</v>
      </c>
      <c r="AK125" s="63">
        <v>1387.9958089448101</v>
      </c>
      <c r="AL125" s="63">
        <v>3.7532514788405501E-3</v>
      </c>
      <c r="AM125" s="63">
        <v>1188.82294002299</v>
      </c>
      <c r="AN125" s="63">
        <v>1387.99575894231</v>
      </c>
      <c r="AO125" s="63">
        <v>2402.6301864882498</v>
      </c>
      <c r="AP125" s="63">
        <v>0.73412279100411204</v>
      </c>
      <c r="AQ125" s="63">
        <v>0</v>
      </c>
      <c r="AR125" s="63">
        <v>5.7324414810832804</v>
      </c>
      <c r="AS125" s="63">
        <v>0.70362872784379205</v>
      </c>
      <c r="AT125" s="63">
        <v>1.4682455820082201</v>
      </c>
      <c r="AU125" s="63" t="s">
        <v>524</v>
      </c>
      <c r="AV125" s="63">
        <v>1264.02051856053</v>
      </c>
      <c r="AW125" s="63">
        <v>258.07215474151201</v>
      </c>
      <c r="AX125" s="63">
        <v>2.2924790654598901</v>
      </c>
      <c r="AY125" s="63">
        <v>1409.49417160388</v>
      </c>
      <c r="AZ125" s="63">
        <v>250.69759144539401</v>
      </c>
      <c r="BA125" s="63">
        <v>1.23753968315147</v>
      </c>
      <c r="BH125" s="63" t="s">
        <v>642</v>
      </c>
      <c r="BI125" s="63" t="s">
        <v>643</v>
      </c>
      <c r="BJ125" s="63">
        <v>2</v>
      </c>
      <c r="BK125" s="63">
        <v>45</v>
      </c>
      <c r="BL125" s="63">
        <v>3</v>
      </c>
      <c r="BM125" s="63">
        <v>50</v>
      </c>
      <c r="BN125" s="63" t="s">
        <v>527</v>
      </c>
      <c r="BO125" s="63" t="s">
        <v>664</v>
      </c>
      <c r="BP125" s="63">
        <v>53383</v>
      </c>
      <c r="BQ125" s="63">
        <v>1150.12066066066</v>
      </c>
      <c r="BR125" s="63">
        <v>309.77946795573598</v>
      </c>
      <c r="BS125" s="63">
        <v>201.24079606151199</v>
      </c>
      <c r="BT125" s="63" t="s">
        <v>529</v>
      </c>
      <c r="BU125" s="63">
        <v>7.9414208990769605E-2</v>
      </c>
      <c r="BV125" s="63">
        <v>53383</v>
      </c>
      <c r="BW125" s="63">
        <v>0.99775452074647797</v>
      </c>
      <c r="BX125" s="63">
        <v>0.99774694812272202</v>
      </c>
      <c r="BY125" s="63">
        <v>0.99776209337023303</v>
      </c>
      <c r="CB125" s="63">
        <v>3.90134012074616E-2</v>
      </c>
      <c r="CC125" s="63">
        <v>3.6490607177145598E-2</v>
      </c>
      <c r="CD125" s="63">
        <v>3.7752004192303602E-2</v>
      </c>
      <c r="CE125" s="63">
        <v>1.2613970151579799E-3</v>
      </c>
      <c r="CG125" s="63" t="s">
        <v>1376</v>
      </c>
      <c r="CH125" s="63">
        <v>20</v>
      </c>
      <c r="CI125" s="63">
        <v>40</v>
      </c>
      <c r="CJ125" s="63">
        <v>40.499699999999997</v>
      </c>
      <c r="CK125" s="63">
        <v>0.10134600000000001</v>
      </c>
      <c r="CL125" s="63">
        <v>11.526199999999999</v>
      </c>
      <c r="CM125" s="63">
        <v>0.37472299999999997</v>
      </c>
      <c r="CN125" s="63">
        <v>0.15936</v>
      </c>
      <c r="CO125" s="63">
        <v>48.475700000000003</v>
      </c>
      <c r="CP125" s="63">
        <v>0.197382</v>
      </c>
      <c r="CQ125" s="63">
        <v>101.369</v>
      </c>
      <c r="CR125" s="63">
        <v>0.16664699999999999</v>
      </c>
      <c r="CS125" s="63">
        <v>15.500299999999999</v>
      </c>
      <c r="CT125" s="63">
        <v>4.6891100000000003</v>
      </c>
      <c r="CU125" s="63">
        <v>0.33161499999999999</v>
      </c>
      <c r="CV125" s="63">
        <v>1.30942</v>
      </c>
      <c r="CW125" s="63">
        <v>3.0995400000000002</v>
      </c>
      <c r="CX125" s="63">
        <v>9.5420000000000005E-2</v>
      </c>
      <c r="CY125" s="63">
        <v>1.2337899999999999</v>
      </c>
      <c r="CZ125" s="63">
        <v>1298.99120774165</v>
      </c>
      <c r="DA125" s="63">
        <v>1.9</v>
      </c>
      <c r="DC125" s="63" t="s">
        <v>850</v>
      </c>
      <c r="DD125" s="63" t="s">
        <v>850</v>
      </c>
      <c r="DE125" s="63" t="s">
        <v>854</v>
      </c>
      <c r="DK125" s="72">
        <v>28</v>
      </c>
      <c r="DL125" s="63">
        <v>4753.4740000000002</v>
      </c>
      <c r="DM125" s="63">
        <v>79.367000000000004</v>
      </c>
      <c r="DN125" s="63">
        <v>76.257000000000005</v>
      </c>
      <c r="DO125" s="63">
        <v>54.018000000000001</v>
      </c>
      <c r="DQ125" s="63">
        <v>246583.993005539</v>
      </c>
      <c r="DR125" s="63">
        <v>100</v>
      </c>
      <c r="DS125" s="63">
        <v>38.905999999999999</v>
      </c>
      <c r="DT125" s="63">
        <v>1.0407831412198201</v>
      </c>
      <c r="DU125" s="63">
        <v>0.88230864747175197</v>
      </c>
      <c r="DV125" s="63" t="s">
        <v>3643</v>
      </c>
      <c r="DW125" s="63">
        <v>1298.98835881064</v>
      </c>
      <c r="DX125" s="63">
        <v>1852</v>
      </c>
      <c r="DZ125" s="63">
        <v>50</v>
      </c>
      <c r="EA125" s="63">
        <v>7.3608256493751202E-4</v>
      </c>
      <c r="EB125" s="63">
        <v>5.2385028494596302</v>
      </c>
      <c r="EC125" s="63">
        <v>0.21850954309586501</v>
      </c>
      <c r="ED125" s="63">
        <v>1.33524268417529</v>
      </c>
      <c r="EE125" s="63">
        <v>6.2360648604713402E-2</v>
      </c>
      <c r="EF125" s="63">
        <v>3.3174613556459301E-2</v>
      </c>
      <c r="EG125" s="63">
        <v>0.108609637313898</v>
      </c>
      <c r="EH125" s="63">
        <v>0.02</v>
      </c>
      <c r="EI125" s="63">
        <v>2.9780727599408802E-3</v>
      </c>
      <c r="EJ125" s="63">
        <v>0.30714707242986999</v>
      </c>
      <c r="EK125" s="63">
        <v>5.2385028494596302</v>
      </c>
      <c r="EL125" s="63">
        <v>1.33524268417529</v>
      </c>
      <c r="EM125" s="63">
        <v>1.32407833190423</v>
      </c>
      <c r="EN125" s="63">
        <v>1.32739793880739</v>
      </c>
      <c r="EO125" s="63">
        <v>5.4316298465351402E-2</v>
      </c>
      <c r="EP125" s="63">
        <v>6.2360648604713402E-2</v>
      </c>
      <c r="EQ125" s="63">
        <v>5.1987395345115601</v>
      </c>
      <c r="ER125" s="63">
        <v>5.2110441134096597</v>
      </c>
      <c r="ES125" s="72">
        <v>0.190382270535633</v>
      </c>
      <c r="ET125" s="63">
        <v>0.21850954309586501</v>
      </c>
      <c r="EU125" s="63">
        <v>1572.1383588106401</v>
      </c>
      <c r="EV125" s="63">
        <v>50</v>
      </c>
      <c r="EW125" s="63">
        <v>0.30714707242986999</v>
      </c>
      <c r="EX125" s="63">
        <v>4.8163089551718002E-3</v>
      </c>
      <c r="EY125" s="63">
        <v>0</v>
      </c>
      <c r="EZ125" s="63" t="s">
        <v>3644</v>
      </c>
      <c r="FA125" s="63">
        <v>0.108609637313898</v>
      </c>
      <c r="FB125" s="63">
        <v>8.5109636200295501E-3</v>
      </c>
      <c r="FC125" s="63">
        <v>7</v>
      </c>
      <c r="FE125" s="63" t="s">
        <v>521</v>
      </c>
      <c r="FG125" s="63" t="s">
        <v>1461</v>
      </c>
      <c r="FJ125" s="63">
        <v>27</v>
      </c>
      <c r="FK125" s="63">
        <v>0.81711726127144602</v>
      </c>
      <c r="FL125" s="63">
        <v>16730</v>
      </c>
      <c r="FM125" s="63">
        <v>1071293.26224745</v>
      </c>
      <c r="FN125" s="63">
        <v>4496.9153175417596</v>
      </c>
      <c r="FO125" s="63">
        <v>583.954823916583</v>
      </c>
      <c r="FP125" s="63">
        <v>34.7669616765182</v>
      </c>
      <c r="FQ125" s="63">
        <v>4496.9153175417696</v>
      </c>
      <c r="FR125" s="63">
        <v>0.3</v>
      </c>
      <c r="FS125" s="63">
        <v>3</v>
      </c>
      <c r="FT125" s="63">
        <v>7.7007931664661298</v>
      </c>
    </row>
    <row r="126" spans="1:176" ht="32.5" x14ac:dyDescent="0.7">
      <c r="A126" s="64">
        <v>124</v>
      </c>
      <c r="B126" s="70" t="s">
        <v>344</v>
      </c>
      <c r="C126" s="63" t="s">
        <v>1077</v>
      </c>
      <c r="D126" s="63" t="s">
        <v>936</v>
      </c>
      <c r="E126" s="63" t="s">
        <v>665</v>
      </c>
      <c r="G126" s="63">
        <v>0.30873789375800698</v>
      </c>
      <c r="H126" s="63">
        <v>3.4994356283721E-3</v>
      </c>
      <c r="I126" s="63">
        <v>2.5918102137438802E-3</v>
      </c>
      <c r="J126" s="63">
        <v>2.3512910353788402E-3</v>
      </c>
      <c r="K126" s="63">
        <v>103.50394332602001</v>
      </c>
      <c r="L126" s="63">
        <v>6.0868755622358198E-3</v>
      </c>
      <c r="M126" s="63">
        <v>7.8455515694741897E-4</v>
      </c>
      <c r="N126" s="63">
        <v>6.0497339544806602E-3</v>
      </c>
      <c r="O126" s="63">
        <v>5.0579999999999998</v>
      </c>
      <c r="P126" s="63">
        <v>1325.0039999999999</v>
      </c>
      <c r="Q126" s="63" t="s">
        <v>522</v>
      </c>
      <c r="R126" s="63">
        <v>0.29864137952756598</v>
      </c>
      <c r="S126" s="63">
        <v>5.3833412098567499E-3</v>
      </c>
      <c r="T126" s="63">
        <v>0.30873789375800698</v>
      </c>
      <c r="U126" s="63">
        <v>3.4994356283721E-3</v>
      </c>
      <c r="V126" s="63">
        <v>0.24213236394211801</v>
      </c>
      <c r="W126" s="63">
        <v>4.2345789165219904E-3</v>
      </c>
      <c r="X126" s="63" t="s">
        <v>523</v>
      </c>
      <c r="Y126" s="63">
        <v>103.73769705903101</v>
      </c>
      <c r="Z126" s="63">
        <v>6.0497339544806602E-3</v>
      </c>
      <c r="AA126" s="63">
        <v>1284.23305672989</v>
      </c>
      <c r="AB126" s="63">
        <v>5.63273871214434E-3</v>
      </c>
      <c r="AC126" s="63">
        <v>780.08399534579701</v>
      </c>
      <c r="AD126" s="63">
        <v>1284.2331067323901</v>
      </c>
      <c r="AE126" s="63">
        <v>2052.3242524526599</v>
      </c>
      <c r="AF126" s="63">
        <v>0.95709467368535595</v>
      </c>
      <c r="AG126" s="63">
        <v>5.6150507602582103</v>
      </c>
      <c r="AH126" s="63">
        <v>0.70064678084757104</v>
      </c>
      <c r="AI126" s="63">
        <v>1.9141893473707099</v>
      </c>
      <c r="AJ126" s="63" t="s">
        <v>524</v>
      </c>
      <c r="AK126" s="63">
        <v>1387.97085379392</v>
      </c>
      <c r="AL126" s="63">
        <v>2.2071555270770501E-3</v>
      </c>
      <c r="AM126" s="63">
        <v>1629.86111184932</v>
      </c>
      <c r="AN126" s="63">
        <v>1387.9708037914199</v>
      </c>
      <c r="AO126" s="63">
        <v>3231.0442908596901</v>
      </c>
      <c r="AP126" s="63">
        <v>0.73195193397635505</v>
      </c>
      <c r="AQ126" s="63">
        <v>0</v>
      </c>
      <c r="AR126" s="63">
        <v>4.6332670591520397</v>
      </c>
      <c r="AS126" s="63">
        <v>0.66412393636659595</v>
      </c>
      <c r="AT126" s="63">
        <v>1.4639038679527101</v>
      </c>
      <c r="AU126" s="63" t="s">
        <v>524</v>
      </c>
      <c r="AV126" s="63">
        <v>1263.9576986714401</v>
      </c>
      <c r="AW126" s="63">
        <v>252.116758761586</v>
      </c>
      <c r="AX126" s="63">
        <v>1.71504999733833</v>
      </c>
      <c r="AY126" s="63">
        <v>1409.4019514660099</v>
      </c>
      <c r="AZ126" s="63">
        <v>332.19180432097102</v>
      </c>
      <c r="BA126" s="63">
        <v>1.15021905453049</v>
      </c>
      <c r="BH126" s="63" t="s">
        <v>642</v>
      </c>
      <c r="BI126" s="63" t="s">
        <v>643</v>
      </c>
      <c r="BJ126" s="63">
        <v>2</v>
      </c>
      <c r="BK126" s="63">
        <v>45</v>
      </c>
      <c r="BL126" s="63">
        <v>3</v>
      </c>
      <c r="BM126" s="63">
        <v>50</v>
      </c>
      <c r="BN126" s="63" t="s">
        <v>527</v>
      </c>
      <c r="BO126" s="63" t="s">
        <v>666</v>
      </c>
      <c r="BP126" s="63">
        <v>54094</v>
      </c>
      <c r="BQ126" s="63">
        <v>1150.12066066066</v>
      </c>
      <c r="BR126" s="63">
        <v>471.37207710477202</v>
      </c>
      <c r="BS126" s="63">
        <v>313.371690249989</v>
      </c>
      <c r="BT126" s="63" t="s">
        <v>529</v>
      </c>
      <c r="BU126" s="63">
        <v>8.9218095092274199E-2</v>
      </c>
      <c r="BV126" s="63">
        <v>54094</v>
      </c>
      <c r="BW126" s="63">
        <v>0.99774668476707395</v>
      </c>
      <c r="BX126" s="63">
        <v>0.99773912189283298</v>
      </c>
      <c r="BY126" s="63">
        <v>0.99775424764131604</v>
      </c>
      <c r="CB126" s="63">
        <v>4.3335319771878197E-2</v>
      </c>
      <c r="CC126" s="63">
        <v>4.1289186908029102E-2</v>
      </c>
      <c r="CD126" s="63">
        <v>4.2312253339953698E-2</v>
      </c>
      <c r="CE126" s="63">
        <v>1.0230664319245901E-3</v>
      </c>
      <c r="CG126" s="63" t="s">
        <v>1376</v>
      </c>
      <c r="CH126" s="63">
        <v>20</v>
      </c>
      <c r="CI126" s="63">
        <v>40</v>
      </c>
      <c r="CJ126" s="63">
        <v>40.237400000000001</v>
      </c>
      <c r="CK126" s="63">
        <v>9.4141000000000002E-2</v>
      </c>
      <c r="CL126" s="63">
        <v>11.265499999999999</v>
      </c>
      <c r="CM126" s="63">
        <v>0.38319300000000001</v>
      </c>
      <c r="CN126" s="63">
        <v>0.14737900000000001</v>
      </c>
      <c r="CO126" s="63">
        <v>47.876600000000003</v>
      </c>
      <c r="CP126" s="63">
        <v>0.19570599999999999</v>
      </c>
      <c r="CQ126" s="63">
        <v>100.255</v>
      </c>
      <c r="CR126" s="63">
        <v>0.16717399999999999</v>
      </c>
      <c r="CS126" s="63">
        <v>9.0263500000000008</v>
      </c>
      <c r="CT126" s="63">
        <v>5.0791399999999998</v>
      </c>
      <c r="CU126" s="63">
        <v>0.33582299999999998</v>
      </c>
      <c r="CV126" s="63">
        <v>1.2850900000000001</v>
      </c>
      <c r="CW126" s="63">
        <v>3.2903099999999998</v>
      </c>
      <c r="CX126" s="63">
        <v>9.5982999999999999E-2</v>
      </c>
      <c r="CY126" s="63">
        <v>1.23573</v>
      </c>
      <c r="CZ126" s="63">
        <v>1301.66658682109</v>
      </c>
      <c r="DA126" s="63">
        <v>2.1</v>
      </c>
      <c r="DC126" s="63" t="s">
        <v>850</v>
      </c>
      <c r="DD126" s="63" t="s">
        <v>850</v>
      </c>
      <c r="DE126" s="63" t="s">
        <v>854</v>
      </c>
      <c r="DK126" s="72">
        <v>29</v>
      </c>
      <c r="DL126" s="63">
        <v>5034.2520000000004</v>
      </c>
      <c r="DM126" s="63">
        <v>85.304000000000002</v>
      </c>
      <c r="DN126" s="63">
        <v>75.141000000000005</v>
      </c>
      <c r="DO126" s="63">
        <v>17.091999999999999</v>
      </c>
      <c r="DQ126" s="63">
        <v>269240.991320659</v>
      </c>
      <c r="DR126" s="63">
        <v>100</v>
      </c>
      <c r="DS126" s="63">
        <v>40.111249999999998</v>
      </c>
      <c r="DT126" s="63">
        <v>1.13525239216938</v>
      </c>
      <c r="DU126" s="63">
        <v>0.88338862180175004</v>
      </c>
      <c r="DV126" s="63" t="s">
        <v>3643</v>
      </c>
      <c r="DW126" s="63">
        <v>1301.66372985987</v>
      </c>
      <c r="DX126" s="63">
        <v>1852</v>
      </c>
      <c r="DZ126" s="63">
        <v>50</v>
      </c>
      <c r="EA126" s="63">
        <v>0.02</v>
      </c>
      <c r="EB126" s="63">
        <v>4.7735962142848596</v>
      </c>
      <c r="EC126" s="63">
        <v>0.14628268152535401</v>
      </c>
      <c r="ED126" s="63">
        <v>1.20352348310406</v>
      </c>
      <c r="EE126" s="63">
        <v>4.1069972758718903E-2</v>
      </c>
      <c r="EF126" s="63">
        <v>3.7118087213571301E-2</v>
      </c>
      <c r="EG126" s="63">
        <v>0.02</v>
      </c>
      <c r="EH126" s="63">
        <v>0.02</v>
      </c>
      <c r="EI126" s="63">
        <v>0.02</v>
      </c>
      <c r="EJ126" s="63">
        <v>0.30873789375800698</v>
      </c>
      <c r="EK126" s="63">
        <v>4.7735962142848596</v>
      </c>
      <c r="EL126" s="63">
        <v>1.20352348310406</v>
      </c>
      <c r="EM126" s="63">
        <v>1.2043483024975901</v>
      </c>
      <c r="EN126" s="63">
        <v>1.2035352559244701</v>
      </c>
      <c r="EO126" s="63">
        <v>3.9733114768968701E-2</v>
      </c>
      <c r="EP126" s="63">
        <v>4.1069972758718903E-2</v>
      </c>
      <c r="EQ126" s="63">
        <v>4.7761345727290401</v>
      </c>
      <c r="ER126" s="63">
        <v>4.7736380387062196</v>
      </c>
      <c r="ES126" s="72">
        <v>0.141405980486625</v>
      </c>
      <c r="ET126" s="63">
        <v>0.14628268152535401</v>
      </c>
      <c r="EU126" s="63">
        <v>1574.8137298598699</v>
      </c>
      <c r="EV126" s="63">
        <v>50</v>
      </c>
      <c r="EW126" s="63">
        <v>0.30873789375800698</v>
      </c>
      <c r="EX126" s="63">
        <v>3.4994356283721E-3</v>
      </c>
      <c r="EY126" s="63">
        <v>0</v>
      </c>
      <c r="EZ126" s="63" t="s">
        <v>3644</v>
      </c>
      <c r="FA126" s="63">
        <v>0.02</v>
      </c>
      <c r="FB126" s="63">
        <v>0</v>
      </c>
      <c r="FC126" s="63">
        <v>7</v>
      </c>
      <c r="FE126" s="63" t="s">
        <v>521</v>
      </c>
      <c r="FG126" s="63" t="s">
        <v>1461</v>
      </c>
      <c r="FJ126" s="63">
        <v>27</v>
      </c>
      <c r="FK126" s="63">
        <v>0.81711726127144602</v>
      </c>
      <c r="FL126" s="63">
        <v>16730</v>
      </c>
      <c r="FM126" s="63">
        <v>1071293.26224745</v>
      </c>
      <c r="FN126" s="63">
        <v>4496.9153175417596</v>
      </c>
      <c r="FO126" s="63">
        <v>583.954823916583</v>
      </c>
      <c r="FP126" s="63">
        <v>34.7669616765182</v>
      </c>
      <c r="FQ126" s="63">
        <v>4496.9153175417696</v>
      </c>
      <c r="FR126" s="63">
        <v>0.3</v>
      </c>
      <c r="FS126" s="63">
        <v>3</v>
      </c>
      <c r="FT126" s="63">
        <v>7.7007931664661298</v>
      </c>
    </row>
    <row r="127" spans="1:176" ht="32.5" x14ac:dyDescent="0.7">
      <c r="A127" s="64">
        <v>125</v>
      </c>
      <c r="B127" s="70" t="s">
        <v>668</v>
      </c>
      <c r="C127" s="63" t="s">
        <v>1077</v>
      </c>
      <c r="D127" s="63" t="s">
        <v>936</v>
      </c>
      <c r="E127" s="63" t="s">
        <v>667</v>
      </c>
      <c r="G127" s="63">
        <v>0.27037537289288499</v>
      </c>
      <c r="H127" s="63">
        <v>8.588390318433E-3</v>
      </c>
      <c r="I127" s="63">
        <v>8.2591496038730804E-3</v>
      </c>
      <c r="J127" s="63">
        <v>2.3551849359650899E-3</v>
      </c>
      <c r="K127" s="63">
        <v>103.413166714111</v>
      </c>
      <c r="L127" s="63">
        <v>1.96878067412154E-2</v>
      </c>
      <c r="M127" s="63">
        <v>7.8377417325015098E-4</v>
      </c>
      <c r="N127" s="63">
        <v>1.9716681763095399E-2</v>
      </c>
      <c r="O127" s="63">
        <v>5.0650000000000004</v>
      </c>
      <c r="P127" s="63">
        <v>1325.0039999999999</v>
      </c>
      <c r="Q127" s="63" t="s">
        <v>522</v>
      </c>
      <c r="R127" s="63">
        <v>0.26267204184092902</v>
      </c>
      <c r="S127" s="63">
        <v>9.0167641611928803E-3</v>
      </c>
      <c r="T127" s="63">
        <v>0.27037537289288499</v>
      </c>
      <c r="U127" s="63">
        <v>8.588390318433E-3</v>
      </c>
      <c r="V127" s="63">
        <v>0.183888483514238</v>
      </c>
      <c r="W127" s="63">
        <v>1.29481501443752E-2</v>
      </c>
      <c r="X127" s="63" t="s">
        <v>523</v>
      </c>
      <c r="Y127" s="63">
        <v>103.647001975393</v>
      </c>
      <c r="Z127" s="63">
        <v>1.9716681763095399E-2</v>
      </c>
      <c r="AA127" s="63">
        <v>1284.5610197951801</v>
      </c>
      <c r="AB127" s="63">
        <v>1.8336948944190901E-2</v>
      </c>
      <c r="AC127" s="63">
        <v>375.39819651592597</v>
      </c>
      <c r="AD127" s="63">
        <v>1284.5610697976799</v>
      </c>
      <c r="AE127" s="63">
        <v>877.79208511974502</v>
      </c>
      <c r="AF127" s="63">
        <v>0.81219919131998997</v>
      </c>
      <c r="AG127" s="63">
        <v>8.4160934761830006</v>
      </c>
      <c r="AH127" s="63">
        <v>0.80925647525910105</v>
      </c>
      <c r="AI127" s="63">
        <v>1.6243983826399799</v>
      </c>
      <c r="AJ127" s="63" t="s">
        <v>524</v>
      </c>
      <c r="AK127" s="63">
        <v>1388.2081217755699</v>
      </c>
      <c r="AL127" s="63">
        <v>7.2459535718437601E-3</v>
      </c>
      <c r="AM127" s="63">
        <v>751.95432438750197</v>
      </c>
      <c r="AN127" s="63">
        <v>1388.2080717730701</v>
      </c>
      <c r="AO127" s="63">
        <v>1311.6401122346399</v>
      </c>
      <c r="AP127" s="63">
        <v>0.64202267230529098</v>
      </c>
      <c r="AQ127" s="63">
        <v>0</v>
      </c>
      <c r="AR127" s="63">
        <v>7.5591006444704298</v>
      </c>
      <c r="AS127" s="63">
        <v>0.67172125949403605</v>
      </c>
      <c r="AT127" s="63">
        <v>1.28404534461058</v>
      </c>
      <c r="AU127" s="63" t="s">
        <v>524</v>
      </c>
      <c r="AV127" s="63">
        <v>1264.4996552919899</v>
      </c>
      <c r="AW127" s="63">
        <v>149.34727683308401</v>
      </c>
      <c r="AX127" s="63">
        <v>1.4392219670597901</v>
      </c>
      <c r="AY127" s="63">
        <v>1409.4351550926699</v>
      </c>
      <c r="AZ127" s="63">
        <v>167.44209284597301</v>
      </c>
      <c r="BA127" s="63">
        <v>0.91808750362569103</v>
      </c>
      <c r="BH127" s="63" t="s">
        <v>642</v>
      </c>
      <c r="BI127" s="63" t="s">
        <v>643</v>
      </c>
      <c r="BJ127" s="63">
        <v>2</v>
      </c>
      <c r="BK127" s="63">
        <v>45</v>
      </c>
      <c r="BL127" s="63">
        <v>3</v>
      </c>
      <c r="BM127" s="63">
        <v>50</v>
      </c>
      <c r="BN127" s="63" t="s">
        <v>527</v>
      </c>
      <c r="BO127" s="63" t="s">
        <v>669</v>
      </c>
      <c r="BP127" s="63">
        <v>54337</v>
      </c>
      <c r="BV127" s="63">
        <v>54337</v>
      </c>
      <c r="BW127" s="63">
        <v>0.99774392643467602</v>
      </c>
      <c r="BX127" s="63">
        <v>0.99773636447766501</v>
      </c>
      <c r="BY127" s="63">
        <v>0.99775148839168704</v>
      </c>
      <c r="CG127" s="63" t="s">
        <v>1376</v>
      </c>
      <c r="CH127" s="63">
        <v>20</v>
      </c>
      <c r="CI127" s="63">
        <v>40</v>
      </c>
      <c r="CJ127" s="63">
        <v>40.237400000000001</v>
      </c>
      <c r="CK127" s="63">
        <v>9.4141000000000002E-2</v>
      </c>
      <c r="CL127" s="63">
        <v>11.265499999999999</v>
      </c>
      <c r="CM127" s="63">
        <v>0.38319300000000001</v>
      </c>
      <c r="CN127" s="63">
        <v>0.14737900000000001</v>
      </c>
      <c r="CO127" s="63">
        <v>47.876600000000003</v>
      </c>
      <c r="CP127" s="63">
        <v>0.19570599999999999</v>
      </c>
      <c r="CQ127" s="63">
        <v>100.255</v>
      </c>
      <c r="CR127" s="63">
        <v>0.16717399999999999</v>
      </c>
      <c r="CS127" s="63">
        <v>9.0263500000000008</v>
      </c>
      <c r="CT127" s="63">
        <v>5.0791399999999998</v>
      </c>
      <c r="CU127" s="63">
        <v>0.33582299999999998</v>
      </c>
      <c r="CV127" s="63">
        <v>1.2850900000000001</v>
      </c>
      <c r="CW127" s="63">
        <v>3.2903099999999998</v>
      </c>
      <c r="CX127" s="63">
        <v>9.5982999999999999E-2</v>
      </c>
      <c r="CY127" s="63">
        <v>1.23573</v>
      </c>
      <c r="DC127" s="63" t="s">
        <v>850</v>
      </c>
      <c r="DD127" s="63" t="s">
        <v>850</v>
      </c>
      <c r="DE127" s="63" t="s">
        <v>854</v>
      </c>
      <c r="DK127" s="72">
        <v>30</v>
      </c>
      <c r="DL127" s="63">
        <v>515.58199999999999</v>
      </c>
      <c r="DM127" s="63">
        <v>29.079000000000001</v>
      </c>
      <c r="DN127" s="63">
        <v>22.574999999999999</v>
      </c>
      <c r="DO127" s="63">
        <v>133.79599999999999</v>
      </c>
      <c r="DQ127" s="63">
        <v>8877.2778134227901</v>
      </c>
      <c r="DR127" s="63">
        <v>100</v>
      </c>
      <c r="DS127" s="63">
        <v>12.913500000000001</v>
      </c>
      <c r="DT127" s="63">
        <v>1.28810631229235</v>
      </c>
      <c r="DU127" s="63">
        <v>0.88338862180175004</v>
      </c>
      <c r="DV127" s="63" t="s">
        <v>3643</v>
      </c>
      <c r="DW127" s="63">
        <v>1301.66372985987</v>
      </c>
      <c r="DX127" s="63">
        <v>1852</v>
      </c>
      <c r="DZ127" s="63">
        <v>50</v>
      </c>
      <c r="EA127" s="63">
        <v>3.4783649625546802E-2</v>
      </c>
      <c r="EB127" s="63">
        <v>4.1386641723825299</v>
      </c>
      <c r="EC127" s="63">
        <v>0.20336385544361099</v>
      </c>
      <c r="ED127" s="63">
        <v>1.0275717153983801</v>
      </c>
      <c r="EE127" s="63">
        <v>5.5616440651696498E-2</v>
      </c>
      <c r="EF127" s="63">
        <v>0</v>
      </c>
      <c r="EG127" s="63">
        <v>3.0630065407032302E-2</v>
      </c>
      <c r="EH127" s="63">
        <v>1.3550026530151299E-2</v>
      </c>
      <c r="EI127" s="63">
        <v>4.4122956128257902E-2</v>
      </c>
      <c r="EJ127" s="63">
        <v>0.27037537289288499</v>
      </c>
      <c r="EK127" s="63">
        <v>4.1386641723825299</v>
      </c>
      <c r="EL127" s="63">
        <v>1.0275717153983801</v>
      </c>
      <c r="EM127" s="63">
        <v>1.0269679059638901</v>
      </c>
      <c r="EN127" s="63">
        <v>1.02562561051789</v>
      </c>
      <c r="EO127" s="63">
        <v>5.2388737108044002E-2</v>
      </c>
      <c r="EP127" s="63">
        <v>5.5616440651696498E-2</v>
      </c>
      <c r="EQ127" s="63">
        <v>4.1356609558934503</v>
      </c>
      <c r="ER127" s="63">
        <v>4.1315452802100401</v>
      </c>
      <c r="ES127" s="72">
        <v>0.191543887067015</v>
      </c>
      <c r="ET127" s="63">
        <v>0.20336385544361099</v>
      </c>
      <c r="EU127" s="63">
        <v>1574.8137298598699</v>
      </c>
      <c r="EV127" s="63">
        <v>50</v>
      </c>
      <c r="EW127" s="63">
        <v>0.27037537289288499</v>
      </c>
      <c r="EX127" s="63">
        <v>8.588390318433E-3</v>
      </c>
      <c r="EY127" s="63">
        <v>0</v>
      </c>
      <c r="EZ127" s="63" t="s">
        <v>3644</v>
      </c>
      <c r="FA127" s="63">
        <v>3.0630065407032302E-2</v>
      </c>
      <c r="FB127" s="63">
        <v>1.52864647990532E-2</v>
      </c>
      <c r="FC127" s="63">
        <v>7</v>
      </c>
      <c r="FE127" s="63" t="s">
        <v>521</v>
      </c>
      <c r="FG127" s="63" t="s">
        <v>1461</v>
      </c>
      <c r="FJ127" s="63">
        <v>27</v>
      </c>
      <c r="FK127" s="63">
        <v>0.81711726127144602</v>
      </c>
      <c r="FL127" s="63">
        <v>16730</v>
      </c>
      <c r="FM127" s="63">
        <v>1071293.26224745</v>
      </c>
      <c r="FN127" s="63">
        <v>4496.9153175417596</v>
      </c>
      <c r="FO127" s="63">
        <v>583.954823916583</v>
      </c>
      <c r="FP127" s="63">
        <v>34.7669616765182</v>
      </c>
      <c r="FQ127" s="63">
        <v>4496.9153175417696</v>
      </c>
      <c r="FR127" s="63">
        <v>0.3</v>
      </c>
      <c r="FS127" s="63">
        <v>3</v>
      </c>
      <c r="FT127" s="63">
        <v>7.7007931664661298</v>
      </c>
    </row>
    <row r="128" spans="1:176" ht="32.5" x14ac:dyDescent="0.7">
      <c r="A128" s="64">
        <v>126</v>
      </c>
      <c r="B128" s="70" t="s">
        <v>734</v>
      </c>
      <c r="C128" s="63" t="s">
        <v>1077</v>
      </c>
      <c r="D128" s="63" t="s">
        <v>937</v>
      </c>
      <c r="E128" s="63" t="s">
        <v>733</v>
      </c>
      <c r="G128" s="63">
        <v>0.32320243108551899</v>
      </c>
      <c r="H128" s="63">
        <v>7.3947575578939299E-3</v>
      </c>
      <c r="I128" s="63">
        <v>7.0113284009494202E-3</v>
      </c>
      <c r="J128" s="63">
        <v>2.3502581547714101E-3</v>
      </c>
      <c r="K128" s="63">
        <v>103.537814484913</v>
      </c>
      <c r="L128" s="63">
        <v>1.63699175631246E-2</v>
      </c>
      <c r="M128" s="63">
        <v>5.5172700168526403E-4</v>
      </c>
      <c r="N128" s="63">
        <v>1.6399446334364499E-2</v>
      </c>
      <c r="O128" s="63">
        <v>11.978</v>
      </c>
      <c r="P128" s="63">
        <v>1325.0039999999999</v>
      </c>
      <c r="Q128" s="63" t="s">
        <v>522</v>
      </c>
      <c r="R128" s="63">
        <v>0.31206249237202799</v>
      </c>
      <c r="S128" s="63">
        <v>8.1474523002830999E-3</v>
      </c>
      <c r="T128" s="63">
        <v>0.32320243108551899</v>
      </c>
      <c r="U128" s="63">
        <v>7.3947575578939299E-3</v>
      </c>
      <c r="V128" s="63">
        <v>0.26341362314633399</v>
      </c>
      <c r="W128" s="63">
        <v>1.0376701623923699E-2</v>
      </c>
      <c r="X128" s="63" t="s">
        <v>523</v>
      </c>
      <c r="Y128" s="63">
        <v>103.78354321223399</v>
      </c>
      <c r="Z128" s="63">
        <v>1.6399446334364499E-2</v>
      </c>
      <c r="AA128" s="63">
        <v>1284.4230246326799</v>
      </c>
      <c r="AB128" s="63">
        <v>1.52913256937669E-2</v>
      </c>
      <c r="AC128" s="63">
        <v>2238.4779861100901</v>
      </c>
      <c r="AD128" s="63">
        <v>1284.4230246326799</v>
      </c>
      <c r="AE128" s="63">
        <v>6450.3529745849601</v>
      </c>
      <c r="AF128" s="63">
        <v>1.0132050478700201</v>
      </c>
      <c r="AG128" s="63">
        <v>43.118383465349801</v>
      </c>
      <c r="AH128" s="63">
        <v>0.79325074437166998</v>
      </c>
      <c r="AI128" s="63">
        <v>2.0264100957400402</v>
      </c>
      <c r="AJ128" s="63" t="s">
        <v>524</v>
      </c>
      <c r="AK128" s="63">
        <v>1388.2066178474199</v>
      </c>
      <c r="AL128" s="63">
        <v>5.9259765946927797E-3</v>
      </c>
      <c r="AM128" s="63">
        <v>4666.5481073915098</v>
      </c>
      <c r="AN128" s="63">
        <v>1388.2065678449201</v>
      </c>
      <c r="AO128" s="63">
        <v>8937.4441015123102</v>
      </c>
      <c r="AP128" s="63">
        <v>0.72161671786822801</v>
      </c>
      <c r="AQ128" s="63">
        <v>0</v>
      </c>
      <c r="AR128" s="63">
        <v>37.372632707239703</v>
      </c>
      <c r="AS128" s="63">
        <v>0.61456614873118998</v>
      </c>
      <c r="AT128" s="63">
        <v>1.44323343573645</v>
      </c>
      <c r="AU128" s="63" t="s">
        <v>524</v>
      </c>
      <c r="AY128" s="63">
        <v>1409.5886467590401</v>
      </c>
      <c r="AZ128" s="63">
        <v>1279.19949183262</v>
      </c>
      <c r="BA128" s="63">
        <v>1.58081292993559</v>
      </c>
      <c r="BH128" s="63" t="s">
        <v>699</v>
      </c>
      <c r="BI128" s="63" t="s">
        <v>700</v>
      </c>
      <c r="BJ128" s="63">
        <v>4</v>
      </c>
      <c r="BK128" s="63">
        <v>45</v>
      </c>
      <c r="BL128" s="63">
        <v>3</v>
      </c>
      <c r="BM128" s="63">
        <v>50</v>
      </c>
      <c r="BN128" s="63" t="s">
        <v>527</v>
      </c>
      <c r="BO128" s="63" t="s">
        <v>735</v>
      </c>
      <c r="BP128" s="63">
        <v>53221</v>
      </c>
      <c r="BQ128" s="63">
        <v>1150.5630979549501</v>
      </c>
      <c r="BR128" s="63">
        <v>507.358857471379</v>
      </c>
      <c r="BS128" s="63">
        <v>287.70303746440499</v>
      </c>
      <c r="BT128" s="63" t="s">
        <v>529</v>
      </c>
      <c r="BU128" s="63">
        <v>3.29715069000674E-2</v>
      </c>
      <c r="BV128" s="63">
        <v>53221</v>
      </c>
      <c r="BW128" s="63">
        <v>0.99763229583693003</v>
      </c>
      <c r="BX128" s="63">
        <v>0.99762697970505998</v>
      </c>
      <c r="BY128" s="63">
        <v>0.99763761196879996</v>
      </c>
      <c r="CB128" s="63">
        <v>1.48407516135214E-2</v>
      </c>
      <c r="CC128" s="63">
        <v>1.6066352733745699E-2</v>
      </c>
      <c r="CD128" s="63">
        <v>1.5453552173633501E-2</v>
      </c>
      <c r="CE128" s="63">
        <v>6.12800560112139E-4</v>
      </c>
      <c r="CG128" s="63" t="s">
        <v>1376</v>
      </c>
      <c r="CH128" s="63">
        <v>20</v>
      </c>
      <c r="CI128" s="63">
        <v>40</v>
      </c>
      <c r="CJ128" s="63">
        <v>40.426699999999997</v>
      </c>
      <c r="CK128" s="63">
        <v>8.4649000000000002E-2</v>
      </c>
      <c r="CL128" s="63">
        <v>12.003</v>
      </c>
      <c r="CM128" s="63">
        <v>0.36331799999999997</v>
      </c>
      <c r="CN128" s="63">
        <v>0.161773</v>
      </c>
      <c r="CO128" s="63">
        <v>47.6584</v>
      </c>
      <c r="CP128" s="63">
        <v>0.19380600000000001</v>
      </c>
      <c r="CQ128" s="63">
        <v>100.92100000000001</v>
      </c>
      <c r="CR128" s="63">
        <v>0.16678399999999999</v>
      </c>
      <c r="CS128" s="63">
        <v>16.823399999999999</v>
      </c>
      <c r="CT128" s="63">
        <v>5.5012299999999996</v>
      </c>
      <c r="CU128" s="63">
        <v>0.32489400000000002</v>
      </c>
      <c r="CV128" s="63">
        <v>1.34772</v>
      </c>
      <c r="CW128" s="63">
        <v>3.00705</v>
      </c>
      <c r="CX128" s="63">
        <v>9.6542000000000003E-2</v>
      </c>
      <c r="CY128" s="63">
        <v>1.2475799999999999</v>
      </c>
      <c r="DA128" s="63">
        <v>0.8</v>
      </c>
      <c r="DR128" s="63">
        <v>100</v>
      </c>
      <c r="DU128" s="63">
        <v>0.876201271727853</v>
      </c>
      <c r="DV128" s="63" t="s">
        <v>3643</v>
      </c>
      <c r="DW128" s="63">
        <v>1284.3965959100501</v>
      </c>
      <c r="DX128" s="63">
        <v>1852</v>
      </c>
      <c r="DZ128" s="63">
        <v>50</v>
      </c>
      <c r="EA128" s="63">
        <v>0.02</v>
      </c>
      <c r="EB128" s="63">
        <v>4.9851414399418497</v>
      </c>
      <c r="EC128" s="63">
        <v>0.200206308364516</v>
      </c>
      <c r="ED128" s="63">
        <v>1.2631660976486501</v>
      </c>
      <c r="EE128" s="63">
        <v>5.6675568071101003E-2</v>
      </c>
      <c r="EF128" s="63">
        <v>1.4046076471219001E-2</v>
      </c>
      <c r="EG128" s="63">
        <v>0.02</v>
      </c>
      <c r="EH128" s="63">
        <v>0.02</v>
      </c>
      <c r="EI128" s="63">
        <v>0.02</v>
      </c>
      <c r="EJ128" s="63">
        <v>0.32320243108551899</v>
      </c>
      <c r="EK128" s="63">
        <v>4.9851414399418497</v>
      </c>
      <c r="EL128" s="63">
        <v>1.2631660976486501</v>
      </c>
      <c r="EM128" s="63">
        <v>1.2634941434962601</v>
      </c>
      <c r="EN128" s="63">
        <v>1.2630701590611899</v>
      </c>
      <c r="EO128" s="63">
        <v>5.34145997565032E-2</v>
      </c>
      <c r="EP128" s="63">
        <v>5.6675568071101003E-2</v>
      </c>
      <c r="EQ128" s="63">
        <v>4.9856128939659703</v>
      </c>
      <c r="ER128" s="63">
        <v>4.9848025003426999</v>
      </c>
      <c r="ES128" s="72">
        <v>0.188571090929709</v>
      </c>
      <c r="ET128" s="63">
        <v>0.200206308364516</v>
      </c>
      <c r="EU128" s="63">
        <v>1557.54659591005</v>
      </c>
      <c r="EV128" s="63">
        <v>50</v>
      </c>
      <c r="EW128" s="63">
        <v>0.32320243108551899</v>
      </c>
      <c r="EX128" s="63">
        <v>7.3947575578939299E-3</v>
      </c>
      <c r="EY128" s="63">
        <v>0</v>
      </c>
      <c r="EZ128" s="63" t="s">
        <v>3644</v>
      </c>
      <c r="FA128" s="63">
        <v>0.02</v>
      </c>
      <c r="FB128" s="63">
        <v>0</v>
      </c>
    </row>
    <row r="129" spans="1:176" ht="32.5" x14ac:dyDescent="0.7">
      <c r="A129" s="64">
        <v>127</v>
      </c>
      <c r="B129" s="70" t="s">
        <v>741</v>
      </c>
      <c r="C129" s="63" t="s">
        <v>1077</v>
      </c>
      <c r="D129" s="63" t="s">
        <v>937</v>
      </c>
      <c r="E129" s="63" t="s">
        <v>741</v>
      </c>
      <c r="G129" s="63">
        <v>0.19662307042017299</v>
      </c>
      <c r="H129" s="63">
        <v>6.6882339635728899E-3</v>
      </c>
      <c r="I129" s="63">
        <v>6.2551673072448397E-3</v>
      </c>
      <c r="J129" s="63">
        <v>2.3675632008175098E-3</v>
      </c>
      <c r="K129" s="63">
        <v>103.235010403312</v>
      </c>
      <c r="L129" s="63">
        <v>1.5300369658370699E-2</v>
      </c>
      <c r="M129" s="63">
        <v>5.6469802662917302E-4</v>
      </c>
      <c r="N129" s="63">
        <v>1.53265913960855E-2</v>
      </c>
      <c r="O129" s="63">
        <v>11.949</v>
      </c>
      <c r="P129" s="63">
        <v>1325.0039999999999</v>
      </c>
      <c r="Q129" s="63" t="s">
        <v>522</v>
      </c>
      <c r="R129" s="63">
        <v>0.19207935976733301</v>
      </c>
      <c r="S129" s="63">
        <v>7.3032853188663496E-3</v>
      </c>
      <c r="T129" s="63">
        <v>0.19662307042017299</v>
      </c>
      <c r="U129" s="63">
        <v>6.6882339635728899E-3</v>
      </c>
      <c r="V129" s="63">
        <v>6.4461302488098199E-2</v>
      </c>
      <c r="W129" s="63">
        <v>1.0708601644650101E-2</v>
      </c>
      <c r="X129" s="63" t="s">
        <v>523</v>
      </c>
      <c r="Y129" s="63">
        <v>103.482438251725</v>
      </c>
      <c r="Z129" s="63">
        <v>1.53265913960855E-2</v>
      </c>
      <c r="AA129" s="63">
        <v>1285.05633537278</v>
      </c>
      <c r="AB129" s="63">
        <v>0</v>
      </c>
      <c r="AC129" s="63">
        <v>210.866126775455</v>
      </c>
      <c r="AD129" s="63">
        <v>1285.0563853752799</v>
      </c>
      <c r="AE129" s="63">
        <v>497.69627119089802</v>
      </c>
      <c r="AF129" s="63">
        <v>0.75143296008734894</v>
      </c>
      <c r="AG129" s="63">
        <v>7.3710807830031202</v>
      </c>
      <c r="AH129" s="63">
        <v>0.999999999984578</v>
      </c>
      <c r="AI129" s="63">
        <v>1.5028659201746899</v>
      </c>
      <c r="AJ129" s="63" t="s">
        <v>524</v>
      </c>
      <c r="AK129" s="63">
        <v>1388.5388736294999</v>
      </c>
      <c r="AL129" s="63">
        <v>1.53265913960855E-2</v>
      </c>
      <c r="AM129" s="63">
        <v>406.91596411059697</v>
      </c>
      <c r="AN129" s="63">
        <v>1388.5388236270001</v>
      </c>
      <c r="AO129" s="63">
        <v>795.97039396602599</v>
      </c>
      <c r="AP129" s="63">
        <v>0.68701952897481</v>
      </c>
      <c r="AQ129" s="63">
        <v>0</v>
      </c>
      <c r="AR129" s="63">
        <v>7.7120317351934604</v>
      </c>
      <c r="AS129" s="63">
        <v>0.78297236954320704</v>
      </c>
      <c r="AT129" s="63">
        <v>1.37403905794962</v>
      </c>
      <c r="AU129" s="63" t="s">
        <v>524</v>
      </c>
      <c r="AV129" s="63">
        <v>1265.48015584874</v>
      </c>
      <c r="AW129" s="63">
        <v>62.100505742176402</v>
      </c>
      <c r="AX129" s="63">
        <v>0.77819831540589002</v>
      </c>
      <c r="AY129" s="63">
        <v>1409.94250208875</v>
      </c>
      <c r="AZ129" s="63">
        <v>98.3423247848052</v>
      </c>
      <c r="BA129" s="63">
        <v>0.82080857315783495</v>
      </c>
      <c r="BH129" s="63" t="s">
        <v>699</v>
      </c>
      <c r="BI129" s="63" t="s">
        <v>700</v>
      </c>
      <c r="BJ129" s="63">
        <v>4</v>
      </c>
      <c r="BK129" s="63">
        <v>45</v>
      </c>
      <c r="BL129" s="63">
        <v>3</v>
      </c>
      <c r="BM129" s="63">
        <v>100</v>
      </c>
      <c r="BN129" s="63" t="s">
        <v>527</v>
      </c>
      <c r="BO129" s="63" t="s">
        <v>742</v>
      </c>
      <c r="BP129" s="63">
        <v>56303</v>
      </c>
      <c r="BV129" s="63">
        <v>56303</v>
      </c>
      <c r="BW129" s="63">
        <v>0.99760898706491596</v>
      </c>
      <c r="BX129" s="63">
        <v>0.99760353011940806</v>
      </c>
      <c r="BY129" s="63">
        <v>0.99761444401042498</v>
      </c>
      <c r="CH129" s="63">
        <v>20</v>
      </c>
      <c r="CI129" s="63">
        <v>40</v>
      </c>
      <c r="CJ129" s="63">
        <v>40.3018</v>
      </c>
      <c r="CK129" s="63">
        <v>8.6614999999999998E-2</v>
      </c>
      <c r="CL129" s="63">
        <v>11.799799999999999</v>
      </c>
      <c r="CM129" s="63">
        <v>0.37525399999999998</v>
      </c>
      <c r="CN129" s="63">
        <v>0.15882599999999999</v>
      </c>
      <c r="CO129" s="63">
        <v>47.839599999999997</v>
      </c>
      <c r="CP129" s="63">
        <v>0.19422300000000001</v>
      </c>
      <c r="CQ129" s="63">
        <v>100.795</v>
      </c>
      <c r="CR129" s="63">
        <v>0.16711300000000001</v>
      </c>
      <c r="CS129" s="63">
        <v>12.8139</v>
      </c>
      <c r="CT129" s="63">
        <v>5.4268200000000002</v>
      </c>
      <c r="CU129" s="63">
        <v>0.32816000000000001</v>
      </c>
      <c r="CV129" s="63">
        <v>1.3096300000000001</v>
      </c>
      <c r="CW129" s="63">
        <v>3.0966</v>
      </c>
      <c r="CX129" s="63">
        <v>9.6287999999999999E-2</v>
      </c>
      <c r="CY129" s="63">
        <v>1.25336</v>
      </c>
      <c r="DC129" s="63" t="s">
        <v>850</v>
      </c>
      <c r="DD129" s="63" t="s">
        <v>850</v>
      </c>
      <c r="DE129" s="63" t="s">
        <v>854</v>
      </c>
      <c r="DK129" s="72">
        <v>10</v>
      </c>
      <c r="DL129" s="63">
        <v>176.40199999999999</v>
      </c>
      <c r="DM129" s="63">
        <v>18.106000000000002</v>
      </c>
      <c r="DN129" s="63">
        <v>12.404999999999999</v>
      </c>
      <c r="DO129" s="63">
        <v>7.6740000000000004</v>
      </c>
      <c r="DQ129" s="63">
        <v>1794.09052747033</v>
      </c>
      <c r="DR129" s="63">
        <v>100</v>
      </c>
      <c r="DS129" s="63">
        <v>7.6277499999999998</v>
      </c>
      <c r="DT129" s="63">
        <v>1.4595727529222</v>
      </c>
      <c r="DU129" s="63">
        <v>0.87844725944697699</v>
      </c>
      <c r="DV129" s="63" t="s">
        <v>3643</v>
      </c>
      <c r="DW129" s="63">
        <v>1289.65742087441</v>
      </c>
      <c r="DX129" s="63">
        <v>1852</v>
      </c>
      <c r="DZ129" s="63">
        <v>50</v>
      </c>
      <c r="EA129" s="63">
        <v>5.2513575972022997E-2</v>
      </c>
      <c r="EB129" s="63">
        <v>2.9399866658962202</v>
      </c>
      <c r="EC129" s="63">
        <v>0.18173296458746299</v>
      </c>
      <c r="ED129" s="63">
        <v>0.70851374208320705</v>
      </c>
      <c r="EE129" s="63">
        <v>4.7092213332710603E-2</v>
      </c>
      <c r="EF129" s="63">
        <v>0</v>
      </c>
      <c r="EG129" s="63">
        <v>5.1278517168992399E-2</v>
      </c>
      <c r="EH129" s="63">
        <v>2.2950461436151801E-2</v>
      </c>
      <c r="EI129" s="63">
        <v>7.9262912288100201E-2</v>
      </c>
      <c r="EJ129" s="63">
        <v>0.19662307042017299</v>
      </c>
      <c r="EK129" s="63">
        <v>2.9399866658962202</v>
      </c>
      <c r="EL129" s="63">
        <v>0.70851374208320705</v>
      </c>
      <c r="EM129" s="63">
        <v>0.71178547992591901</v>
      </c>
      <c r="EN129" s="63">
        <v>0.70791194541495694</v>
      </c>
      <c r="EO129" s="63">
        <v>4.5861765505738103E-2</v>
      </c>
      <c r="EP129" s="63">
        <v>4.7092213332710603E-2</v>
      </c>
      <c r="EQ129" s="63">
        <v>2.9518773496867698</v>
      </c>
      <c r="ER129" s="63">
        <v>2.9376614038682098</v>
      </c>
      <c r="ES129" s="72">
        <v>0.17701496553518101</v>
      </c>
      <c r="ET129" s="63">
        <v>0.18173296458746299</v>
      </c>
      <c r="EU129" s="63">
        <v>1562.8074208744099</v>
      </c>
      <c r="EV129" s="63">
        <v>50</v>
      </c>
      <c r="EW129" s="63">
        <v>0.19662307042017299</v>
      </c>
      <c r="EX129" s="63">
        <v>6.6882339635728899E-3</v>
      </c>
      <c r="EY129" s="63">
        <v>0</v>
      </c>
      <c r="EZ129" s="63" t="s">
        <v>3644</v>
      </c>
      <c r="FA129" s="63">
        <v>5.1278517168992399E-2</v>
      </c>
      <c r="FB129" s="63">
        <v>2.81562254259741E-2</v>
      </c>
    </row>
    <row r="130" spans="1:176" ht="32.5" x14ac:dyDescent="0.7">
      <c r="A130" s="64">
        <v>128</v>
      </c>
      <c r="B130" s="70" t="s">
        <v>744</v>
      </c>
      <c r="C130" s="63" t="s">
        <v>1077</v>
      </c>
      <c r="D130" s="63" t="s">
        <v>937</v>
      </c>
      <c r="E130" s="63" t="s">
        <v>743</v>
      </c>
      <c r="G130" s="63">
        <v>0.20259695061940799</v>
      </c>
      <c r="H130" s="63">
        <v>1.13094159374224E-2</v>
      </c>
      <c r="I130" s="63">
        <v>1.10590887716171E-2</v>
      </c>
      <c r="J130" s="63">
        <v>2.3663145156796999E-3</v>
      </c>
      <c r="K130" s="63">
        <v>103.249608754721</v>
      </c>
      <c r="L130" s="63">
        <v>2.6998318626719399E-2</v>
      </c>
      <c r="M130" s="63">
        <v>5.67494882474761E-4</v>
      </c>
      <c r="N130" s="63">
        <v>2.7057130175226901E-2</v>
      </c>
      <c r="O130" s="63">
        <v>11.948</v>
      </c>
      <c r="P130" s="63">
        <v>1325.0039999999999</v>
      </c>
      <c r="Q130" s="63" t="s">
        <v>522</v>
      </c>
      <c r="R130" s="63">
        <v>0.19786381261793201</v>
      </c>
      <c r="S130" s="63">
        <v>1.14572681802177E-2</v>
      </c>
      <c r="T130" s="63">
        <v>0.20259695061940799</v>
      </c>
      <c r="U130" s="63">
        <v>1.13094159374224E-2</v>
      </c>
      <c r="V130" s="63">
        <v>7.4502415314327594E-2</v>
      </c>
      <c r="W130" s="63">
        <v>1.8619555710430401E-2</v>
      </c>
      <c r="X130" s="63" t="s">
        <v>523</v>
      </c>
      <c r="Y130" s="63">
        <v>103.497388028446</v>
      </c>
      <c r="Z130" s="63">
        <v>2.7057130175226901E-2</v>
      </c>
      <c r="AA130" s="63">
        <v>1285.03715739277</v>
      </c>
      <c r="AB130" s="63">
        <v>2.4101429323342301E-2</v>
      </c>
      <c r="AC130" s="63">
        <v>261.29200909234697</v>
      </c>
      <c r="AD130" s="63">
        <v>1285.0372073952699</v>
      </c>
      <c r="AE130" s="63">
        <v>557.47381773623397</v>
      </c>
      <c r="AF130" s="63">
        <v>0.75971391099193297</v>
      </c>
      <c r="AG130" s="63">
        <v>6.9494784099339597</v>
      </c>
      <c r="AH130" s="63">
        <v>0.751682518045245</v>
      </c>
      <c r="AI130" s="63">
        <v>1.5194278219838599</v>
      </c>
      <c r="AJ130" s="63" t="s">
        <v>524</v>
      </c>
      <c r="AK130" s="63">
        <v>1388.5346454262201</v>
      </c>
      <c r="AL130" s="63">
        <v>1.22967230549895E-2</v>
      </c>
      <c r="AM130" s="63">
        <v>503.75714710980901</v>
      </c>
      <c r="AN130" s="63">
        <v>1388.53459542372</v>
      </c>
      <c r="AO130" s="63">
        <v>836.55999987128905</v>
      </c>
      <c r="AP130" s="63">
        <v>0.62153836388141603</v>
      </c>
      <c r="AQ130" s="63">
        <v>0</v>
      </c>
      <c r="AR130" s="63">
        <v>8.3224248283092699</v>
      </c>
      <c r="AS130" s="63">
        <v>0.63052550823054898</v>
      </c>
      <c r="AT130" s="63">
        <v>1.2430767277628301</v>
      </c>
      <c r="AU130" s="63" t="s">
        <v>524</v>
      </c>
      <c r="AV130" s="63">
        <v>1264.28001568645</v>
      </c>
      <c r="AW130" s="63">
        <v>122.34663871878</v>
      </c>
      <c r="AX130" s="63">
        <v>2.2786650334356602</v>
      </c>
      <c r="AY130" s="63">
        <v>1409.88455115069</v>
      </c>
      <c r="AZ130" s="63">
        <v>82.573883618384301</v>
      </c>
      <c r="BA130" s="63">
        <v>0.57270909984124796</v>
      </c>
      <c r="BH130" s="63" t="s">
        <v>699</v>
      </c>
      <c r="BI130" s="63" t="s">
        <v>700</v>
      </c>
      <c r="BJ130" s="63">
        <v>4</v>
      </c>
      <c r="BK130" s="63">
        <v>45</v>
      </c>
      <c r="BL130" s="63">
        <v>3</v>
      </c>
      <c r="BM130" s="63">
        <v>100</v>
      </c>
      <c r="BN130" s="63" t="s">
        <v>527</v>
      </c>
      <c r="BO130" s="63" t="s">
        <v>745</v>
      </c>
      <c r="BP130" s="63">
        <v>56743</v>
      </c>
      <c r="BQ130" s="63">
        <v>1150.50410324224</v>
      </c>
      <c r="BR130" s="63">
        <v>252.37640149177699</v>
      </c>
      <c r="BS130" s="63">
        <v>111.247288028451</v>
      </c>
      <c r="BT130" s="63" t="s">
        <v>529</v>
      </c>
      <c r="BU130" s="63">
        <v>0.181040372409983</v>
      </c>
      <c r="BV130" s="63">
        <v>56743</v>
      </c>
      <c r="BW130" s="63">
        <v>0.99760593693768596</v>
      </c>
      <c r="BX130" s="63">
        <v>0.99760045375696704</v>
      </c>
      <c r="BY130" s="63">
        <v>0.99761142011840498</v>
      </c>
      <c r="CB130" s="63">
        <v>8.5417803394029407E-2</v>
      </c>
      <c r="CC130" s="63">
        <v>8.5382140494475706E-2</v>
      </c>
      <c r="CD130" s="63">
        <v>8.5399971944252598E-2</v>
      </c>
      <c r="CE130" s="73">
        <v>1.7831449776857502E-5</v>
      </c>
      <c r="CF130" s="83"/>
      <c r="CH130" s="63">
        <v>20</v>
      </c>
      <c r="CI130" s="63">
        <v>40</v>
      </c>
      <c r="CJ130" s="63">
        <v>40.3018</v>
      </c>
      <c r="CK130" s="63">
        <v>8.6614999999999998E-2</v>
      </c>
      <c r="CL130" s="63">
        <v>11.799799999999999</v>
      </c>
      <c r="CM130" s="63">
        <v>0.37525399999999998</v>
      </c>
      <c r="CN130" s="63">
        <v>0.15882599999999999</v>
      </c>
      <c r="CO130" s="63">
        <v>47.839599999999997</v>
      </c>
      <c r="CP130" s="63">
        <v>0.19422300000000001</v>
      </c>
      <c r="CQ130" s="63">
        <v>100.795</v>
      </c>
      <c r="CR130" s="63">
        <v>0.16711300000000001</v>
      </c>
      <c r="CS130" s="63">
        <v>12.8139</v>
      </c>
      <c r="CT130" s="63">
        <v>5.4268200000000002</v>
      </c>
      <c r="CU130" s="63">
        <v>0.32816000000000001</v>
      </c>
      <c r="CV130" s="63">
        <v>1.3096300000000001</v>
      </c>
      <c r="CW130" s="63">
        <v>3.0966</v>
      </c>
      <c r="CX130" s="63">
        <v>9.6287999999999999E-2</v>
      </c>
      <c r="CY130" s="63">
        <v>1.25336</v>
      </c>
      <c r="DA130" s="63">
        <v>4.2</v>
      </c>
      <c r="DC130" s="63" t="s">
        <v>850</v>
      </c>
      <c r="DD130" s="63" t="s">
        <v>850</v>
      </c>
      <c r="DE130" s="63" t="s">
        <v>854</v>
      </c>
      <c r="DK130" s="72">
        <v>11</v>
      </c>
      <c r="DL130" s="63">
        <v>350.08</v>
      </c>
      <c r="DM130" s="63">
        <v>23.193999999999999</v>
      </c>
      <c r="DN130" s="63">
        <v>19.218</v>
      </c>
      <c r="DO130" s="63">
        <v>0</v>
      </c>
      <c r="DQ130" s="63">
        <v>4949.2708491698204</v>
      </c>
      <c r="DR130" s="63">
        <v>100</v>
      </c>
      <c r="DS130" s="63">
        <v>10.603</v>
      </c>
      <c r="DT130" s="63">
        <v>1.20688937454469</v>
      </c>
      <c r="DU130" s="63">
        <v>0.87844725944697699</v>
      </c>
      <c r="DV130" s="63" t="s">
        <v>3643</v>
      </c>
      <c r="DW130" s="63">
        <v>1289.65742087441</v>
      </c>
      <c r="DX130" s="63">
        <v>1852</v>
      </c>
      <c r="DZ130" s="63">
        <v>50</v>
      </c>
      <c r="EA130" s="63">
        <v>5.1600451218773602E-2</v>
      </c>
      <c r="EB130" s="63">
        <v>3.0353072608576301</v>
      </c>
      <c r="EC130" s="63">
        <v>0.194013894003184</v>
      </c>
      <c r="ED130" s="63">
        <v>0.73324270085680099</v>
      </c>
      <c r="EE130" s="63">
        <v>5.0469661404577502E-2</v>
      </c>
      <c r="EF130" s="63">
        <v>7.2548161872152003E-2</v>
      </c>
      <c r="EG130" s="63">
        <v>5.0457944230404901E-2</v>
      </c>
      <c r="EH130" s="63">
        <v>2.24159514043887E-2</v>
      </c>
      <c r="EI130" s="63">
        <v>7.8150309491801198E-2</v>
      </c>
      <c r="EJ130" s="63">
        <v>0.20259695061940799</v>
      </c>
      <c r="EK130" s="63">
        <v>3.0353072608576301</v>
      </c>
      <c r="EL130" s="63">
        <v>0.73324270085680099</v>
      </c>
      <c r="EM130" s="63">
        <v>0.73485712483598098</v>
      </c>
      <c r="EN130" s="63">
        <v>0.73714303722140595</v>
      </c>
      <c r="EO130" s="63">
        <v>5.5823953674817801E-2</v>
      </c>
      <c r="EP130" s="63">
        <v>5.0469661404577502E-2</v>
      </c>
      <c r="EQ130" s="63">
        <v>3.0404266465927501</v>
      </c>
      <c r="ER130" s="63">
        <v>3.0503021724908601</v>
      </c>
      <c r="ES130" s="72">
        <v>0.21448064349190199</v>
      </c>
      <c r="ET130" s="63">
        <v>0.194013894003184</v>
      </c>
      <c r="EU130" s="63">
        <v>1562.8074208744099</v>
      </c>
      <c r="EV130" s="63">
        <v>50</v>
      </c>
      <c r="EW130" s="63">
        <v>0.20259695061940799</v>
      </c>
      <c r="EX130" s="63">
        <v>1.13094159374224E-2</v>
      </c>
      <c r="EY130" s="63">
        <v>0</v>
      </c>
      <c r="EZ130" s="63" t="s">
        <v>3644</v>
      </c>
      <c r="FA130" s="63">
        <v>5.0457944230404901E-2</v>
      </c>
      <c r="FB130" s="63">
        <v>2.7867179043706201E-2</v>
      </c>
    </row>
    <row r="131" spans="1:176" ht="32.5" x14ac:dyDescent="0.7">
      <c r="A131" s="64">
        <v>129</v>
      </c>
      <c r="B131" s="70" t="s">
        <v>739</v>
      </c>
      <c r="C131" s="63" t="s">
        <v>1077</v>
      </c>
      <c r="D131" s="63" t="s">
        <v>937</v>
      </c>
      <c r="E131" s="63" t="s">
        <v>739</v>
      </c>
      <c r="G131" s="63">
        <v>0.19966877226761401</v>
      </c>
      <c r="H131" s="63">
        <v>9.5885726641889799E-3</v>
      </c>
      <c r="I131" s="63">
        <v>9.2918464451940894E-3</v>
      </c>
      <c r="J131" s="63">
        <v>2.3669210750183402E-3</v>
      </c>
      <c r="K131" s="63">
        <v>103.24245670093001</v>
      </c>
      <c r="L131" s="63">
        <v>2.27057111438741E-2</v>
      </c>
      <c r="M131" s="63">
        <v>5.6252810046686298E-4</v>
      </c>
      <c r="N131" s="63">
        <v>2.2753083867568899E-2</v>
      </c>
      <c r="O131" s="63">
        <v>11.938000000000001</v>
      </c>
      <c r="P131" s="63">
        <v>1325.0039999999999</v>
      </c>
      <c r="Q131" s="63" t="s">
        <v>522</v>
      </c>
      <c r="R131" s="63">
        <v>0.19502988180063599</v>
      </c>
      <c r="S131" s="63">
        <v>9.8817725144337999E-3</v>
      </c>
      <c r="T131" s="63">
        <v>0.19966877226761401</v>
      </c>
      <c r="U131" s="63">
        <v>9.5885726641889799E-3</v>
      </c>
      <c r="V131" s="63">
        <v>6.9588742966970998E-2</v>
      </c>
      <c r="W131" s="63">
        <v>1.5725601299573101E-2</v>
      </c>
      <c r="X131" s="63" t="s">
        <v>523</v>
      </c>
      <c r="Y131" s="63">
        <v>103.489624824019</v>
      </c>
      <c r="Z131" s="63">
        <v>2.2753083867568899E-2</v>
      </c>
      <c r="AA131" s="63">
        <v>1285.0614668614701</v>
      </c>
      <c r="AB131" s="63">
        <v>1.9975324327207299E-2</v>
      </c>
      <c r="AC131" s="63">
        <v>336.06133789506202</v>
      </c>
      <c r="AD131" s="63">
        <v>1285.0615168639699</v>
      </c>
      <c r="AE131" s="63">
        <v>687.46915011558997</v>
      </c>
      <c r="AF131" s="63">
        <v>0.70943963640377095</v>
      </c>
      <c r="AG131" s="63">
        <v>7.3450241733450401</v>
      </c>
      <c r="AH131" s="63">
        <v>0.81194301200065799</v>
      </c>
      <c r="AI131" s="63">
        <v>1.4188792728075399</v>
      </c>
      <c r="AJ131" s="63" t="s">
        <v>524</v>
      </c>
      <c r="AK131" s="63">
        <v>1388.55119169049</v>
      </c>
      <c r="AL131" s="63">
        <v>1.0894459303127499E-2</v>
      </c>
      <c r="AM131" s="63">
        <v>611.018814988749</v>
      </c>
      <c r="AN131" s="63">
        <v>1388.5511416879899</v>
      </c>
      <c r="AO131" s="63">
        <v>1044.80678762057</v>
      </c>
      <c r="AP131" s="63">
        <v>0.62287053977002904</v>
      </c>
      <c r="AQ131" s="63">
        <v>0</v>
      </c>
      <c r="AR131" s="63">
        <v>8.5384621091278703</v>
      </c>
      <c r="AS131" s="63">
        <v>0.69658068889582103</v>
      </c>
      <c r="AT131" s="63">
        <v>1.2457410795400601</v>
      </c>
      <c r="AU131" s="63" t="s">
        <v>524</v>
      </c>
      <c r="AV131" s="63">
        <v>1264.7586753421699</v>
      </c>
      <c r="AW131" s="63">
        <v>56.873476923578998</v>
      </c>
      <c r="AX131" s="63">
        <v>0.61458568996459095</v>
      </c>
      <c r="AY131" s="63">
        <v>1409.97895168388</v>
      </c>
      <c r="AZ131" s="63">
        <v>76.348943669359599</v>
      </c>
      <c r="BA131" s="63">
        <v>0.44039581074133399</v>
      </c>
      <c r="BH131" s="63" t="s">
        <v>699</v>
      </c>
      <c r="BI131" s="63" t="s">
        <v>700</v>
      </c>
      <c r="BJ131" s="63">
        <v>4</v>
      </c>
      <c r="BK131" s="63">
        <v>45</v>
      </c>
      <c r="BL131" s="63">
        <v>3</v>
      </c>
      <c r="BM131" s="63">
        <v>100</v>
      </c>
      <c r="BN131" s="63" t="s">
        <v>527</v>
      </c>
      <c r="BO131" s="63" t="s">
        <v>740</v>
      </c>
      <c r="BP131" s="63">
        <v>55925</v>
      </c>
      <c r="BQ131" s="63">
        <v>1150.5630979549501</v>
      </c>
      <c r="BR131" s="63">
        <v>252.78357747447501</v>
      </c>
      <c r="BS131" s="63">
        <v>138.40691116000801</v>
      </c>
      <c r="BT131" s="63" t="s">
        <v>529</v>
      </c>
      <c r="BU131" s="63">
        <v>0.14592569923058901</v>
      </c>
      <c r="BV131" s="63">
        <v>55925</v>
      </c>
      <c r="BW131" s="63">
        <v>0.99761166277769997</v>
      </c>
      <c r="BX131" s="63">
        <v>0.99760622717870695</v>
      </c>
      <c r="BY131" s="63">
        <v>0.99761709837669299</v>
      </c>
      <c r="CB131" s="63">
        <v>6.9377679870880199E-2</v>
      </c>
      <c r="CC131" s="63">
        <v>6.8474403855729102E-2</v>
      </c>
      <c r="CD131" s="63">
        <v>6.8926041863304602E-2</v>
      </c>
      <c r="CE131" s="63">
        <v>4.5163800757551999E-4</v>
      </c>
      <c r="CH131" s="63">
        <v>20</v>
      </c>
      <c r="CI131" s="63">
        <v>40</v>
      </c>
      <c r="CJ131" s="63">
        <v>40.3018</v>
      </c>
      <c r="CK131" s="63">
        <v>8.6614999999999998E-2</v>
      </c>
      <c r="CL131" s="63">
        <v>11.799799999999999</v>
      </c>
      <c r="CM131" s="63">
        <v>0.37525399999999998</v>
      </c>
      <c r="CN131" s="63">
        <v>0.15882599999999999</v>
      </c>
      <c r="CO131" s="63">
        <v>47.839599999999997</v>
      </c>
      <c r="CP131" s="63">
        <v>0.19422300000000001</v>
      </c>
      <c r="CQ131" s="63">
        <v>100.795</v>
      </c>
      <c r="CR131" s="63">
        <v>0.16711300000000001</v>
      </c>
      <c r="CS131" s="63">
        <v>12.8139</v>
      </c>
      <c r="CT131" s="63">
        <v>5.4268200000000002</v>
      </c>
      <c r="CU131" s="63">
        <v>0.32816000000000001</v>
      </c>
      <c r="CV131" s="63">
        <v>1.3096300000000001</v>
      </c>
      <c r="CW131" s="63">
        <v>3.0966</v>
      </c>
      <c r="CX131" s="63">
        <v>9.6287999999999999E-2</v>
      </c>
      <c r="CY131" s="63">
        <v>1.25336</v>
      </c>
      <c r="DA131" s="63">
        <v>3.4</v>
      </c>
      <c r="DC131" s="63" t="s">
        <v>850</v>
      </c>
      <c r="DD131" s="63" t="s">
        <v>850</v>
      </c>
      <c r="DE131" s="63" t="s">
        <v>854</v>
      </c>
      <c r="DK131" s="72">
        <v>12</v>
      </c>
      <c r="DL131" s="63">
        <v>670.72</v>
      </c>
      <c r="DM131" s="63">
        <v>29.591999999999999</v>
      </c>
      <c r="DN131" s="63">
        <v>28.859000000000002</v>
      </c>
      <c r="DO131" s="63">
        <v>0</v>
      </c>
      <c r="DQ131" s="63">
        <v>13068.211925382</v>
      </c>
      <c r="DR131" s="63">
        <v>100</v>
      </c>
      <c r="DS131" s="63">
        <v>14.61275</v>
      </c>
      <c r="DT131" s="63">
        <v>1.02539935548702</v>
      </c>
      <c r="DU131" s="63">
        <v>0.87844725944697699</v>
      </c>
      <c r="DV131" s="63" t="s">
        <v>3643</v>
      </c>
      <c r="DW131" s="63">
        <v>1289.65742087441</v>
      </c>
      <c r="DX131" s="63">
        <v>1852</v>
      </c>
      <c r="DZ131" s="63">
        <v>50</v>
      </c>
      <c r="EA131" s="63">
        <v>5.2035797096970003E-2</v>
      </c>
      <c r="EB131" s="63">
        <v>2.9885081789725598</v>
      </c>
      <c r="EC131" s="63">
        <v>0.21466962594700201</v>
      </c>
      <c r="ED131" s="63">
        <v>0.72108765500928895</v>
      </c>
      <c r="EE131" s="63">
        <v>5.57747055219781E-2</v>
      </c>
      <c r="EF131" s="63">
        <v>5.9311284547912603E-2</v>
      </c>
      <c r="EG131" s="63">
        <v>5.0854559377295903E-2</v>
      </c>
      <c r="EH131" s="63">
        <v>2.2672893853433601E-2</v>
      </c>
      <c r="EI131" s="63">
        <v>7.8693548445548198E-2</v>
      </c>
      <c r="EJ131" s="63">
        <v>0.19966877226761401</v>
      </c>
      <c r="EK131" s="63">
        <v>2.9885081789725598</v>
      </c>
      <c r="EL131" s="63">
        <v>0.72108765500928895</v>
      </c>
      <c r="EM131" s="63">
        <v>0.72592617955541905</v>
      </c>
      <c r="EN131" s="63">
        <v>0.71924910194486302</v>
      </c>
      <c r="EO131" s="63">
        <v>5.6103963371260397E-2</v>
      </c>
      <c r="EP131" s="63">
        <v>5.57747055219781E-2</v>
      </c>
      <c r="EQ131" s="63">
        <v>3.0060435950354898</v>
      </c>
      <c r="ER131" s="63">
        <v>2.9814203610951702</v>
      </c>
      <c r="ES131" s="72">
        <v>0.21597993410744901</v>
      </c>
      <c r="ET131" s="63">
        <v>0.21466962594700201</v>
      </c>
      <c r="EU131" s="63">
        <v>1562.8074208744099</v>
      </c>
      <c r="EV131" s="63">
        <v>50</v>
      </c>
      <c r="EW131" s="63">
        <v>0.19966877226761401</v>
      </c>
      <c r="EX131" s="63">
        <v>9.5885726641889799E-3</v>
      </c>
      <c r="EY131" s="63">
        <v>0</v>
      </c>
      <c r="EZ131" s="63" t="s">
        <v>3644</v>
      </c>
      <c r="FA131" s="63">
        <v>5.0854559377295903E-2</v>
      </c>
      <c r="FB131" s="63">
        <v>2.8010327296057201E-2</v>
      </c>
    </row>
    <row r="132" spans="1:176" ht="32.5" x14ac:dyDescent="0.7">
      <c r="A132" s="64">
        <v>130</v>
      </c>
      <c r="B132" s="70" t="s">
        <v>671</v>
      </c>
      <c r="C132" s="63" t="s">
        <v>1077</v>
      </c>
      <c r="D132" s="63" t="s">
        <v>938</v>
      </c>
      <c r="E132" s="63" t="s">
        <v>670</v>
      </c>
      <c r="G132" s="63">
        <v>0.195383437956479</v>
      </c>
      <c r="H132" s="63">
        <v>3.37620158011859E-3</v>
      </c>
      <c r="I132" s="63">
        <v>2.4066841215244399E-3</v>
      </c>
      <c r="J132" s="63">
        <v>2.3678278334366698E-3</v>
      </c>
      <c r="K132" s="63">
        <v>103.231977593314</v>
      </c>
      <c r="L132" s="63">
        <v>5.8892118025559003E-3</v>
      </c>
      <c r="M132" s="63">
        <v>7.8291674356023501E-4</v>
      </c>
      <c r="N132" s="63">
        <v>5.8501887103891903E-3</v>
      </c>
      <c r="O132" s="63">
        <v>5.0979999999999999</v>
      </c>
      <c r="P132" s="63">
        <v>1325.0039999999999</v>
      </c>
      <c r="Q132" s="63" t="s">
        <v>522</v>
      </c>
      <c r="R132" s="63">
        <v>0.190877638700129</v>
      </c>
      <c r="S132" s="63">
        <v>4.6881946179758204E-3</v>
      </c>
      <c r="T132" s="63">
        <v>0.195383437956479</v>
      </c>
      <c r="U132" s="63">
        <v>3.37620158011859E-3</v>
      </c>
      <c r="V132" s="63">
        <v>6.2369546627223799E-2</v>
      </c>
      <c r="W132" s="63">
        <v>4.4648283064328796E-3</v>
      </c>
      <c r="X132" s="63" t="s">
        <v>523</v>
      </c>
      <c r="Y132" s="63">
        <v>103.466311476241</v>
      </c>
      <c r="Z132" s="63">
        <v>5.8501887103891903E-3</v>
      </c>
      <c r="AA132" s="63">
        <v>1284.92598913851</v>
      </c>
      <c r="AB132" s="63">
        <v>4.8973097977441501E-3</v>
      </c>
      <c r="AC132" s="63">
        <v>895.98266018871902</v>
      </c>
      <c r="AD132" s="63">
        <v>1284.9260391410101</v>
      </c>
      <c r="AE132" s="63">
        <v>1878.9494020227501</v>
      </c>
      <c r="AF132" s="63">
        <v>0.709253256480329</v>
      </c>
      <c r="AG132" s="63">
        <v>6.30671333023062</v>
      </c>
      <c r="AH132" s="63">
        <v>0.86906104721073896</v>
      </c>
      <c r="AI132" s="63">
        <v>1.41850651296065</v>
      </c>
      <c r="AJ132" s="63" t="s">
        <v>524</v>
      </c>
      <c r="AK132" s="63">
        <v>1388.3924006197501</v>
      </c>
      <c r="AL132" s="63">
        <v>3.2001663538141802E-3</v>
      </c>
      <c r="AM132" s="63">
        <v>1721.09581278217</v>
      </c>
      <c r="AN132" s="63">
        <v>1388.39235061725</v>
      </c>
      <c r="AO132" s="63">
        <v>2919.73955040378</v>
      </c>
      <c r="AP132" s="63">
        <v>0.58237251360389497</v>
      </c>
      <c r="AQ132" s="63">
        <v>0</v>
      </c>
      <c r="AR132" s="63">
        <v>6.0683053050083604</v>
      </c>
      <c r="AS132" s="63">
        <v>0.83522930926949701</v>
      </c>
      <c r="AT132" s="63">
        <v>1.1647450272077899</v>
      </c>
      <c r="AU132" s="63" t="s">
        <v>524</v>
      </c>
      <c r="AV132" s="63">
        <v>1264.6036464402</v>
      </c>
      <c r="AW132" s="63">
        <v>211.80529233983299</v>
      </c>
      <c r="AX132" s="63">
        <v>1.2109482808665899</v>
      </c>
      <c r="AY132" s="63">
        <v>1409.7129259211799</v>
      </c>
      <c r="AZ132" s="63">
        <v>299.30319597954298</v>
      </c>
      <c r="BA132" s="63">
        <v>0.91408784354682804</v>
      </c>
      <c r="BH132" s="63" t="s">
        <v>642</v>
      </c>
      <c r="BI132" s="63" t="s">
        <v>643</v>
      </c>
      <c r="BJ132" s="63">
        <v>2</v>
      </c>
      <c r="BK132" s="63">
        <v>45</v>
      </c>
      <c r="BL132" s="63">
        <v>3</v>
      </c>
      <c r="BM132" s="63">
        <v>50</v>
      </c>
      <c r="BN132" s="63" t="s">
        <v>527</v>
      </c>
      <c r="BO132" s="63" t="s">
        <v>672</v>
      </c>
      <c r="BP132" s="63">
        <v>55086</v>
      </c>
      <c r="BQ132" s="63">
        <v>1150.3271571571499</v>
      </c>
      <c r="BR132" s="63">
        <v>1088.40823266966</v>
      </c>
      <c r="BS132" s="63">
        <v>499.06407483532399</v>
      </c>
      <c r="BT132" s="63" t="s">
        <v>529</v>
      </c>
      <c r="BU132" s="63">
        <v>0.226813665869986</v>
      </c>
      <c r="BV132" s="63">
        <v>55086</v>
      </c>
      <c r="BW132" s="63">
        <v>0.99773516732563805</v>
      </c>
      <c r="BX132" s="63">
        <v>0.997727600449692</v>
      </c>
      <c r="BY132" s="63">
        <v>0.99774273420158399</v>
      </c>
      <c r="CB132" s="63">
        <v>0.109295143168229</v>
      </c>
      <c r="CC132" s="63">
        <v>0.105502583546298</v>
      </c>
      <c r="CD132" s="63">
        <v>0.10739886335726399</v>
      </c>
      <c r="CE132" s="63">
        <v>1.8962798109658399E-3</v>
      </c>
      <c r="CH132" s="63">
        <v>20</v>
      </c>
      <c r="CI132" s="63">
        <v>40</v>
      </c>
      <c r="CJ132" s="63">
        <v>40.426699999999997</v>
      </c>
      <c r="CK132" s="63">
        <v>8.4649000000000002E-2</v>
      </c>
      <c r="CL132" s="63">
        <v>12.003</v>
      </c>
      <c r="CM132" s="63">
        <v>0.36331799999999997</v>
      </c>
      <c r="CN132" s="63">
        <v>0.161773</v>
      </c>
      <c r="CO132" s="63">
        <v>47.6584</v>
      </c>
      <c r="CP132" s="63">
        <v>0.19380600000000001</v>
      </c>
      <c r="CQ132" s="63">
        <v>100.92100000000001</v>
      </c>
      <c r="CR132" s="63">
        <v>0.16678399999999999</v>
      </c>
      <c r="CS132" s="63">
        <v>16.823399999999999</v>
      </c>
      <c r="CT132" s="63">
        <v>5.5012299999999996</v>
      </c>
      <c r="CU132" s="63">
        <v>0.32489400000000002</v>
      </c>
      <c r="CV132" s="63">
        <v>1.34772</v>
      </c>
      <c r="CW132" s="63">
        <v>3.00705</v>
      </c>
      <c r="CX132" s="63">
        <v>9.6542000000000003E-2</v>
      </c>
      <c r="CY132" s="63">
        <v>1.2475799999999999</v>
      </c>
      <c r="DA132" s="63">
        <v>5.2</v>
      </c>
      <c r="DC132" s="63" t="s">
        <v>850</v>
      </c>
      <c r="DD132" s="63" t="s">
        <v>850</v>
      </c>
      <c r="DE132" s="63" t="s">
        <v>854</v>
      </c>
      <c r="DK132" s="72">
        <v>31</v>
      </c>
      <c r="DL132" s="63">
        <v>256.40199999999999</v>
      </c>
      <c r="DM132" s="63">
        <v>18.939</v>
      </c>
      <c r="DN132" s="63">
        <v>17.238</v>
      </c>
      <c r="DO132" s="63">
        <v>31.937999999999999</v>
      </c>
      <c r="DQ132" s="63">
        <v>3092.0399532963602</v>
      </c>
      <c r="DR132" s="63">
        <v>100</v>
      </c>
      <c r="DS132" s="63">
        <v>9.0442499999999999</v>
      </c>
      <c r="DT132" s="63">
        <v>1.09867734075878</v>
      </c>
      <c r="DU132" s="63">
        <v>0.876201271727853</v>
      </c>
      <c r="DV132" s="63" t="s">
        <v>3643</v>
      </c>
      <c r="DW132" s="63">
        <v>1284.3965959100501</v>
      </c>
      <c r="DX132" s="63">
        <v>1852</v>
      </c>
      <c r="DZ132" s="63">
        <v>50</v>
      </c>
      <c r="EA132" s="63">
        <v>5.2817757623248703E-2</v>
      </c>
      <c r="EB132" s="63">
        <v>2.9107364459625402</v>
      </c>
      <c r="EC132" s="63">
        <v>0.119650568840446</v>
      </c>
      <c r="ED132" s="63">
        <v>0.70094783176518605</v>
      </c>
      <c r="EE132" s="63">
        <v>3.0939866281023E-2</v>
      </c>
      <c r="EF132" s="63">
        <v>8.9253703262431094E-2</v>
      </c>
      <c r="EG132" s="63">
        <v>5.15430611150655E-2</v>
      </c>
      <c r="EH132" s="63">
        <v>2.3124463040223201E-2</v>
      </c>
      <c r="EI132" s="63">
        <v>7.9613714329429597E-2</v>
      </c>
      <c r="EJ132" s="63">
        <v>0.195383437956479</v>
      </c>
      <c r="EK132" s="63">
        <v>2.9107364459625402</v>
      </c>
      <c r="EL132" s="63">
        <v>0.70094783176518605</v>
      </c>
      <c r="EM132" s="63">
        <v>0.70119158175920004</v>
      </c>
      <c r="EN132" s="63">
        <v>0.69777375247417395</v>
      </c>
      <c r="EO132" s="63">
        <v>3.1752043794223403E-2</v>
      </c>
      <c r="EP132" s="63">
        <v>3.0939866281023E-2</v>
      </c>
      <c r="EQ132" s="63">
        <v>2.9113203475802401</v>
      </c>
      <c r="ER132" s="63">
        <v>2.8984530974264699</v>
      </c>
      <c r="ES132" s="72">
        <v>0.122717984737107</v>
      </c>
      <c r="ET132" s="63">
        <v>0.119650568840446</v>
      </c>
      <c r="EU132" s="63">
        <v>1557.54659591005</v>
      </c>
      <c r="EV132" s="63">
        <v>50</v>
      </c>
      <c r="EW132" s="63">
        <v>0.195383437956479</v>
      </c>
      <c r="EX132" s="63">
        <v>3.37620158011859E-3</v>
      </c>
      <c r="EY132" s="63">
        <v>0</v>
      </c>
      <c r="EZ132" s="63" t="s">
        <v>3644</v>
      </c>
      <c r="FA132" s="63">
        <v>5.15430611150655E-2</v>
      </c>
      <c r="FB132" s="63">
        <v>2.82446256446032E-2</v>
      </c>
      <c r="FC132" s="63">
        <v>9</v>
      </c>
      <c r="FE132" s="63" t="s">
        <v>1461</v>
      </c>
      <c r="FJ132" s="63">
        <v>43</v>
      </c>
      <c r="FK132" s="63">
        <v>0.15998581680342999</v>
      </c>
      <c r="FL132" s="63">
        <v>17625</v>
      </c>
      <c r="FM132" s="63">
        <v>1130170.39368301</v>
      </c>
      <c r="FN132" s="63">
        <v>606.43168063527401</v>
      </c>
      <c r="FO132" s="63">
        <v>599.78696999979002</v>
      </c>
      <c r="FP132" s="63">
        <v>4.5679076842165598</v>
      </c>
      <c r="FQ132" s="63">
        <v>606.43168063527401</v>
      </c>
      <c r="FR132" s="63">
        <v>0.3</v>
      </c>
      <c r="FS132" s="63">
        <v>3</v>
      </c>
      <c r="FT132" s="63">
        <v>1.01107845112988</v>
      </c>
    </row>
    <row r="133" spans="1:176" ht="32.5" x14ac:dyDescent="0.7">
      <c r="A133" s="64">
        <v>131</v>
      </c>
      <c r="B133" s="70" t="s">
        <v>674</v>
      </c>
      <c r="C133" s="63" t="s">
        <v>1077</v>
      </c>
      <c r="D133" s="63" t="s">
        <v>938</v>
      </c>
      <c r="E133" s="63" t="s">
        <v>673</v>
      </c>
      <c r="G133" s="63">
        <v>0.194484927063967</v>
      </c>
      <c r="H133" s="63">
        <v>3.1040793774700002E-3</v>
      </c>
      <c r="I133" s="63">
        <v>2.0069345082447398E-3</v>
      </c>
      <c r="J133" s="63">
        <v>2.36802083209819E-3</v>
      </c>
      <c r="K133" s="63">
        <v>103.22977859819299</v>
      </c>
      <c r="L133" s="63">
        <v>4.9124277317976897E-3</v>
      </c>
      <c r="M133" s="63">
        <v>7.8325785685962003E-4</v>
      </c>
      <c r="N133" s="63">
        <v>4.8606034129344399E-3</v>
      </c>
      <c r="O133" s="63">
        <v>5.0419999999999998</v>
      </c>
      <c r="P133" s="63">
        <v>1325.0039999999999</v>
      </c>
      <c r="Q133" s="63" t="s">
        <v>522</v>
      </c>
      <c r="R133" s="63">
        <v>0.190006308558821</v>
      </c>
      <c r="S133" s="63">
        <v>4.5041697478652599E-3</v>
      </c>
      <c r="T133" s="63">
        <v>0.194484927063967</v>
      </c>
      <c r="U133" s="63">
        <v>3.1040793774700002E-3</v>
      </c>
      <c r="V133" s="63">
        <v>6.0851651090160802E-2</v>
      </c>
      <c r="W133" s="63">
        <v>3.8638209936267699E-3</v>
      </c>
      <c r="X133" s="63" t="s">
        <v>523</v>
      </c>
      <c r="Y133" s="63">
        <v>103.46436687354399</v>
      </c>
      <c r="Z133" s="63">
        <v>4.8606034129344399E-3</v>
      </c>
      <c r="AA133" s="63">
        <v>1284.9558974271599</v>
      </c>
      <c r="AB133" s="63">
        <v>4.3632385808348101E-3</v>
      </c>
      <c r="AC133" s="63">
        <v>999.68216594953901</v>
      </c>
      <c r="AD133" s="63">
        <v>1284.95594742966</v>
      </c>
      <c r="AE133" s="63">
        <v>2026.80878209352</v>
      </c>
      <c r="AF133" s="63">
        <v>0.73876058792802302</v>
      </c>
      <c r="AG133" s="63">
        <v>6.1148566640408601</v>
      </c>
      <c r="AH133" s="63">
        <v>0.69615088114870305</v>
      </c>
      <c r="AI133" s="63">
        <v>1.47752117585604</v>
      </c>
      <c r="AJ133" s="63" t="s">
        <v>524</v>
      </c>
      <c r="AK133" s="63">
        <v>1388.4203643057101</v>
      </c>
      <c r="AL133" s="63">
        <v>2.1418717572591899E-3</v>
      </c>
      <c r="AM133" s="63">
        <v>1982.8969498787801</v>
      </c>
      <c r="AN133" s="63">
        <v>1388.42031430321</v>
      </c>
      <c r="AO133" s="63">
        <v>3178.9544644400798</v>
      </c>
      <c r="AP133" s="63">
        <v>0.57613601767170097</v>
      </c>
      <c r="AQ133" s="63">
        <v>0</v>
      </c>
      <c r="AR133" s="63">
        <v>6.2825040901433304</v>
      </c>
      <c r="AS133" s="63">
        <v>0.729029199180109</v>
      </c>
      <c r="AT133" s="63">
        <v>1.1522720353433999</v>
      </c>
      <c r="AU133" s="63" t="s">
        <v>524</v>
      </c>
      <c r="AV133" s="63">
        <v>1264.7953623611299</v>
      </c>
      <c r="AW133" s="63">
        <v>222.374178596104</v>
      </c>
      <c r="AX133" s="63">
        <v>1.0477551463732899</v>
      </c>
      <c r="AY133" s="63">
        <v>1409.7730009066499</v>
      </c>
      <c r="AZ133" s="63">
        <v>364.34486472418098</v>
      </c>
      <c r="BA133" s="63">
        <v>0.87766605720111002</v>
      </c>
      <c r="BH133" s="63" t="s">
        <v>642</v>
      </c>
      <c r="BI133" s="63" t="s">
        <v>643</v>
      </c>
      <c r="BJ133" s="63">
        <v>2</v>
      </c>
      <c r="BK133" s="63">
        <v>45</v>
      </c>
      <c r="BL133" s="63">
        <v>3</v>
      </c>
      <c r="BM133" s="63">
        <v>50</v>
      </c>
      <c r="BN133" s="63" t="s">
        <v>527</v>
      </c>
      <c r="BO133" s="63" t="s">
        <v>675</v>
      </c>
      <c r="BP133" s="63">
        <v>55294</v>
      </c>
      <c r="BQ133" s="63">
        <v>1150.3271571571499</v>
      </c>
      <c r="BR133" s="63">
        <v>964.90482234590797</v>
      </c>
      <c r="BS133" s="63">
        <v>552.78567128734801</v>
      </c>
      <c r="BT133" s="63" t="s">
        <v>529</v>
      </c>
      <c r="BU133" s="63">
        <v>0.185353189657331</v>
      </c>
      <c r="BV133" s="63">
        <v>55294</v>
      </c>
      <c r="BW133" s="63">
        <v>0.99773266601400901</v>
      </c>
      <c r="BX133" s="63">
        <v>0.99772509569892898</v>
      </c>
      <c r="BY133" s="63">
        <v>0.99774023632909004</v>
      </c>
      <c r="CB133" s="63">
        <v>8.9824711269566093E-2</v>
      </c>
      <c r="CC133" s="63">
        <v>8.5904429751986394E-2</v>
      </c>
      <c r="CD133" s="63">
        <v>8.7864570510776202E-2</v>
      </c>
      <c r="CE133" s="63">
        <v>1.9601407587898699E-3</v>
      </c>
      <c r="CH133" s="63">
        <v>20</v>
      </c>
      <c r="CI133" s="63">
        <v>40</v>
      </c>
      <c r="CJ133" s="63">
        <v>40.426699999999997</v>
      </c>
      <c r="CK133" s="63">
        <v>8.4649000000000002E-2</v>
      </c>
      <c r="CL133" s="63">
        <v>12.003</v>
      </c>
      <c r="CM133" s="63">
        <v>0.36331799999999997</v>
      </c>
      <c r="CN133" s="63">
        <v>0.161773</v>
      </c>
      <c r="CO133" s="63">
        <v>47.6584</v>
      </c>
      <c r="CP133" s="63">
        <v>0.19380600000000001</v>
      </c>
      <c r="CQ133" s="63">
        <v>100.92100000000001</v>
      </c>
      <c r="CR133" s="63">
        <v>0.16678399999999999</v>
      </c>
      <c r="CS133" s="63">
        <v>16.823399999999999</v>
      </c>
      <c r="CT133" s="63">
        <v>5.5012299999999996</v>
      </c>
      <c r="CU133" s="63">
        <v>0.32489400000000002</v>
      </c>
      <c r="CV133" s="63">
        <v>1.34772</v>
      </c>
      <c r="CW133" s="63">
        <v>3.00705</v>
      </c>
      <c r="CX133" s="63">
        <v>9.6542000000000003E-2</v>
      </c>
      <c r="CY133" s="63">
        <v>1.2475799999999999</v>
      </c>
      <c r="DA133" s="63">
        <v>4.3</v>
      </c>
      <c r="DC133" s="63" t="s">
        <v>850</v>
      </c>
      <c r="DD133" s="63" t="s">
        <v>850</v>
      </c>
      <c r="DE133" s="63" t="s">
        <v>854</v>
      </c>
      <c r="DK133" s="72">
        <v>32</v>
      </c>
      <c r="DL133" s="63">
        <v>392.93200000000002</v>
      </c>
      <c r="DM133" s="63">
        <v>26.105</v>
      </c>
      <c r="DN133" s="63">
        <v>19.164999999999999</v>
      </c>
      <c r="DO133" s="63">
        <v>24.853999999999999</v>
      </c>
      <c r="DQ133" s="63">
        <v>5929.4121954249604</v>
      </c>
      <c r="DR133" s="63">
        <v>100</v>
      </c>
      <c r="DS133" s="63">
        <v>11.317500000000001</v>
      </c>
      <c r="DT133" s="63">
        <v>1.3621184450821799</v>
      </c>
      <c r="DU133" s="63">
        <v>0.876201271727853</v>
      </c>
      <c r="DV133" s="63" t="s">
        <v>3643</v>
      </c>
      <c r="DW133" s="63">
        <v>1284.3965959100501</v>
      </c>
      <c r="DX133" s="63">
        <v>1852</v>
      </c>
      <c r="DZ133" s="63">
        <v>50</v>
      </c>
      <c r="EA133" s="63">
        <v>5.2969607615264098E-2</v>
      </c>
      <c r="EB133" s="63">
        <v>2.89652370145701</v>
      </c>
      <c r="EC133" s="63">
        <v>0.115907422922175</v>
      </c>
      <c r="ED133" s="63">
        <v>0.69727534775163402</v>
      </c>
      <c r="EE133" s="63">
        <v>2.9953782962717501E-2</v>
      </c>
      <c r="EF133" s="63">
        <v>7.4148285248435697E-2</v>
      </c>
      <c r="EG133" s="63">
        <v>5.1674162584800003E-2</v>
      </c>
      <c r="EH133" s="63">
        <v>2.32108171681751E-2</v>
      </c>
      <c r="EI133" s="63">
        <v>7.9786483345497802E-2</v>
      </c>
      <c r="EJ133" s="63">
        <v>0.194484927063967</v>
      </c>
      <c r="EK133" s="63">
        <v>2.89652370145701</v>
      </c>
      <c r="EL133" s="63">
        <v>0.69727534775163402</v>
      </c>
      <c r="EM133" s="63">
        <v>0.69755873850635397</v>
      </c>
      <c r="EN133" s="63">
        <v>0.69360227799206797</v>
      </c>
      <c r="EO133" s="63">
        <v>3.12317812963924E-2</v>
      </c>
      <c r="EP133" s="63">
        <v>2.9953782962717501E-2</v>
      </c>
      <c r="EQ133" s="63">
        <v>2.8972726303457601</v>
      </c>
      <c r="ER133" s="63">
        <v>2.8822990385528802</v>
      </c>
      <c r="ES133" s="72">
        <v>0.12078998123821801</v>
      </c>
      <c r="ET133" s="63">
        <v>0.115907422922175</v>
      </c>
      <c r="EU133" s="63">
        <v>1557.54659591005</v>
      </c>
      <c r="EV133" s="63">
        <v>50</v>
      </c>
      <c r="EW133" s="63">
        <v>0.194484927063967</v>
      </c>
      <c r="EX133" s="63">
        <v>3.1040793774700002E-3</v>
      </c>
      <c r="EY133" s="63">
        <v>0</v>
      </c>
      <c r="EZ133" s="63" t="s">
        <v>3644</v>
      </c>
      <c r="FA133" s="63">
        <v>5.1674162584800003E-2</v>
      </c>
      <c r="FB133" s="63">
        <v>2.8287833088661299E-2</v>
      </c>
      <c r="FC133" s="63">
        <v>9</v>
      </c>
      <c r="FE133" s="63" t="s">
        <v>1461</v>
      </c>
      <c r="FJ133" s="63">
        <v>43</v>
      </c>
      <c r="FK133" s="63">
        <v>0.15998581680342999</v>
      </c>
      <c r="FL133" s="63">
        <v>17625</v>
      </c>
      <c r="FM133" s="63">
        <v>1130170.39368301</v>
      </c>
      <c r="FN133" s="63">
        <v>606.43168063527401</v>
      </c>
      <c r="FO133" s="63">
        <v>599.78696999979002</v>
      </c>
      <c r="FP133" s="63">
        <v>4.5679076842165598</v>
      </c>
      <c r="FQ133" s="63">
        <v>606.43168063527401</v>
      </c>
      <c r="FR133" s="63">
        <v>0.3</v>
      </c>
      <c r="FS133" s="63">
        <v>3</v>
      </c>
      <c r="FT133" s="63">
        <v>1.01107845112988</v>
      </c>
    </row>
    <row r="134" spans="1:176" ht="32.5" x14ac:dyDescent="0.7">
      <c r="A134" s="64">
        <v>132</v>
      </c>
      <c r="B134" s="70" t="s">
        <v>677</v>
      </c>
      <c r="C134" s="63" t="s">
        <v>1077</v>
      </c>
      <c r="D134" s="63" t="s">
        <v>938</v>
      </c>
      <c r="E134" s="63" t="s">
        <v>676</v>
      </c>
      <c r="G134" s="63">
        <v>0.17822840248845701</v>
      </c>
      <c r="H134" s="63">
        <v>8.90410980694647E-3</v>
      </c>
      <c r="I134" s="63">
        <v>8.5824401385252696E-3</v>
      </c>
      <c r="J134" s="63">
        <v>2.3716856289969701E-3</v>
      </c>
      <c r="K134" s="63">
        <v>103.189885043045</v>
      </c>
      <c r="L134" s="63">
        <v>2.11142120002107E-2</v>
      </c>
      <c r="M134" s="63">
        <v>7.8528460802829104E-4</v>
      </c>
      <c r="N134" s="63">
        <v>2.1147768535098699E-2</v>
      </c>
      <c r="O134" s="63">
        <v>11.97</v>
      </c>
      <c r="P134" s="63">
        <v>1325.0039999999999</v>
      </c>
      <c r="Q134" s="63" t="s">
        <v>522</v>
      </c>
      <c r="R134" s="63">
        <v>0.17419888056080099</v>
      </c>
      <c r="S134" s="63">
        <v>9.2687104335498396E-3</v>
      </c>
      <c r="T134" s="63">
        <v>0.17822840248845701</v>
      </c>
      <c r="U134" s="63">
        <v>8.90410980694647E-3</v>
      </c>
      <c r="V134" s="63">
        <v>3.3135005898657199E-2</v>
      </c>
      <c r="W134" s="63">
        <v>1.48764753259359E-2</v>
      </c>
      <c r="X134" s="63" t="s">
        <v>523</v>
      </c>
      <c r="Y134" s="63">
        <v>103.42544033751101</v>
      </c>
      <c r="Z134" s="63">
        <v>2.1147768535098699E-2</v>
      </c>
      <c r="AA134" s="63">
        <v>1284.97014042301</v>
      </c>
      <c r="AB134" s="63">
        <v>1.9101278572086999E-2</v>
      </c>
      <c r="AC134" s="63">
        <v>247.87211666937401</v>
      </c>
      <c r="AD134" s="63">
        <v>1284.9701904255101</v>
      </c>
      <c r="AE134" s="63">
        <v>580.04450201398504</v>
      </c>
      <c r="AF134" s="63">
        <v>0.74515126051396796</v>
      </c>
      <c r="AG134" s="63">
        <v>4.80625761940526</v>
      </c>
      <c r="AH134" s="63">
        <v>0.99999999998457401</v>
      </c>
      <c r="AI134" s="63">
        <v>1.4903025210279299</v>
      </c>
      <c r="AJ134" s="63" t="s">
        <v>524</v>
      </c>
      <c r="AK134" s="63">
        <v>1388.39568076552</v>
      </c>
      <c r="AL134" s="63">
        <v>9.0757518104917102E-3</v>
      </c>
      <c r="AM134" s="63">
        <v>430.29632306462901</v>
      </c>
      <c r="AN134" s="63">
        <v>1388.3956307630201</v>
      </c>
      <c r="AO134" s="63">
        <v>758.61036811368103</v>
      </c>
      <c r="AP134" s="63">
        <v>0.62457066626139501</v>
      </c>
      <c r="AQ134" s="63">
        <v>0</v>
      </c>
      <c r="AR134" s="63">
        <v>5.24937546401876</v>
      </c>
      <c r="AS134" s="63">
        <v>0.76318880898743502</v>
      </c>
      <c r="AT134" s="63">
        <v>1.24914133252279</v>
      </c>
      <c r="AU134" s="63" t="s">
        <v>524</v>
      </c>
      <c r="AV134" s="63">
        <v>1264.8574613312901</v>
      </c>
      <c r="AW134" s="63">
        <v>87.072715346931403</v>
      </c>
      <c r="AX134" s="63">
        <v>1.3441776826660501</v>
      </c>
      <c r="AY134" s="63">
        <v>1409.7032551488601</v>
      </c>
      <c r="AZ134" s="63">
        <v>142.27659304935099</v>
      </c>
      <c r="BA134" s="63">
        <v>1.2415784865309201</v>
      </c>
      <c r="BH134" s="63" t="s">
        <v>642</v>
      </c>
      <c r="BI134" s="63" t="s">
        <v>643</v>
      </c>
      <c r="BJ134" s="63">
        <v>2</v>
      </c>
      <c r="BK134" s="63">
        <v>45</v>
      </c>
      <c r="BL134" s="63">
        <v>3</v>
      </c>
      <c r="BM134" s="63">
        <v>50</v>
      </c>
      <c r="BN134" s="63" t="s">
        <v>527</v>
      </c>
      <c r="BO134" s="63" t="s">
        <v>678</v>
      </c>
      <c r="BP134" s="63">
        <v>56118</v>
      </c>
      <c r="BV134" s="63">
        <v>56118</v>
      </c>
      <c r="BW134" s="63">
        <v>0.99772246273549603</v>
      </c>
      <c r="BX134" s="63">
        <v>0.9977148699749</v>
      </c>
      <c r="BY134" s="63">
        <v>0.99773005549609295</v>
      </c>
      <c r="CH134" s="63">
        <v>20</v>
      </c>
      <c r="CI134" s="63">
        <v>40</v>
      </c>
      <c r="CJ134" s="63">
        <v>40.426699999999997</v>
      </c>
      <c r="CK134" s="63">
        <v>8.4649000000000002E-2</v>
      </c>
      <c r="CL134" s="63">
        <v>12.003</v>
      </c>
      <c r="CM134" s="63">
        <v>0.36331799999999997</v>
      </c>
      <c r="CN134" s="63">
        <v>0.161773</v>
      </c>
      <c r="CO134" s="63">
        <v>47.6584</v>
      </c>
      <c r="CP134" s="63">
        <v>0.19380600000000001</v>
      </c>
      <c r="CQ134" s="63">
        <v>100.92100000000001</v>
      </c>
      <c r="CR134" s="63">
        <v>0.16678399999999999</v>
      </c>
      <c r="CS134" s="63">
        <v>16.823399999999999</v>
      </c>
      <c r="CT134" s="63">
        <v>5.5012299999999996</v>
      </c>
      <c r="CU134" s="63">
        <v>0.32489400000000002</v>
      </c>
      <c r="CV134" s="63">
        <v>1.34772</v>
      </c>
      <c r="CW134" s="63">
        <v>3.00705</v>
      </c>
      <c r="CX134" s="63">
        <v>9.6542000000000003E-2</v>
      </c>
      <c r="CY134" s="63">
        <v>1.2475799999999999</v>
      </c>
      <c r="DR134" s="63">
        <v>100</v>
      </c>
      <c r="DU134" s="63">
        <v>0.876201271727853</v>
      </c>
      <c r="DV134" s="63" t="s">
        <v>3643</v>
      </c>
      <c r="DW134" s="63">
        <v>1284.3965959100501</v>
      </c>
      <c r="DX134" s="63">
        <v>1852</v>
      </c>
      <c r="DZ134" s="63">
        <v>50</v>
      </c>
      <c r="EA134" s="63">
        <v>5.6338548530910498E-2</v>
      </c>
      <c r="EB134" s="63">
        <v>2.6422752546249799</v>
      </c>
      <c r="EC134" s="63">
        <v>0.194487802875947</v>
      </c>
      <c r="ED134" s="63">
        <v>0.63200004430109102</v>
      </c>
      <c r="EE134" s="63">
        <v>4.9694532296476697E-2</v>
      </c>
      <c r="EF134" s="63">
        <v>0</v>
      </c>
      <c r="EG134" s="63">
        <v>5.4481130031784397E-2</v>
      </c>
      <c r="EH134" s="63">
        <v>2.50335941198838E-2</v>
      </c>
      <c r="EI134" s="63">
        <v>8.3430916273347297E-2</v>
      </c>
      <c r="EJ134" s="63">
        <v>0.17822840248845701</v>
      </c>
      <c r="EK134" s="63">
        <v>2.6422752546249799</v>
      </c>
      <c r="EL134" s="63">
        <v>0.63200004430109102</v>
      </c>
      <c r="EM134" s="63">
        <v>0.63634187557147204</v>
      </c>
      <c r="EN134" s="63">
        <v>0.63049388486413904</v>
      </c>
      <c r="EO134" s="63">
        <v>4.9949898551646103E-2</v>
      </c>
      <c r="EP134" s="63">
        <v>4.9694532296476697E-2</v>
      </c>
      <c r="EQ134" s="63">
        <v>2.6583608270719701</v>
      </c>
      <c r="ER134" s="63">
        <v>2.6363718144267598</v>
      </c>
      <c r="ES134" s="72">
        <v>0.19552506444583301</v>
      </c>
      <c r="ET134" s="63">
        <v>0.194487802875947</v>
      </c>
      <c r="EU134" s="63">
        <v>1557.54659591005</v>
      </c>
      <c r="EV134" s="63">
        <v>50</v>
      </c>
      <c r="EW134" s="63">
        <v>0.17822840248845701</v>
      </c>
      <c r="EX134" s="63">
        <v>8.90410980694647E-3</v>
      </c>
      <c r="EY134" s="63">
        <v>0</v>
      </c>
      <c r="EZ134" s="63" t="s">
        <v>3644</v>
      </c>
      <c r="FA134" s="63">
        <v>5.4481130031784397E-2</v>
      </c>
      <c r="FB134" s="63">
        <v>2.9198661076731702E-2</v>
      </c>
      <c r="FC134" s="63">
        <v>9</v>
      </c>
      <c r="FE134" s="63" t="s">
        <v>1461</v>
      </c>
      <c r="FJ134" s="63">
        <v>43</v>
      </c>
      <c r="FK134" s="63">
        <v>0.15998581680342999</v>
      </c>
      <c r="FL134" s="63">
        <v>17625</v>
      </c>
      <c r="FM134" s="63">
        <v>1130170.39368301</v>
      </c>
      <c r="FN134" s="63">
        <v>606.43168063527401</v>
      </c>
      <c r="FO134" s="63">
        <v>599.78696999979002</v>
      </c>
      <c r="FP134" s="63">
        <v>4.5679076842165598</v>
      </c>
      <c r="FQ134" s="63">
        <v>606.43168063527401</v>
      </c>
      <c r="FR134" s="63">
        <v>0.3</v>
      </c>
      <c r="FS134" s="63">
        <v>3</v>
      </c>
      <c r="FT134" s="63">
        <v>1.01107845112988</v>
      </c>
    </row>
    <row r="135" spans="1:176" ht="32.5" x14ac:dyDescent="0.7">
      <c r="A135" s="64">
        <v>133</v>
      </c>
      <c r="B135" s="70" t="s">
        <v>345</v>
      </c>
      <c r="C135" s="63" t="s">
        <v>1077</v>
      </c>
      <c r="D135" s="63" t="s">
        <v>939</v>
      </c>
      <c r="E135" s="63" t="s">
        <v>679</v>
      </c>
      <c r="G135" s="63">
        <v>0.195357047981815</v>
      </c>
      <c r="H135" s="63">
        <v>4.9287256252108901E-3</v>
      </c>
      <c r="I135" s="63">
        <v>4.3226960178799302E-3</v>
      </c>
      <c r="J135" s="63">
        <v>2.3678334877299798E-3</v>
      </c>
      <c r="K135" s="63">
        <v>103.231913016097</v>
      </c>
      <c r="L135" s="63">
        <v>1.0577803196626901E-2</v>
      </c>
      <c r="M135" s="63">
        <v>7.9795620196421104E-4</v>
      </c>
      <c r="N135" s="63">
        <v>1.05720366888164E-2</v>
      </c>
      <c r="O135" s="63">
        <v>11.973000000000001</v>
      </c>
      <c r="P135" s="63">
        <v>1325.0039999999999</v>
      </c>
      <c r="Q135" s="63" t="s">
        <v>522</v>
      </c>
      <c r="R135" s="63">
        <v>0.190852050614466</v>
      </c>
      <c r="S135" s="63">
        <v>5.8395318893679502E-3</v>
      </c>
      <c r="T135" s="63">
        <v>0.195357047981815</v>
      </c>
      <c r="U135" s="63">
        <v>4.9287256252108901E-3</v>
      </c>
      <c r="V135" s="63">
        <v>6.2324985779923701E-2</v>
      </c>
      <c r="W135" s="63">
        <v>7.5298539589990898E-3</v>
      </c>
      <c r="X135" s="63" t="s">
        <v>523</v>
      </c>
      <c r="Y135" s="63">
        <v>103.470466684493</v>
      </c>
      <c r="Z135" s="63">
        <v>1.05720366888164E-2</v>
      </c>
      <c r="AA135" s="63">
        <v>1285.0235727089</v>
      </c>
      <c r="AB135" s="63">
        <v>9.4280858541469295E-3</v>
      </c>
      <c r="AC135" s="63">
        <v>166.10213412302599</v>
      </c>
      <c r="AD135" s="63">
        <v>1285.0236227114001</v>
      </c>
      <c r="AE135" s="63">
        <v>287.06619986642397</v>
      </c>
      <c r="AF135" s="63">
        <v>0.64344106642879095</v>
      </c>
      <c r="AG135" s="63">
        <v>1.8163097728438999</v>
      </c>
      <c r="AH135" s="63">
        <v>0.64363594467693797</v>
      </c>
      <c r="AI135" s="63">
        <v>1.2868821328575799</v>
      </c>
      <c r="AJ135" s="63" t="s">
        <v>524</v>
      </c>
      <c r="AK135" s="63">
        <v>1388.49413939839</v>
      </c>
      <c r="AL135" s="63">
        <v>4.7832161645189704E-3</v>
      </c>
      <c r="AM135" s="63">
        <v>289.76755446575902</v>
      </c>
      <c r="AN135" s="63">
        <v>1388.4940893958899</v>
      </c>
      <c r="AO135" s="63">
        <v>449.95183420600898</v>
      </c>
      <c r="AP135" s="63">
        <v>0.58452966264874195</v>
      </c>
      <c r="AQ135" s="63">
        <v>0</v>
      </c>
      <c r="AR135" s="63">
        <v>2.0021916349714801</v>
      </c>
      <c r="AS135" s="63">
        <v>0.61648138137948805</v>
      </c>
      <c r="AT135" s="63">
        <v>1.1690593252974799</v>
      </c>
      <c r="AU135" s="63" t="s">
        <v>524</v>
      </c>
      <c r="AV135" s="63">
        <v>1264.7036116844899</v>
      </c>
      <c r="AW135" s="63">
        <v>27.768626594773199</v>
      </c>
      <c r="AX135" s="63">
        <v>0.85810069584079796</v>
      </c>
      <c r="AY135" s="63">
        <v>1409.92032841634</v>
      </c>
      <c r="AZ135" s="63">
        <v>61.331992559086302</v>
      </c>
      <c r="BA135" s="63">
        <v>1.03946171761283</v>
      </c>
      <c r="BH135" s="63" t="s">
        <v>642</v>
      </c>
      <c r="BI135" s="63" t="s">
        <v>643</v>
      </c>
      <c r="BJ135" s="63">
        <v>2</v>
      </c>
      <c r="BK135" s="63">
        <v>45</v>
      </c>
      <c r="BL135" s="63">
        <v>3</v>
      </c>
      <c r="BM135" s="63">
        <v>100</v>
      </c>
      <c r="BN135" s="63" t="s">
        <v>527</v>
      </c>
      <c r="BO135" s="63" t="s">
        <v>680</v>
      </c>
      <c r="BP135" s="63">
        <v>58208</v>
      </c>
      <c r="BV135" s="63">
        <v>58208</v>
      </c>
      <c r="BW135" s="63">
        <v>0.99769447576647297</v>
      </c>
      <c r="BX135" s="63">
        <v>0.997686763844149</v>
      </c>
      <c r="BY135" s="63">
        <v>0.99770218768879804</v>
      </c>
      <c r="CG135" s="63" t="s">
        <v>1376</v>
      </c>
      <c r="CH135" s="63">
        <v>20</v>
      </c>
      <c r="CI135" s="63">
        <v>40</v>
      </c>
      <c r="CJ135" s="63">
        <v>40.991300000000003</v>
      </c>
      <c r="CK135" s="63">
        <v>8.8347999999999996E-2</v>
      </c>
      <c r="CL135" s="63">
        <v>11.4718</v>
      </c>
      <c r="CM135" s="63">
        <v>0.38380700000000001</v>
      </c>
      <c r="CN135" s="63">
        <v>0.166188</v>
      </c>
      <c r="CO135" s="63">
        <v>48.073700000000002</v>
      </c>
      <c r="CP135" s="63">
        <v>0.191052</v>
      </c>
      <c r="CQ135" s="63">
        <v>101.413</v>
      </c>
      <c r="CR135" s="63">
        <v>0.16560900000000001</v>
      </c>
      <c r="CS135" s="63">
        <v>10.6706</v>
      </c>
      <c r="CT135" s="63">
        <v>5.3380000000000001</v>
      </c>
      <c r="CU135" s="63">
        <v>0.33282800000000001</v>
      </c>
      <c r="CV135" s="63">
        <v>1.2903199999999999</v>
      </c>
      <c r="CW135" s="63">
        <v>2.9285800000000002</v>
      </c>
      <c r="CX135" s="63">
        <v>9.5931000000000002E-2</v>
      </c>
      <c r="CY135" s="63">
        <v>1.25685</v>
      </c>
      <c r="CZ135" s="63">
        <v>1298.0714954756199</v>
      </c>
      <c r="DC135" s="63" t="s">
        <v>850</v>
      </c>
      <c r="DD135" s="63" t="s">
        <v>850</v>
      </c>
      <c r="DE135" s="63" t="s">
        <v>854</v>
      </c>
      <c r="DK135" s="72">
        <v>34</v>
      </c>
      <c r="DL135" s="63">
        <v>207.19800000000001</v>
      </c>
      <c r="DM135" s="63">
        <v>34.29</v>
      </c>
      <c r="DN135" s="63">
        <v>30.774000000000001</v>
      </c>
      <c r="DO135" s="63">
        <v>130.86099999999999</v>
      </c>
      <c r="DQ135" s="63">
        <v>17974.665640188199</v>
      </c>
      <c r="DR135" s="63">
        <v>100</v>
      </c>
      <c r="DS135" s="63">
        <v>16.265999999999998</v>
      </c>
      <c r="DT135" s="63">
        <v>1.11425229089491</v>
      </c>
      <c r="DU135" s="63">
        <v>0.881934668962016</v>
      </c>
      <c r="DV135" s="63" t="s">
        <v>3643</v>
      </c>
      <c r="DW135" s="63">
        <v>1298.0686494132401</v>
      </c>
      <c r="DX135" s="63">
        <v>1852</v>
      </c>
      <c r="DZ135" s="63">
        <v>50</v>
      </c>
      <c r="EA135" s="63">
        <v>5.25615446814073E-2</v>
      </c>
      <c r="EB135" s="63">
        <v>2.9351122269653098</v>
      </c>
      <c r="EC135" s="63">
        <v>0.135479607089704</v>
      </c>
      <c r="ED135" s="63">
        <v>0.70725217923323702</v>
      </c>
      <c r="EE135" s="63">
        <v>3.50418339442208E-2</v>
      </c>
      <c r="EF135" s="63">
        <v>0</v>
      </c>
      <c r="EG135" s="63">
        <v>5.1321358811759997E-2</v>
      </c>
      <c r="EH135" s="63">
        <v>2.29786266976802E-2</v>
      </c>
      <c r="EI135" s="63">
        <v>7.9319836206065794E-2</v>
      </c>
      <c r="EJ135" s="63">
        <v>0.195357047981815</v>
      </c>
      <c r="EK135" s="63">
        <v>2.9351122269653098</v>
      </c>
      <c r="EL135" s="63">
        <v>0.70725217923323702</v>
      </c>
      <c r="EM135" s="63">
        <v>0.70532682325096097</v>
      </c>
      <c r="EN135" s="63">
        <v>0.70324397573576203</v>
      </c>
      <c r="EO135" s="63">
        <v>3.5277466022495201E-2</v>
      </c>
      <c r="EP135" s="63">
        <v>3.50418339442208E-2</v>
      </c>
      <c r="EQ135" s="63">
        <v>2.9272276905963199</v>
      </c>
      <c r="ER135" s="63">
        <v>2.9196177658319198</v>
      </c>
      <c r="ES135" s="72">
        <v>0.136383143426759</v>
      </c>
      <c r="ET135" s="63">
        <v>0.135479607089704</v>
      </c>
      <c r="EU135" s="63">
        <v>1571.21864941324</v>
      </c>
      <c r="EV135" s="63">
        <v>50</v>
      </c>
      <c r="EW135" s="63">
        <v>0.195357047981815</v>
      </c>
      <c r="EX135" s="63">
        <v>4.9287256252108901E-3</v>
      </c>
      <c r="EY135" s="63">
        <v>0</v>
      </c>
      <c r="EZ135" s="63" t="s">
        <v>3644</v>
      </c>
      <c r="FA135" s="63">
        <v>5.1321358811759997E-2</v>
      </c>
      <c r="FB135" s="63">
        <v>2.81706047541928E-2</v>
      </c>
      <c r="FC135" s="63">
        <v>11</v>
      </c>
      <c r="FE135" s="63" t="s">
        <v>1691</v>
      </c>
      <c r="FJ135" s="63">
        <v>53</v>
      </c>
      <c r="FK135" s="63">
        <v>0.195953708277259</v>
      </c>
      <c r="FL135" s="63">
        <v>33371</v>
      </c>
      <c r="FM135" s="63">
        <v>4424912.7313338798</v>
      </c>
      <c r="FN135" s="63">
        <v>948.844442147574</v>
      </c>
      <c r="FO135" s="63">
        <v>1186.79967470676</v>
      </c>
      <c r="FP135" s="63">
        <v>5.1941012066699503</v>
      </c>
      <c r="FQ135" s="63">
        <v>948.84444214757502</v>
      </c>
      <c r="FR135" s="63">
        <v>0.3</v>
      </c>
      <c r="FS135" s="63">
        <v>3</v>
      </c>
      <c r="FT135" s="63">
        <v>0.79949840092601798</v>
      </c>
    </row>
    <row r="136" spans="1:176" ht="32.5" x14ac:dyDescent="0.7">
      <c r="A136" s="64">
        <v>134</v>
      </c>
      <c r="B136" s="70" t="s">
        <v>682</v>
      </c>
      <c r="C136" s="63" t="s">
        <v>1077</v>
      </c>
      <c r="D136" s="63" t="s">
        <v>939</v>
      </c>
      <c r="E136" s="63" t="s">
        <v>681</v>
      </c>
      <c r="G136" s="63">
        <v>0.187973654137749</v>
      </c>
      <c r="H136" s="63">
        <v>7.5154636092134401E-3</v>
      </c>
      <c r="I136" s="63">
        <v>7.1321738078040601E-3</v>
      </c>
      <c r="J136" s="63">
        <v>2.3694493108494998E-3</v>
      </c>
      <c r="K136" s="63">
        <v>103.21382428101001</v>
      </c>
      <c r="L136" s="63">
        <v>1.7493501357438698E-2</v>
      </c>
      <c r="M136" s="63">
        <v>7.9962494613283698E-4</v>
      </c>
      <c r="N136" s="63">
        <v>1.75156533864744E-2</v>
      </c>
      <c r="O136" s="63">
        <v>11.962</v>
      </c>
      <c r="P136" s="63">
        <v>1325.0039999999999</v>
      </c>
      <c r="Q136" s="63" t="s">
        <v>522</v>
      </c>
      <c r="R136" s="63">
        <v>0.18368456763610599</v>
      </c>
      <c r="S136" s="63">
        <v>8.0187648505487593E-3</v>
      </c>
      <c r="T136" s="63">
        <v>0.187973654137749</v>
      </c>
      <c r="U136" s="63">
        <v>7.5154636092134401E-3</v>
      </c>
      <c r="V136" s="63">
        <v>4.9807956111180801E-2</v>
      </c>
      <c r="W136" s="63">
        <v>1.22798842193863E-2</v>
      </c>
      <c r="X136" s="63" t="s">
        <v>523</v>
      </c>
      <c r="Y136" s="63">
        <v>103.452656899453</v>
      </c>
      <c r="Z136" s="63">
        <v>1.75156533864744E-2</v>
      </c>
      <c r="AA136" s="63">
        <v>1285.0801496599499</v>
      </c>
      <c r="AB136" s="63">
        <v>1.55281213502297E-2</v>
      </c>
      <c r="AC136" s="63">
        <v>100.25866606180401</v>
      </c>
      <c r="AD136" s="63">
        <v>1285.08019966245</v>
      </c>
      <c r="AE136" s="63">
        <v>179.95409883745</v>
      </c>
      <c r="AF136" s="63">
        <v>0.67793084373018198</v>
      </c>
      <c r="AG136" s="63">
        <v>1.90493140993427</v>
      </c>
      <c r="AH136" s="63">
        <v>0.60823924270808205</v>
      </c>
      <c r="AI136" s="63">
        <v>1.35586168746036</v>
      </c>
      <c r="AJ136" s="63" t="s">
        <v>524</v>
      </c>
      <c r="AK136" s="63">
        <v>1388.5329065644</v>
      </c>
      <c r="AL136" s="63">
        <v>8.1040459578936696E-3</v>
      </c>
      <c r="AM136" s="63">
        <v>188.762771643402</v>
      </c>
      <c r="AN136" s="63">
        <v>1388.5328565619</v>
      </c>
      <c r="AO136" s="63">
        <v>290.89141261403199</v>
      </c>
      <c r="AP136" s="63">
        <v>0.55529012990043602</v>
      </c>
      <c r="AQ136" s="63">
        <v>0</v>
      </c>
      <c r="AR136" s="63">
        <v>1.9874095613524001</v>
      </c>
      <c r="AS136" s="63">
        <v>0.72261547235203705</v>
      </c>
      <c r="AT136" s="63">
        <v>1.1105802598008701</v>
      </c>
      <c r="AU136" s="63" t="s">
        <v>524</v>
      </c>
      <c r="AV136" s="63">
        <v>1265.17340246807</v>
      </c>
      <c r="AW136" s="63">
        <v>23.051053417523502</v>
      </c>
      <c r="AX136" s="63">
        <v>1.1870493341255099</v>
      </c>
      <c r="AY136" s="63">
        <v>1409.89037290433</v>
      </c>
      <c r="AZ136" s="63">
        <v>29.1747695784568</v>
      </c>
      <c r="BA136" s="63">
        <v>1.0222382603221301</v>
      </c>
      <c r="BH136" s="63" t="s">
        <v>642</v>
      </c>
      <c r="BI136" s="63" t="s">
        <v>643</v>
      </c>
      <c r="BJ136" s="63">
        <v>2</v>
      </c>
      <c r="BK136" s="63">
        <v>45</v>
      </c>
      <c r="BL136" s="63">
        <v>3</v>
      </c>
      <c r="BM136" s="63">
        <v>100</v>
      </c>
      <c r="BN136" s="63" t="s">
        <v>527</v>
      </c>
      <c r="BO136" s="63" t="s">
        <v>683</v>
      </c>
      <c r="BP136" s="63">
        <v>58426</v>
      </c>
      <c r="BV136" s="63">
        <v>58426</v>
      </c>
      <c r="BW136" s="63">
        <v>0.99769138245839495</v>
      </c>
      <c r="BX136" s="63">
        <v>0.99768365307792195</v>
      </c>
      <c r="BY136" s="63">
        <v>0.99769911183886795</v>
      </c>
      <c r="CG136" s="63" t="s">
        <v>1376</v>
      </c>
      <c r="CH136" s="63">
        <v>20</v>
      </c>
      <c r="CI136" s="63">
        <v>40</v>
      </c>
      <c r="CJ136" s="63">
        <v>40.991300000000003</v>
      </c>
      <c r="CK136" s="63">
        <v>8.8347999999999996E-2</v>
      </c>
      <c r="CL136" s="63">
        <v>11.4718</v>
      </c>
      <c r="CM136" s="63">
        <v>0.38380700000000001</v>
      </c>
      <c r="CN136" s="63">
        <v>0.166188</v>
      </c>
      <c r="CO136" s="63">
        <v>48.073700000000002</v>
      </c>
      <c r="CP136" s="63">
        <v>0.191052</v>
      </c>
      <c r="CQ136" s="63">
        <v>101.413</v>
      </c>
      <c r="CR136" s="63">
        <v>0.16560900000000001</v>
      </c>
      <c r="CS136" s="63">
        <v>10.6706</v>
      </c>
      <c r="CT136" s="63">
        <v>5.3380000000000001</v>
      </c>
      <c r="CU136" s="63">
        <v>0.33282800000000001</v>
      </c>
      <c r="CV136" s="63">
        <v>1.2903199999999999</v>
      </c>
      <c r="CW136" s="63">
        <v>2.9285800000000002</v>
      </c>
      <c r="CX136" s="63">
        <v>9.5931000000000002E-2</v>
      </c>
      <c r="CY136" s="63">
        <v>1.25685</v>
      </c>
      <c r="DC136" s="63" t="s">
        <v>851</v>
      </c>
      <c r="DD136" s="63" t="s">
        <v>850</v>
      </c>
      <c r="DE136" s="63" t="s">
        <v>854</v>
      </c>
      <c r="DH136" s="63">
        <v>37.704000000000001</v>
      </c>
      <c r="DI136" s="63">
        <v>31.132000000000001</v>
      </c>
      <c r="DJ136" s="72">
        <v>142.61500000000001</v>
      </c>
      <c r="DK136" s="72">
        <v>36</v>
      </c>
      <c r="DL136" s="63">
        <v>204.12700000000001</v>
      </c>
      <c r="DM136" s="63">
        <v>32.655999999999999</v>
      </c>
      <c r="DN136" s="63">
        <v>31.834</v>
      </c>
      <c r="DO136" s="63">
        <v>130.541</v>
      </c>
      <c r="DP136" s="63">
        <v>21153.327880291501</v>
      </c>
      <c r="DQ136" s="63">
        <v>17551.538978971101</v>
      </c>
      <c r="DR136" s="63">
        <v>82.972944391051698</v>
      </c>
      <c r="DS136" s="63">
        <v>16.122499999999999</v>
      </c>
      <c r="DT136" s="63">
        <v>1.02582144876547</v>
      </c>
      <c r="DU136" s="63">
        <v>0.881934668962016</v>
      </c>
      <c r="DV136" s="63" t="s">
        <v>3643</v>
      </c>
      <c r="DW136" s="63">
        <v>1298.0686494132401</v>
      </c>
      <c r="DX136" s="63">
        <v>1852</v>
      </c>
      <c r="DZ136" s="63">
        <v>50</v>
      </c>
      <c r="EA136" s="63">
        <v>5.3868548823090202E-2</v>
      </c>
      <c r="EB136" s="63">
        <v>2.8177613753765001</v>
      </c>
      <c r="EC136" s="63">
        <v>0.185939820665564</v>
      </c>
      <c r="ED136" s="63">
        <v>0.67696880816471405</v>
      </c>
      <c r="EE136" s="63">
        <v>4.7900623863655199E-2</v>
      </c>
      <c r="EF136" s="63">
        <v>0</v>
      </c>
      <c r="EG136" s="63">
        <v>5.2439279946997298E-2</v>
      </c>
      <c r="EH136" s="63">
        <v>2.37143856738475E-2</v>
      </c>
      <c r="EI136" s="63">
        <v>8.0785271423863894E-2</v>
      </c>
      <c r="EJ136" s="63">
        <v>0.187973654137749</v>
      </c>
      <c r="EK136" s="63">
        <v>2.8177613753765001</v>
      </c>
      <c r="EL136" s="63">
        <v>0.67696880816471405</v>
      </c>
      <c r="EM136" s="63">
        <v>0.68065210497344897</v>
      </c>
      <c r="EN136" s="63">
        <v>0.67674312061478403</v>
      </c>
      <c r="EO136" s="63">
        <v>4.7170740949768697E-2</v>
      </c>
      <c r="EP136" s="63">
        <v>4.7900623863655199E-2</v>
      </c>
      <c r="EQ136" s="63">
        <v>2.8312669228763498</v>
      </c>
      <c r="ER136" s="63">
        <v>2.8168838874453201</v>
      </c>
      <c r="ES136" s="72">
        <v>0.18311821698050301</v>
      </c>
      <c r="ET136" s="63">
        <v>0.185939820665564</v>
      </c>
      <c r="EU136" s="63">
        <v>1571.21864941324</v>
      </c>
      <c r="EV136" s="63">
        <v>50</v>
      </c>
      <c r="EW136" s="63">
        <v>0.187973654137749</v>
      </c>
      <c r="EX136" s="63">
        <v>7.5154636092134401E-3</v>
      </c>
      <c r="EY136" s="63">
        <v>0</v>
      </c>
      <c r="EZ136" s="63" t="s">
        <v>3644</v>
      </c>
      <c r="FA136" s="63">
        <v>5.2439279946997298E-2</v>
      </c>
      <c r="FB136" s="63">
        <v>2.8535442875008199E-2</v>
      </c>
      <c r="FC136" s="63">
        <v>11</v>
      </c>
      <c r="FE136" s="63" t="s">
        <v>1691</v>
      </c>
      <c r="FJ136" s="63">
        <v>53</v>
      </c>
      <c r="FK136" s="63">
        <v>0.195953708277259</v>
      </c>
      <c r="FL136" s="63">
        <v>33371</v>
      </c>
      <c r="FM136" s="63">
        <v>4424912.7313338798</v>
      </c>
      <c r="FN136" s="63">
        <v>948.844442147574</v>
      </c>
      <c r="FO136" s="63">
        <v>1186.79967470676</v>
      </c>
      <c r="FP136" s="63">
        <v>5.1941012066699503</v>
      </c>
      <c r="FQ136" s="63">
        <v>948.84444214757502</v>
      </c>
      <c r="FR136" s="63">
        <v>0.3</v>
      </c>
      <c r="FS136" s="63">
        <v>3</v>
      </c>
      <c r="FT136" s="63">
        <v>0.79949840092601798</v>
      </c>
    </row>
    <row r="137" spans="1:176" ht="32.5" x14ac:dyDescent="0.7">
      <c r="A137" s="64">
        <v>135</v>
      </c>
      <c r="B137" s="70" t="s">
        <v>685</v>
      </c>
      <c r="C137" s="63" t="s">
        <v>1077</v>
      </c>
      <c r="D137" s="63" t="s">
        <v>939</v>
      </c>
      <c r="E137" s="63" t="s">
        <v>684</v>
      </c>
      <c r="G137" s="63">
        <v>0.19507379263632099</v>
      </c>
      <c r="H137" s="63">
        <v>7.0118208614117702E-3</v>
      </c>
      <c r="I137" s="63">
        <v>6.5931811700465897E-3</v>
      </c>
      <c r="J137" s="63">
        <v>2.36790733105504E-3</v>
      </c>
      <c r="K137" s="63">
        <v>103.231211554344</v>
      </c>
      <c r="L137" s="63">
        <v>1.6138190841255999E-2</v>
      </c>
      <c r="M137" s="63">
        <v>8.0273850150902495E-4</v>
      </c>
      <c r="N137" s="63">
        <v>1.6155226380022099E-2</v>
      </c>
      <c r="O137" s="63">
        <v>9.9789999999999992</v>
      </c>
      <c r="P137" s="63">
        <v>1325.0039999999999</v>
      </c>
      <c r="Q137" s="63" t="s">
        <v>522</v>
      </c>
      <c r="R137" s="63">
        <v>0.19057410330907401</v>
      </c>
      <c r="S137" s="63">
        <v>7.59265146707893E-3</v>
      </c>
      <c r="T137" s="63">
        <v>0.19507379263632099</v>
      </c>
      <c r="U137" s="63">
        <v>7.0118208614117702E-3</v>
      </c>
      <c r="V137" s="63">
        <v>6.1827335170846702E-2</v>
      </c>
      <c r="W137" s="63">
        <v>1.12990011743298E-2</v>
      </c>
      <c r="X137" s="63" t="s">
        <v>523</v>
      </c>
      <c r="Y137" s="63">
        <v>103.470585049619</v>
      </c>
      <c r="Z137" s="63">
        <v>1.6155226380022099E-2</v>
      </c>
      <c r="AA137" s="63">
        <v>1285.0291640829601</v>
      </c>
      <c r="AB137" s="63">
        <v>1.45595989882957E-2</v>
      </c>
      <c r="AC137" s="63">
        <v>136.77726284222601</v>
      </c>
      <c r="AD137" s="63">
        <v>1285.0291640829601</v>
      </c>
      <c r="AE137" s="63">
        <v>243.85825365332499</v>
      </c>
      <c r="AF137" s="63">
        <v>0.64619882835854803</v>
      </c>
      <c r="AG137" s="63">
        <v>2.1971632006842898</v>
      </c>
      <c r="AH137" s="63">
        <v>0.71595468027703202</v>
      </c>
      <c r="AI137" s="63">
        <v>1.2923976567170901</v>
      </c>
      <c r="AJ137" s="63" t="s">
        <v>524</v>
      </c>
      <c r="AK137" s="63">
        <v>1388.49977413383</v>
      </c>
      <c r="AL137" s="63">
        <v>6.9998253004723296E-3</v>
      </c>
      <c r="AM137" s="63">
        <v>243.10512725279901</v>
      </c>
      <c r="AN137" s="63">
        <v>1388.4997491325801</v>
      </c>
      <c r="AO137" s="63">
        <v>363.506597797251</v>
      </c>
      <c r="AP137" s="63">
        <v>0.56099135112459197</v>
      </c>
      <c r="AQ137" s="63">
        <v>0</v>
      </c>
      <c r="AR137" s="63">
        <v>2.2295425855144901</v>
      </c>
      <c r="AS137" s="63">
        <v>0.61751894726953505</v>
      </c>
      <c r="AT137" s="63">
        <v>1.12198270224918</v>
      </c>
      <c r="AU137" s="63" t="s">
        <v>524</v>
      </c>
      <c r="AY137" s="63">
        <v>1409.9525575769901</v>
      </c>
      <c r="AZ137" s="63">
        <v>34.1430329928452</v>
      </c>
      <c r="BA137" s="63">
        <v>0.97704558781244499</v>
      </c>
      <c r="BH137" s="63" t="s">
        <v>642</v>
      </c>
      <c r="BI137" s="63" t="s">
        <v>643</v>
      </c>
      <c r="BJ137" s="63">
        <v>2</v>
      </c>
      <c r="BK137" s="63">
        <v>45</v>
      </c>
      <c r="BL137" s="63">
        <v>3</v>
      </c>
      <c r="BM137" s="63">
        <v>50</v>
      </c>
      <c r="BN137" s="63" t="s">
        <v>527</v>
      </c>
      <c r="BO137" s="63" t="s">
        <v>686</v>
      </c>
      <c r="BP137" s="63">
        <v>58761.5</v>
      </c>
      <c r="BV137" s="63">
        <v>58761.5</v>
      </c>
      <c r="BW137" s="63">
        <v>0.99768655498260095</v>
      </c>
      <c r="BX137" s="63">
        <v>0.99767879684933203</v>
      </c>
      <c r="BY137" s="63">
        <v>0.99769431311586898</v>
      </c>
      <c r="CG137" s="63" t="s">
        <v>1376</v>
      </c>
      <c r="CH137" s="63">
        <v>20</v>
      </c>
      <c r="CI137" s="63">
        <v>40</v>
      </c>
      <c r="CJ137" s="63">
        <v>40.991300000000003</v>
      </c>
      <c r="CK137" s="63">
        <v>8.8347999999999996E-2</v>
      </c>
      <c r="CL137" s="63">
        <v>11.4718</v>
      </c>
      <c r="CM137" s="63">
        <v>0.38380700000000001</v>
      </c>
      <c r="CN137" s="63">
        <v>0.166188</v>
      </c>
      <c r="CO137" s="63">
        <v>48.073700000000002</v>
      </c>
      <c r="CP137" s="63">
        <v>0.191052</v>
      </c>
      <c r="CQ137" s="63">
        <v>101.413</v>
      </c>
      <c r="CR137" s="63">
        <v>0.16560900000000001</v>
      </c>
      <c r="CS137" s="63">
        <v>10.6706</v>
      </c>
      <c r="CT137" s="63">
        <v>5.3380000000000001</v>
      </c>
      <c r="CU137" s="63">
        <v>0.33282800000000001</v>
      </c>
      <c r="CV137" s="63">
        <v>1.2903199999999999</v>
      </c>
      <c r="CW137" s="63">
        <v>2.9285800000000002</v>
      </c>
      <c r="CX137" s="63">
        <v>9.5931000000000002E-2</v>
      </c>
      <c r="CY137" s="63">
        <v>1.25685</v>
      </c>
      <c r="DC137" s="63" t="s">
        <v>850</v>
      </c>
      <c r="DD137" s="63" t="s">
        <v>850</v>
      </c>
      <c r="DE137" s="63" t="s">
        <v>854</v>
      </c>
      <c r="DK137" s="72">
        <v>39</v>
      </c>
      <c r="DL137" s="63">
        <v>1021.398</v>
      </c>
      <c r="DM137" s="63">
        <v>36.765000000000001</v>
      </c>
      <c r="DN137" s="63">
        <v>35.372999999999998</v>
      </c>
      <c r="DO137" s="63">
        <v>118.161</v>
      </c>
      <c r="DQ137" s="63">
        <v>24560.6122376403</v>
      </c>
      <c r="DR137" s="63">
        <v>100</v>
      </c>
      <c r="DS137" s="63">
        <v>18.034500000000001</v>
      </c>
      <c r="DT137" s="63">
        <v>1.03935204817233</v>
      </c>
      <c r="DU137" s="63">
        <v>0.881934668962016</v>
      </c>
      <c r="DV137" s="63" t="s">
        <v>3643</v>
      </c>
      <c r="DW137" s="63">
        <v>1298.0686494132401</v>
      </c>
      <c r="DX137" s="63">
        <v>1852</v>
      </c>
      <c r="DZ137" s="63">
        <v>50</v>
      </c>
      <c r="EA137" s="63">
        <v>5.2607916501911503E-2</v>
      </c>
      <c r="EB137" s="63">
        <v>2.9305906096848999</v>
      </c>
      <c r="EC137" s="63">
        <v>0.184491891280883</v>
      </c>
      <c r="ED137" s="63">
        <v>0.70608219270113304</v>
      </c>
      <c r="EE137" s="63">
        <v>4.7786349204724701E-2</v>
      </c>
      <c r="EF137" s="63">
        <v>0</v>
      </c>
      <c r="EG137" s="63">
        <v>5.1361895510490703E-2</v>
      </c>
      <c r="EH137" s="63">
        <v>2.3005278905019199E-2</v>
      </c>
      <c r="EI137" s="63">
        <v>7.9373693981757198E-2</v>
      </c>
      <c r="EJ137" s="63">
        <v>0.19507379263632099</v>
      </c>
      <c r="EK137" s="63">
        <v>2.9305906096848999</v>
      </c>
      <c r="EL137" s="63">
        <v>0.70608219270113304</v>
      </c>
      <c r="EM137" s="63">
        <v>0.70953161699371303</v>
      </c>
      <c r="EN137" s="63">
        <v>0.70517796016428802</v>
      </c>
      <c r="EO137" s="63">
        <v>4.6760206558573998E-2</v>
      </c>
      <c r="EP137" s="63">
        <v>4.7786349204724701E-2</v>
      </c>
      <c r="EQ137" s="63">
        <v>2.94314280170794</v>
      </c>
      <c r="ER137" s="63">
        <v>2.9270952887319299</v>
      </c>
      <c r="ES137" s="72">
        <v>0.18055722370075</v>
      </c>
      <c r="ET137" s="63">
        <v>0.184491891280883</v>
      </c>
      <c r="EU137" s="63">
        <v>1571.21864941324</v>
      </c>
      <c r="EV137" s="63">
        <v>50</v>
      </c>
      <c r="EW137" s="63">
        <v>0.19507379263632099</v>
      </c>
      <c r="EX137" s="63">
        <v>7.0118208614117702E-3</v>
      </c>
      <c r="EY137" s="63">
        <v>0</v>
      </c>
      <c r="EZ137" s="63" t="s">
        <v>3644</v>
      </c>
      <c r="FA137" s="63">
        <v>5.1361895510490703E-2</v>
      </c>
      <c r="FB137" s="63">
        <v>2.8184207538368901E-2</v>
      </c>
      <c r="FC137" s="63">
        <v>11</v>
      </c>
      <c r="FE137" s="63" t="s">
        <v>1691</v>
      </c>
      <c r="FJ137" s="63">
        <v>53</v>
      </c>
      <c r="FK137" s="63">
        <v>0.195953708277259</v>
      </c>
      <c r="FL137" s="63">
        <v>33371</v>
      </c>
      <c r="FM137" s="63">
        <v>4424912.7313338798</v>
      </c>
      <c r="FN137" s="63">
        <v>948.844442147574</v>
      </c>
      <c r="FO137" s="63">
        <v>1186.79967470676</v>
      </c>
      <c r="FP137" s="63">
        <v>5.1941012066699503</v>
      </c>
      <c r="FQ137" s="63">
        <v>948.84444214757502</v>
      </c>
      <c r="FR137" s="63">
        <v>0.3</v>
      </c>
      <c r="FS137" s="63">
        <v>3</v>
      </c>
      <c r="FT137" s="63">
        <v>0.79949840092601798</v>
      </c>
    </row>
    <row r="138" spans="1:176" ht="32.5" x14ac:dyDescent="0.7">
      <c r="A138" s="64">
        <v>136</v>
      </c>
      <c r="B138" s="70" t="s">
        <v>331</v>
      </c>
      <c r="C138" s="63" t="s">
        <v>1077</v>
      </c>
      <c r="D138" s="63" t="s">
        <v>940</v>
      </c>
      <c r="E138" s="63" t="s">
        <v>687</v>
      </c>
      <c r="G138" s="63">
        <v>0.13268839305919</v>
      </c>
      <c r="H138" s="63">
        <v>5.7578478203647197E-3</v>
      </c>
      <c r="I138" s="63">
        <v>4.27880810853409E-3</v>
      </c>
      <c r="J138" s="63">
        <v>3.8528707080333902E-3</v>
      </c>
      <c r="K138" s="63">
        <v>103.085124108971</v>
      </c>
      <c r="L138" s="63">
        <v>1.0798522521673201E-2</v>
      </c>
      <c r="M138" s="63">
        <v>8.0958782609030701E-4</v>
      </c>
      <c r="N138" s="63">
        <v>1.07932288323639E-2</v>
      </c>
      <c r="O138" s="63">
        <v>8.0039999999999996</v>
      </c>
      <c r="P138" s="63">
        <v>1325.0039999999999</v>
      </c>
      <c r="Q138" s="63" t="s">
        <v>554</v>
      </c>
      <c r="R138" s="63">
        <v>0.13268839305919</v>
      </c>
      <c r="S138" s="63">
        <v>5.7578478203647197E-3</v>
      </c>
      <c r="T138" s="63">
        <v>0.13590961498812201</v>
      </c>
      <c r="U138" s="63">
        <v>4.9478958978579901E-3</v>
      </c>
      <c r="V138" s="63">
        <v>-4.1268294545943697E-2</v>
      </c>
      <c r="W138" s="63">
        <v>8.0176873905814794E-3</v>
      </c>
      <c r="X138" s="63" t="s">
        <v>523</v>
      </c>
      <c r="Y138" s="63">
        <v>103.325384980053</v>
      </c>
      <c r="Z138" s="63">
        <v>1.07932288323639E-2</v>
      </c>
      <c r="AA138" s="63">
        <v>1285.4167987112201</v>
      </c>
      <c r="AB138" s="63">
        <v>9.6334527110065599E-3</v>
      </c>
      <c r="AC138" s="63">
        <v>230.548822420063</v>
      </c>
      <c r="AD138" s="63">
        <v>1285.4168487137199</v>
      </c>
      <c r="AE138" s="63">
        <v>300.58519051282298</v>
      </c>
      <c r="AF138" s="63">
        <v>0.468427217988789</v>
      </c>
      <c r="AG138" s="63">
        <v>2.7595126364472802</v>
      </c>
      <c r="AH138" s="63">
        <v>0.72938311926120503</v>
      </c>
      <c r="AI138" s="63">
        <v>0.936854435977579</v>
      </c>
      <c r="AJ138" s="63" t="s">
        <v>524</v>
      </c>
      <c r="AK138" s="63">
        <v>1388.7422836962701</v>
      </c>
      <c r="AL138" s="63">
        <v>4.86727618823632E-3</v>
      </c>
      <c r="AM138" s="63">
        <v>363.495168010035</v>
      </c>
      <c r="AN138" s="63">
        <v>1388.74223369377</v>
      </c>
      <c r="AO138" s="63">
        <v>454.35640981909802</v>
      </c>
      <c r="AP138" s="63">
        <v>0.50041452857453705</v>
      </c>
      <c r="AQ138" s="63">
        <v>0</v>
      </c>
      <c r="AR138" s="63">
        <v>2.5126248151925701</v>
      </c>
      <c r="AS138" s="63">
        <v>0.45834892985651798</v>
      </c>
      <c r="AT138" s="63">
        <v>1.0008290571490699</v>
      </c>
      <c r="AU138" s="63" t="s">
        <v>524</v>
      </c>
      <c r="AV138" s="63">
        <v>1264.9200903569899</v>
      </c>
      <c r="AW138" s="63">
        <v>16.668459594866398</v>
      </c>
      <c r="AX138" s="63">
        <v>0.51108008154779405</v>
      </c>
      <c r="AY138" s="63">
        <v>1410.05968582334</v>
      </c>
      <c r="AZ138" s="63">
        <v>50.867945394506599</v>
      </c>
      <c r="BA138" s="63">
        <v>0.56316317075332301</v>
      </c>
      <c r="BH138" s="63" t="s">
        <v>642</v>
      </c>
      <c r="BI138" s="63" t="s">
        <v>643</v>
      </c>
      <c r="BJ138" s="63">
        <v>2</v>
      </c>
      <c r="BK138" s="63">
        <v>45</v>
      </c>
      <c r="BL138" s="63">
        <v>3</v>
      </c>
      <c r="BM138" s="63">
        <v>100</v>
      </c>
      <c r="BN138" s="63" t="s">
        <v>527</v>
      </c>
      <c r="BO138" s="63" t="s">
        <v>688</v>
      </c>
      <c r="BP138" s="63">
        <v>59563</v>
      </c>
      <c r="BV138" s="63">
        <v>59563</v>
      </c>
      <c r="BW138" s="63">
        <v>0.99767471593618595</v>
      </c>
      <c r="BX138" s="63">
        <v>0.99766688061259801</v>
      </c>
      <c r="BY138" s="63">
        <v>0.99768255125977301</v>
      </c>
      <c r="CG138" s="63" t="s">
        <v>1376</v>
      </c>
      <c r="CH138" s="63">
        <v>20</v>
      </c>
      <c r="CI138" s="63">
        <v>40</v>
      </c>
      <c r="CJ138" s="63">
        <v>40.614600000000003</v>
      </c>
      <c r="CK138" s="63">
        <v>9.6603999999999995E-2</v>
      </c>
      <c r="CL138" s="63">
        <v>11.2126</v>
      </c>
      <c r="CM138" s="63">
        <v>0.392544</v>
      </c>
      <c r="CN138" s="63">
        <v>0.152808</v>
      </c>
      <c r="CO138" s="63">
        <v>48.371299999999998</v>
      </c>
      <c r="CP138" s="63">
        <v>0.19406100000000001</v>
      </c>
      <c r="CQ138" s="63">
        <v>101.15</v>
      </c>
      <c r="CR138" s="63">
        <v>0.16631399999999999</v>
      </c>
      <c r="CS138" s="63">
        <v>4.5645300000000004</v>
      </c>
      <c r="CT138" s="63">
        <v>4.7866200000000001</v>
      </c>
      <c r="CU138" s="63">
        <v>0.336507</v>
      </c>
      <c r="CV138" s="63">
        <v>1.2694099999999999</v>
      </c>
      <c r="CW138" s="63">
        <v>3.1705800000000002</v>
      </c>
      <c r="CX138" s="63">
        <v>9.5372999999999999E-2</v>
      </c>
      <c r="CY138" s="63">
        <v>1.25346</v>
      </c>
      <c r="CZ138" s="63">
        <v>1305.51905715611</v>
      </c>
      <c r="DC138" s="63" t="s">
        <v>850</v>
      </c>
      <c r="DD138" s="63" t="s">
        <v>850</v>
      </c>
      <c r="DE138" s="63" t="s">
        <v>848</v>
      </c>
      <c r="DM138" s="63">
        <v>10.311999999999999</v>
      </c>
      <c r="DN138" s="63">
        <v>9.0389999999999997</v>
      </c>
      <c r="DO138" s="63">
        <v>155.25800000000001</v>
      </c>
      <c r="DQ138" s="63">
        <v>472.21016354864997</v>
      </c>
      <c r="DR138" s="63">
        <v>100</v>
      </c>
      <c r="DS138" s="63">
        <v>4.8377499999999998</v>
      </c>
      <c r="DT138" s="63">
        <v>1.1408341630711301</v>
      </c>
      <c r="DU138" s="63">
        <v>0.884923591474573</v>
      </c>
      <c r="DV138" s="63" t="s">
        <v>3643</v>
      </c>
      <c r="DW138" s="63">
        <v>1305.51618944038</v>
      </c>
      <c r="DX138" s="63">
        <v>1852</v>
      </c>
      <c r="DZ138" s="63">
        <v>50</v>
      </c>
      <c r="EA138" s="63">
        <v>7.4769049405371296E-2</v>
      </c>
      <c r="EB138" s="63">
        <v>1.9859503297508301</v>
      </c>
      <c r="EC138" s="63">
        <v>0.106489604261993</v>
      </c>
      <c r="ED138" s="63">
        <v>0.46717616490925601</v>
      </c>
      <c r="EE138" s="63">
        <v>2.63022707291625E-2</v>
      </c>
      <c r="EF138" s="63">
        <v>0</v>
      </c>
      <c r="EG138" s="63">
        <v>6.9692616054967294E-2</v>
      </c>
      <c r="EH138" s="63">
        <v>3.3867280546820901E-2</v>
      </c>
      <c r="EI138" s="63">
        <v>0.103955027773631</v>
      </c>
      <c r="EJ138" s="63">
        <v>0.13268839305919</v>
      </c>
      <c r="EK138" s="63">
        <v>1.9859503297508301</v>
      </c>
      <c r="EL138" s="63">
        <v>0.46717616490925601</v>
      </c>
      <c r="EM138" s="63">
        <v>0.46716679423407798</v>
      </c>
      <c r="EN138" s="63">
        <v>0.469891373179187</v>
      </c>
      <c r="EO138" s="63">
        <v>3.0025013916860199E-2</v>
      </c>
      <c r="EP138" s="63">
        <v>2.63022707291625E-2</v>
      </c>
      <c r="EQ138" s="63">
        <v>1.98554745133447</v>
      </c>
      <c r="ER138" s="63">
        <v>1.9969353786491399</v>
      </c>
      <c r="ES138" s="72">
        <v>0.12149495783750799</v>
      </c>
      <c r="ET138" s="63">
        <v>0.106489604261993</v>
      </c>
      <c r="EU138" s="63">
        <v>1578.6661894403801</v>
      </c>
      <c r="EV138" s="63">
        <v>50</v>
      </c>
      <c r="EW138" s="63">
        <v>0.13268839305919</v>
      </c>
      <c r="EX138" s="63">
        <v>5.7578478203647197E-3</v>
      </c>
      <c r="EY138" s="63">
        <v>0</v>
      </c>
      <c r="EZ138" s="63" t="s">
        <v>3644</v>
      </c>
      <c r="FA138" s="63">
        <v>6.9692616054967294E-2</v>
      </c>
      <c r="FB138" s="63">
        <v>3.5043873613405399E-2</v>
      </c>
      <c r="FE138" s="63" t="s">
        <v>1461</v>
      </c>
      <c r="FI138" s="63" t="s">
        <v>1767</v>
      </c>
      <c r="FJ138" s="63">
        <v>118</v>
      </c>
      <c r="FK138" s="63">
        <v>0.27192032468588301</v>
      </c>
      <c r="FL138" s="63">
        <v>14833</v>
      </c>
      <c r="FM138" s="63">
        <v>842091.11045844399</v>
      </c>
      <c r="FN138" s="63">
        <v>129.35829111731101</v>
      </c>
      <c r="FO138" s="63">
        <v>517.731518768569</v>
      </c>
      <c r="FP138" s="63">
        <v>1.0621351251706499</v>
      </c>
      <c r="FQ138" s="63">
        <v>129.35829111731101</v>
      </c>
      <c r="FR138" s="63">
        <v>0.3</v>
      </c>
      <c r="FS138" s="63">
        <v>0.8</v>
      </c>
      <c r="FT138" s="63">
        <v>0.24985593194131001</v>
      </c>
    </row>
    <row r="139" spans="1:176" ht="32.5" x14ac:dyDescent="0.7">
      <c r="A139" s="64">
        <v>137</v>
      </c>
      <c r="B139" s="70" t="s">
        <v>332</v>
      </c>
      <c r="C139" s="63" t="s">
        <v>1077</v>
      </c>
      <c r="D139" s="63" t="s">
        <v>940</v>
      </c>
      <c r="E139" s="63" t="s">
        <v>689</v>
      </c>
      <c r="G139" s="63">
        <v>9.4204050427840899E-2</v>
      </c>
      <c r="H139" s="63">
        <v>7.2578950578058099E-3</v>
      </c>
      <c r="I139" s="63">
        <v>6.18232732831458E-3</v>
      </c>
      <c r="J139" s="63">
        <v>3.8020875155230999E-3</v>
      </c>
      <c r="K139" s="63">
        <v>102.98800032354001</v>
      </c>
      <c r="L139" s="63">
        <v>1.5602476016154099E-2</v>
      </c>
      <c r="M139" s="63">
        <v>8.1145990430542205E-4</v>
      </c>
      <c r="N139" s="63">
        <v>1.5617732753825799E-2</v>
      </c>
      <c r="O139" s="63">
        <v>8.0030000000000001</v>
      </c>
      <c r="P139" s="63">
        <v>1325.0039999999999</v>
      </c>
      <c r="Q139" s="63" t="s">
        <v>554</v>
      </c>
      <c r="R139" s="63">
        <v>9.4204050427840899E-2</v>
      </c>
      <c r="S139" s="63">
        <v>7.2578950578058099E-3</v>
      </c>
      <c r="T139" s="63">
        <v>9.7100317971126004E-2</v>
      </c>
      <c r="U139" s="63">
        <v>6.65148588450262E-3</v>
      </c>
      <c r="V139" s="63">
        <v>-0.11234244282582</v>
      </c>
      <c r="W139" s="63">
        <v>1.17391987698177E-2</v>
      </c>
      <c r="X139" s="63" t="s">
        <v>523</v>
      </c>
      <c r="Y139" s="63">
        <v>103.2284106634</v>
      </c>
      <c r="Z139" s="63">
        <v>1.5617732753825799E-2</v>
      </c>
      <c r="AA139" s="63">
        <v>1285.6839683057599</v>
      </c>
      <c r="AB139" s="63">
        <v>1.3881574938068899E-2</v>
      </c>
      <c r="AC139" s="63">
        <v>145.565455024497</v>
      </c>
      <c r="AD139" s="63">
        <v>1285.6839683057599</v>
      </c>
      <c r="AE139" s="63">
        <v>190.76756643967701</v>
      </c>
      <c r="AF139" s="63">
        <v>0.51399273374971799</v>
      </c>
      <c r="AG139" s="63">
        <v>2.9411492166071498</v>
      </c>
      <c r="AH139" s="63">
        <v>0.51428465770073395</v>
      </c>
      <c r="AI139" s="63">
        <v>1.02798546749943</v>
      </c>
      <c r="AJ139" s="63" t="s">
        <v>524</v>
      </c>
      <c r="AK139" s="63">
        <v>1388.9124289716599</v>
      </c>
      <c r="AL139" s="63">
        <v>7.1564973002651699E-3</v>
      </c>
      <c r="AM139" s="63">
        <v>257.321666070314</v>
      </c>
      <c r="AN139" s="63">
        <v>1388.91237896916</v>
      </c>
      <c r="AO139" s="63">
        <v>278.46311669518701</v>
      </c>
      <c r="AP139" s="63">
        <v>0.425582867814634</v>
      </c>
      <c r="AQ139" s="63">
        <v>0</v>
      </c>
      <c r="AR139" s="63">
        <v>2.2593769696605301</v>
      </c>
      <c r="AS139" s="63">
        <v>0.50497405879334301</v>
      </c>
      <c r="AT139" s="63">
        <v>0.85116573562926801</v>
      </c>
      <c r="AU139" s="63" t="s">
        <v>524</v>
      </c>
      <c r="AY139" s="63">
        <v>1410.1791631234501</v>
      </c>
      <c r="AZ139" s="63">
        <v>27.869808884891398</v>
      </c>
      <c r="BA139" s="63">
        <v>0.35579550711960101</v>
      </c>
      <c r="BH139" s="63" t="s">
        <v>642</v>
      </c>
      <c r="BI139" s="63" t="s">
        <v>643</v>
      </c>
      <c r="BJ139" s="63">
        <v>2</v>
      </c>
      <c r="BK139" s="63">
        <v>45</v>
      </c>
      <c r="BL139" s="63">
        <v>3</v>
      </c>
      <c r="BM139" s="63">
        <v>100</v>
      </c>
      <c r="BN139" s="63" t="s">
        <v>527</v>
      </c>
      <c r="BO139" s="63" t="s">
        <v>690</v>
      </c>
      <c r="BP139" s="63">
        <v>59803</v>
      </c>
      <c r="BV139" s="63">
        <v>59803</v>
      </c>
      <c r="BW139" s="63">
        <v>0.99767108358721102</v>
      </c>
      <c r="BX139" s="63">
        <v>0.99766322276770303</v>
      </c>
      <c r="BY139" s="63">
        <v>0.997678944406719</v>
      </c>
      <c r="CG139" s="63" t="s">
        <v>1376</v>
      </c>
      <c r="CH139" s="63">
        <v>20</v>
      </c>
      <c r="CI139" s="63">
        <v>40</v>
      </c>
      <c r="CJ139" s="63">
        <v>40.614600000000003</v>
      </c>
      <c r="CK139" s="63">
        <v>9.6603999999999995E-2</v>
      </c>
      <c r="CL139" s="63">
        <v>11.2126</v>
      </c>
      <c r="CM139" s="63">
        <v>0.392544</v>
      </c>
      <c r="CN139" s="63">
        <v>0.152808</v>
      </c>
      <c r="CO139" s="63">
        <v>48.371299999999998</v>
      </c>
      <c r="CP139" s="63">
        <v>0.19406100000000001</v>
      </c>
      <c r="CQ139" s="63">
        <v>101.15</v>
      </c>
      <c r="CR139" s="63">
        <v>0.16631399999999999</v>
      </c>
      <c r="CS139" s="63">
        <v>4.5645300000000004</v>
      </c>
      <c r="CT139" s="63">
        <v>4.7866200000000001</v>
      </c>
      <c r="CU139" s="63">
        <v>0.336507</v>
      </c>
      <c r="CV139" s="63">
        <v>1.2694099999999999</v>
      </c>
      <c r="CW139" s="63">
        <v>3.1705800000000002</v>
      </c>
      <c r="CX139" s="63">
        <v>9.5372999999999999E-2</v>
      </c>
      <c r="CY139" s="63">
        <v>1.25346</v>
      </c>
      <c r="CZ139" s="63">
        <v>1305.51905715611</v>
      </c>
      <c r="DC139" s="63" t="s">
        <v>847</v>
      </c>
      <c r="DD139" s="63" t="s">
        <v>849</v>
      </c>
      <c r="DE139" s="63" t="s">
        <v>848</v>
      </c>
      <c r="DH139" s="63">
        <v>19.442</v>
      </c>
      <c r="DI139" s="63">
        <v>18.591999999999999</v>
      </c>
      <c r="DJ139" s="72">
        <v>157.44900000000001</v>
      </c>
      <c r="DK139" s="72">
        <v>17</v>
      </c>
      <c r="DL139" s="63">
        <v>75.646000000000001</v>
      </c>
      <c r="DM139" s="63">
        <v>10.170999999999999</v>
      </c>
      <c r="DN139" s="63">
        <v>9.4689999999999994</v>
      </c>
      <c r="DO139" s="63">
        <v>41.366</v>
      </c>
      <c r="DP139" s="63">
        <v>3599.2140733778401</v>
      </c>
      <c r="DQ139" s="63">
        <v>495.19685859098303</v>
      </c>
      <c r="DR139" s="63">
        <v>13.7584719468004</v>
      </c>
      <c r="DS139" s="63">
        <v>4.91</v>
      </c>
      <c r="DT139" s="63">
        <v>1.07413665645791</v>
      </c>
      <c r="DU139" s="63">
        <v>0.884923591474573</v>
      </c>
      <c r="DV139" s="63" t="s">
        <v>3643</v>
      </c>
      <c r="DW139" s="63">
        <v>1305.51618944038</v>
      </c>
      <c r="DX139" s="63">
        <v>1852</v>
      </c>
      <c r="DZ139" s="63">
        <v>50</v>
      </c>
      <c r="EA139" s="63">
        <v>0.107880150265457</v>
      </c>
      <c r="EB139" s="63">
        <v>1.4305583603705601</v>
      </c>
      <c r="EC139" s="63">
        <v>0.124281590153658</v>
      </c>
      <c r="ED139" s="63">
        <v>0.33181142224718402</v>
      </c>
      <c r="EE139" s="63">
        <v>2.9889190130498199E-2</v>
      </c>
      <c r="EF139" s="63">
        <v>0</v>
      </c>
      <c r="EG139" s="63">
        <v>9.7792175053740604E-2</v>
      </c>
      <c r="EH139" s="63">
        <v>4.8760071242130602E-2</v>
      </c>
      <c r="EI139" s="63">
        <v>0.143210218775113</v>
      </c>
      <c r="EJ139" s="63">
        <v>9.4204050427840899E-2</v>
      </c>
      <c r="EK139" s="63">
        <v>1.4305583603705601</v>
      </c>
      <c r="EL139" s="63">
        <v>0.33181142224718402</v>
      </c>
      <c r="EM139" s="63">
        <v>0.33213399426349899</v>
      </c>
      <c r="EN139" s="63">
        <v>0.32989802756646702</v>
      </c>
      <c r="EO139" s="63">
        <v>3.1834257200946799E-2</v>
      </c>
      <c r="EP139" s="63">
        <v>2.9889190130498199E-2</v>
      </c>
      <c r="EQ139" s="63">
        <v>1.4314621916892001</v>
      </c>
      <c r="ER139" s="63">
        <v>1.4225965699857801</v>
      </c>
      <c r="ES139" s="72">
        <v>0.13236892868314001</v>
      </c>
      <c r="ET139" s="63">
        <v>0.124281590153658</v>
      </c>
      <c r="EU139" s="63">
        <v>1578.6661894403801</v>
      </c>
      <c r="EV139" s="63">
        <v>50</v>
      </c>
      <c r="EW139" s="63">
        <v>9.4204050427840899E-2</v>
      </c>
      <c r="EX139" s="63">
        <v>7.2578950578058099E-3</v>
      </c>
      <c r="EY139" s="63">
        <v>0</v>
      </c>
      <c r="EZ139" s="63" t="s">
        <v>3644</v>
      </c>
      <c r="FA139" s="63">
        <v>9.7792175053740604E-2</v>
      </c>
      <c r="FB139" s="63">
        <v>4.7225073766491397E-2</v>
      </c>
      <c r="FE139" s="63" t="s">
        <v>1461</v>
      </c>
      <c r="FI139" s="63" t="s">
        <v>1767</v>
      </c>
      <c r="FJ139" s="63">
        <v>118</v>
      </c>
      <c r="FK139" s="63">
        <v>0.27192032468588301</v>
      </c>
      <c r="FL139" s="63">
        <v>14833</v>
      </c>
      <c r="FM139" s="63">
        <v>842091.11045844399</v>
      </c>
      <c r="FN139" s="63">
        <v>129.35829111731101</v>
      </c>
      <c r="FO139" s="63">
        <v>517.731518768569</v>
      </c>
      <c r="FP139" s="63">
        <v>1.0621351251706499</v>
      </c>
      <c r="FQ139" s="63">
        <v>129.35829111731101</v>
      </c>
      <c r="FR139" s="63">
        <v>0.3</v>
      </c>
      <c r="FS139" s="63">
        <v>0.8</v>
      </c>
      <c r="FT139" s="63">
        <v>0.24985593194131001</v>
      </c>
    </row>
    <row r="140" spans="1:176" ht="32.5" x14ac:dyDescent="0.7">
      <c r="A140" s="64">
        <v>138</v>
      </c>
      <c r="B140" s="70" t="s">
        <v>333</v>
      </c>
      <c r="C140" s="63" t="s">
        <v>1077</v>
      </c>
      <c r="D140" s="63" t="s">
        <v>940</v>
      </c>
      <c r="E140" s="63" t="s">
        <v>691</v>
      </c>
      <c r="G140" s="63">
        <v>0.15365655428945499</v>
      </c>
      <c r="H140" s="63">
        <v>1.0642503856911199E-2</v>
      </c>
      <c r="I140" s="63">
        <v>9.8975959083063003E-3</v>
      </c>
      <c r="J140" s="63">
        <v>3.9115832574864702E-3</v>
      </c>
      <c r="K140" s="63">
        <v>103.13804192055299</v>
      </c>
      <c r="L140" s="63">
        <v>2.49787813837796E-2</v>
      </c>
      <c r="M140" s="63">
        <v>8.1904312363434396E-4</v>
      </c>
      <c r="N140" s="63">
        <v>2.5023838282922199E-2</v>
      </c>
      <c r="O140" s="63">
        <v>8.0030000000000001</v>
      </c>
      <c r="P140" s="63">
        <v>1325.0039999999999</v>
      </c>
      <c r="Q140" s="63" t="s">
        <v>554</v>
      </c>
      <c r="R140" s="63">
        <v>0.15365655428945499</v>
      </c>
      <c r="S140" s="63">
        <v>1.0642503856911199E-2</v>
      </c>
      <c r="T140" s="63">
        <v>0.1572218570127</v>
      </c>
      <c r="U140" s="63">
        <v>1.03665070861838E-2</v>
      </c>
      <c r="V140" s="63">
        <v>-3.3919034092377799E-3</v>
      </c>
      <c r="W140" s="63">
        <v>1.7836820971781599E-2</v>
      </c>
      <c r="X140" s="63" t="s">
        <v>523</v>
      </c>
      <c r="Y140" s="63">
        <v>103.379672563234</v>
      </c>
      <c r="Z140" s="63">
        <v>2.5023838282922199E-2</v>
      </c>
      <c r="AA140" s="63">
        <v>1285.19088055261</v>
      </c>
      <c r="AB140" s="63">
        <v>2.2857857951072001E-2</v>
      </c>
      <c r="AC140" s="63">
        <v>107.707414488868</v>
      </c>
      <c r="AD140" s="63">
        <v>1285.1909305551101</v>
      </c>
      <c r="AE140" s="63">
        <v>194.97150095308101</v>
      </c>
      <c r="AF140" s="63">
        <v>0.71279362253556799</v>
      </c>
      <c r="AG140" s="63">
        <v>2.8240694808994999</v>
      </c>
      <c r="AH140" s="63">
        <v>0.50196408697033901</v>
      </c>
      <c r="AI140" s="63">
        <v>1.42558724507113</v>
      </c>
      <c r="AJ140" s="63" t="s">
        <v>524</v>
      </c>
      <c r="AK140" s="63">
        <v>1388.57065312084</v>
      </c>
      <c r="AL140" s="63">
        <v>1.0183850563438899E-2</v>
      </c>
      <c r="AM140" s="63">
        <v>201.512167548717</v>
      </c>
      <c r="AN140" s="63">
        <v>1388.5706031183399</v>
      </c>
      <c r="AO140" s="63">
        <v>293.38293750911902</v>
      </c>
      <c r="AP140" s="63">
        <v>0.57112171452483795</v>
      </c>
      <c r="AQ140" s="63">
        <v>0</v>
      </c>
      <c r="AR140" s="63">
        <v>2.52855284652084</v>
      </c>
      <c r="AS140" s="63">
        <v>0.51158179154896199</v>
      </c>
      <c r="AT140" s="63">
        <v>1.1422434290496699</v>
      </c>
      <c r="AU140" s="63" t="s">
        <v>524</v>
      </c>
      <c r="AV140" s="63">
        <v>1264.9636860662399</v>
      </c>
      <c r="AW140" s="63">
        <v>23.135813551070299</v>
      </c>
      <c r="AX140" s="63">
        <v>0.74824371820417701</v>
      </c>
      <c r="AY140" s="63">
        <v>1409.97419588354</v>
      </c>
      <c r="AZ140" s="63">
        <v>28.727000223406201</v>
      </c>
      <c r="BA140" s="63">
        <v>0.47263520677462301</v>
      </c>
      <c r="BH140" s="63" t="s">
        <v>642</v>
      </c>
      <c r="BI140" s="63" t="s">
        <v>643</v>
      </c>
      <c r="BJ140" s="63">
        <v>2</v>
      </c>
      <c r="BK140" s="63">
        <v>45</v>
      </c>
      <c r="BL140" s="63">
        <v>3</v>
      </c>
      <c r="BM140" s="63">
        <v>100</v>
      </c>
      <c r="BN140" s="63" t="s">
        <v>527</v>
      </c>
      <c r="BO140" s="63" t="s">
        <v>692</v>
      </c>
      <c r="BP140" s="63">
        <v>60348</v>
      </c>
      <c r="BV140" s="63">
        <v>60348</v>
      </c>
      <c r="BW140" s="63">
        <v>0.99766268709612205</v>
      </c>
      <c r="BX140" s="63">
        <v>0.99765476442522005</v>
      </c>
      <c r="BY140" s="63">
        <v>0.99767060976702404</v>
      </c>
      <c r="CG140" s="63" t="s">
        <v>1376</v>
      </c>
      <c r="CH140" s="63">
        <v>20</v>
      </c>
      <c r="CI140" s="63">
        <v>40</v>
      </c>
      <c r="CJ140" s="63">
        <v>40.770299999999999</v>
      </c>
      <c r="CK140" s="63">
        <v>9.2661999999999994E-2</v>
      </c>
      <c r="CL140" s="63">
        <v>11.305999999999999</v>
      </c>
      <c r="CM140" s="63">
        <v>0.38688</v>
      </c>
      <c r="CN140" s="63">
        <v>0.153309</v>
      </c>
      <c r="CO140" s="63">
        <v>48.680399999999999</v>
      </c>
      <c r="CP140" s="63">
        <v>0.192748</v>
      </c>
      <c r="CQ140" s="63">
        <v>101.634</v>
      </c>
      <c r="CR140" s="63">
        <v>0.16608800000000001</v>
      </c>
      <c r="CS140" s="63">
        <v>10.8742</v>
      </c>
      <c r="CT140" s="63">
        <v>5.0760300000000003</v>
      </c>
      <c r="CU140" s="63">
        <v>0.33502999999999999</v>
      </c>
      <c r="CV140" s="63">
        <v>1.2863500000000001</v>
      </c>
      <c r="CW140" s="63">
        <v>3.15822</v>
      </c>
      <c r="CX140" s="63">
        <v>9.5140000000000002E-2</v>
      </c>
      <c r="CY140" s="63">
        <v>1.25867</v>
      </c>
      <c r="CZ140" s="63">
        <v>1305.0232614135</v>
      </c>
      <c r="DR140" s="63">
        <v>100</v>
      </c>
      <c r="DU140" s="63">
        <v>0.88472735589086005</v>
      </c>
      <c r="DV140" s="63" t="s">
        <v>3643</v>
      </c>
      <c r="DW140" s="63">
        <v>1305.0203950289999</v>
      </c>
      <c r="DX140" s="63">
        <v>1852</v>
      </c>
      <c r="DZ140" s="63">
        <v>50</v>
      </c>
      <c r="EA140" s="63">
        <v>6.3799875696105096E-2</v>
      </c>
      <c r="EB140" s="63">
        <v>2.29769904185064</v>
      </c>
      <c r="EC140" s="63">
        <v>0.21721552630414701</v>
      </c>
      <c r="ED140" s="63">
        <v>0.54480594569472796</v>
      </c>
      <c r="EE140" s="63">
        <v>5.4608338520421101E-2</v>
      </c>
      <c r="EF140" s="63">
        <v>0</v>
      </c>
      <c r="EG140" s="63">
        <v>6.0599416841731597E-2</v>
      </c>
      <c r="EH140" s="63">
        <v>2.8736333627771199E-2</v>
      </c>
      <c r="EI140" s="63">
        <v>9.15370930804289E-2</v>
      </c>
      <c r="EJ140" s="63">
        <v>0.15365655428945499</v>
      </c>
      <c r="EK140" s="63">
        <v>2.29769904185064</v>
      </c>
      <c r="EL140" s="63">
        <v>0.54480594569472796</v>
      </c>
      <c r="EM140" s="63">
        <v>0.550029446467037</v>
      </c>
      <c r="EN140" s="63">
        <v>0.546485938464353</v>
      </c>
      <c r="EO140" s="63">
        <v>5.3012633085599302E-2</v>
      </c>
      <c r="EP140" s="63">
        <v>5.4608338520421101E-2</v>
      </c>
      <c r="EQ140" s="63">
        <v>2.3174158877513999</v>
      </c>
      <c r="ER140" s="63">
        <v>2.3043874147210301</v>
      </c>
      <c r="ES140" s="72">
        <v>0.21099350640988099</v>
      </c>
      <c r="ET140" s="63">
        <v>0.21721552630414701</v>
      </c>
      <c r="EU140" s="63">
        <v>1578.170395029</v>
      </c>
      <c r="EV140" s="63">
        <v>50</v>
      </c>
      <c r="EW140" s="63">
        <v>0.15365655428945499</v>
      </c>
      <c r="EX140" s="63">
        <v>1.0642503856911199E-2</v>
      </c>
      <c r="EY140" s="63">
        <v>0</v>
      </c>
      <c r="EZ140" s="63" t="s">
        <v>3644</v>
      </c>
      <c r="FA140" s="63">
        <v>6.0599416841731597E-2</v>
      </c>
      <c r="FB140" s="63">
        <v>3.1400379726328802E-2</v>
      </c>
    </row>
    <row r="141" spans="1:176" ht="32.5" x14ac:dyDescent="0.7">
      <c r="A141" s="64">
        <v>139</v>
      </c>
      <c r="B141" s="70" t="s">
        <v>334</v>
      </c>
      <c r="C141" s="63" t="s">
        <v>1077</v>
      </c>
      <c r="D141" s="63" t="s">
        <v>940</v>
      </c>
      <c r="E141" s="63" t="s">
        <v>693</v>
      </c>
      <c r="G141" s="63">
        <v>0.117156465002779</v>
      </c>
      <c r="H141" s="63">
        <v>8.9727296042854399E-3</v>
      </c>
      <c r="I141" s="63">
        <v>8.11738582452292E-3</v>
      </c>
      <c r="J141" s="63">
        <v>3.8233393685958199E-3</v>
      </c>
      <c r="K141" s="63">
        <v>103.04592583911</v>
      </c>
      <c r="L141" s="63">
        <v>2.0486025879103201E-2</v>
      </c>
      <c r="M141" s="63">
        <v>8.2168693914042002E-4</v>
      </c>
      <c r="N141" s="63">
        <v>2.0517583388308901E-2</v>
      </c>
      <c r="O141" s="63">
        <v>7.9969999999999999</v>
      </c>
      <c r="P141" s="63">
        <v>1325.0039999999999</v>
      </c>
      <c r="Q141" s="63" t="s">
        <v>554</v>
      </c>
      <c r="R141" s="63">
        <v>0.117156465002779</v>
      </c>
      <c r="S141" s="63">
        <v>8.9727296042854399E-3</v>
      </c>
      <c r="T141" s="63">
        <v>0.120201228028236</v>
      </c>
      <c r="U141" s="63">
        <v>8.5339036517357407E-3</v>
      </c>
      <c r="V141" s="63">
        <v>-6.9710580247374296E-2</v>
      </c>
      <c r="W141" s="63">
        <v>1.5071901218331E-2</v>
      </c>
      <c r="X141" s="63" t="s">
        <v>523</v>
      </c>
      <c r="Y141" s="63">
        <v>103.287779211792</v>
      </c>
      <c r="Z141" s="63">
        <v>2.0517583388308901E-2</v>
      </c>
      <c r="AA141" s="63">
        <v>1285.46292769148</v>
      </c>
      <c r="AB141" s="63">
        <v>1.8253587666360999E-2</v>
      </c>
      <c r="AC141" s="63">
        <v>98.426106927542094</v>
      </c>
      <c r="AD141" s="63">
        <v>1285.46292769148</v>
      </c>
      <c r="AE141" s="63">
        <v>131.42642785870899</v>
      </c>
      <c r="AF141" s="63">
        <v>0.52586435713328195</v>
      </c>
      <c r="AG141" s="63">
        <v>2.1995389516695201</v>
      </c>
      <c r="AH141" s="63">
        <v>0.50438924348399905</v>
      </c>
      <c r="AI141" s="63">
        <v>1.0517287142665599</v>
      </c>
      <c r="AJ141" s="63" t="s">
        <v>524</v>
      </c>
      <c r="AK141" s="63">
        <v>1388.75075690577</v>
      </c>
      <c r="AL141" s="63">
        <v>9.3689788879408997E-3</v>
      </c>
      <c r="AM141" s="63">
        <v>168.430535037727</v>
      </c>
      <c r="AN141" s="63">
        <v>1388.7507069032699</v>
      </c>
      <c r="AO141" s="63">
        <v>211.882405935972</v>
      </c>
      <c r="AP141" s="63">
        <v>0.53357770911189795</v>
      </c>
      <c r="AQ141" s="63">
        <v>0</v>
      </c>
      <c r="AR141" s="63">
        <v>2.4091493535027499</v>
      </c>
      <c r="AS141" s="63">
        <v>0.30115358073383502</v>
      </c>
      <c r="AT141" s="63">
        <v>1.0671554182237899</v>
      </c>
      <c r="AU141" s="63" t="s">
        <v>524</v>
      </c>
      <c r="AY141" s="63">
        <v>1410.1739707850199</v>
      </c>
      <c r="AZ141" s="63">
        <v>32.456554158800003</v>
      </c>
      <c r="BA141" s="63">
        <v>0.57716545130354502</v>
      </c>
      <c r="BH141" s="63" t="s">
        <v>642</v>
      </c>
      <c r="BI141" s="63" t="s">
        <v>643</v>
      </c>
      <c r="BJ141" s="63">
        <v>2</v>
      </c>
      <c r="BK141" s="63">
        <v>45</v>
      </c>
      <c r="BL141" s="63">
        <v>3</v>
      </c>
      <c r="BM141" s="63">
        <v>100</v>
      </c>
      <c r="BN141" s="63" t="s">
        <v>527</v>
      </c>
      <c r="BO141" s="63" t="s">
        <v>694</v>
      </c>
      <c r="BP141" s="63">
        <v>60618</v>
      </c>
      <c r="BV141" s="63">
        <v>60618</v>
      </c>
      <c r="BW141" s="63">
        <v>0.99765845122697205</v>
      </c>
      <c r="BX141" s="63">
        <v>0.99765049591081201</v>
      </c>
      <c r="BY141" s="63">
        <v>0.99766640654313299</v>
      </c>
      <c r="CG141" s="63" t="s">
        <v>1376</v>
      </c>
      <c r="CH141" s="63">
        <v>20</v>
      </c>
      <c r="CI141" s="63">
        <v>40</v>
      </c>
      <c r="CJ141" s="63">
        <v>40.770299999999999</v>
      </c>
      <c r="CK141" s="63">
        <v>9.2661999999999994E-2</v>
      </c>
      <c r="CL141" s="63">
        <v>11.305999999999999</v>
      </c>
      <c r="CM141" s="63">
        <v>0.38688</v>
      </c>
      <c r="CN141" s="63">
        <v>0.153309</v>
      </c>
      <c r="CO141" s="63">
        <v>48.680399999999999</v>
      </c>
      <c r="CP141" s="63">
        <v>0.192748</v>
      </c>
      <c r="CQ141" s="63">
        <v>101.634</v>
      </c>
      <c r="CR141" s="63">
        <v>0.16608800000000001</v>
      </c>
      <c r="CS141" s="63">
        <v>10.8742</v>
      </c>
      <c r="CT141" s="63">
        <v>5.0760300000000003</v>
      </c>
      <c r="CU141" s="63">
        <v>0.33502999999999999</v>
      </c>
      <c r="CV141" s="63">
        <v>1.2863500000000001</v>
      </c>
      <c r="CW141" s="63">
        <v>3.15822</v>
      </c>
      <c r="CX141" s="63">
        <v>9.5140000000000002E-2</v>
      </c>
      <c r="CY141" s="63">
        <v>1.25867</v>
      </c>
      <c r="CZ141" s="63">
        <v>1305.0232614135</v>
      </c>
      <c r="DC141" s="63" t="s">
        <v>847</v>
      </c>
      <c r="DD141" s="63" t="s">
        <v>849</v>
      </c>
      <c r="DE141" s="63" t="s">
        <v>848</v>
      </c>
      <c r="DK141" s="72">
        <v>19</v>
      </c>
      <c r="DL141" s="63">
        <v>28.64</v>
      </c>
      <c r="DM141" s="63">
        <v>6.194</v>
      </c>
      <c r="DN141" s="63">
        <v>5.8869999999999996</v>
      </c>
      <c r="DO141" s="63">
        <v>131.58699999999999</v>
      </c>
      <c r="DQ141" s="63">
        <v>115.328527701787</v>
      </c>
      <c r="DR141" s="63">
        <v>100</v>
      </c>
      <c r="DS141" s="63">
        <v>3.0202499999999999</v>
      </c>
      <c r="DT141" s="63">
        <v>1.0521488024460599</v>
      </c>
      <c r="DU141" s="63">
        <v>0.88472735589086005</v>
      </c>
      <c r="DV141" s="63" t="s">
        <v>3643</v>
      </c>
      <c r="DW141" s="63">
        <v>1305.0203950289999</v>
      </c>
      <c r="DX141" s="63">
        <v>1852</v>
      </c>
      <c r="DZ141" s="63">
        <v>50</v>
      </c>
      <c r="EA141" s="63">
        <v>8.5979030896247199E-2</v>
      </c>
      <c r="EB141" s="63">
        <v>1.75913387712841</v>
      </c>
      <c r="EC141" s="63">
        <v>0.18055322373826699</v>
      </c>
      <c r="ED141" s="63">
        <v>0.41144241839988199</v>
      </c>
      <c r="EE141" s="63">
        <v>4.4180185337950102E-2</v>
      </c>
      <c r="EF141" s="63">
        <v>0</v>
      </c>
      <c r="EG141" s="63">
        <v>7.9097064918919699E-2</v>
      </c>
      <c r="EH141" s="63">
        <v>3.8962306519548302E-2</v>
      </c>
      <c r="EI141" s="63">
        <v>0.116993268145701</v>
      </c>
      <c r="EJ141" s="63">
        <v>0.117156465002779</v>
      </c>
      <c r="EK141" s="63">
        <v>1.75913387712841</v>
      </c>
      <c r="EL141" s="63">
        <v>0.41144241839988199</v>
      </c>
      <c r="EM141" s="63">
        <v>0.41596844336397398</v>
      </c>
      <c r="EN141" s="63">
        <v>0.41364202078055401</v>
      </c>
      <c r="EO141" s="63">
        <v>4.34211077742628E-2</v>
      </c>
      <c r="EP141" s="63">
        <v>4.4180185337950102E-2</v>
      </c>
      <c r="EQ141" s="63">
        <v>1.77686592200532</v>
      </c>
      <c r="ER141" s="63">
        <v>1.76813088855973</v>
      </c>
      <c r="ES141" s="72">
        <v>0.17749518957709201</v>
      </c>
      <c r="ET141" s="63">
        <v>0.18055322373826699</v>
      </c>
      <c r="EU141" s="63">
        <v>1578.170395029</v>
      </c>
      <c r="EV141" s="63">
        <v>50</v>
      </c>
      <c r="EW141" s="63">
        <v>0.117156465002779</v>
      </c>
      <c r="EX141" s="63">
        <v>8.9727296042854399E-3</v>
      </c>
      <c r="EY141" s="63">
        <v>0</v>
      </c>
      <c r="EZ141" s="63" t="s">
        <v>3644</v>
      </c>
      <c r="FA141" s="63">
        <v>7.9097064918919699E-2</v>
      </c>
      <c r="FB141" s="63">
        <v>3.9015480813076597E-2</v>
      </c>
    </row>
    <row r="142" spans="1:176" ht="32.5" x14ac:dyDescent="0.7">
      <c r="A142" s="64">
        <v>140</v>
      </c>
      <c r="B142" s="70" t="s">
        <v>326</v>
      </c>
      <c r="C142" s="63" t="s">
        <v>1077</v>
      </c>
      <c r="D142" s="63" t="s">
        <v>941</v>
      </c>
      <c r="E142" s="63" t="s">
        <v>695</v>
      </c>
      <c r="G142" s="63">
        <v>0.188947966482373</v>
      </c>
      <c r="H142" s="63">
        <v>3.6913693643889599E-3</v>
      </c>
      <c r="I142" s="63">
        <v>2.7927261621698502E-3</v>
      </c>
      <c r="J142" s="63">
        <v>2.36926316846916E-3</v>
      </c>
      <c r="K142" s="63">
        <v>103.216194433894</v>
      </c>
      <c r="L142" s="63">
        <v>6.8438668098050404E-3</v>
      </c>
      <c r="M142" s="63">
        <v>8.3502196097739903E-4</v>
      </c>
      <c r="N142" s="63">
        <v>6.8053269971148998E-3</v>
      </c>
      <c r="O142" s="63">
        <v>7.9924999999999997</v>
      </c>
      <c r="P142" s="63">
        <v>1325.0039999999999</v>
      </c>
      <c r="Q142" s="63" t="s">
        <v>522</v>
      </c>
      <c r="R142" s="63">
        <v>0.18462371735407401</v>
      </c>
      <c r="S142" s="63">
        <v>4.8938988840917198E-3</v>
      </c>
      <c r="T142" s="63">
        <v>0.188947966482373</v>
      </c>
      <c r="U142" s="63">
        <v>3.6913693643889599E-3</v>
      </c>
      <c r="V142" s="63">
        <v>5.1419975933754303E-2</v>
      </c>
      <c r="W142" s="63">
        <v>5.1079797081608896E-3</v>
      </c>
      <c r="X142" s="63" t="s">
        <v>523</v>
      </c>
      <c r="Y142" s="63">
        <v>103.459918309185</v>
      </c>
      <c r="Z142" s="63">
        <v>6.8053269971148998E-3</v>
      </c>
      <c r="AA142" s="63">
        <v>1285.02962549212</v>
      </c>
      <c r="AB142" s="63">
        <v>6.1682719029682899E-3</v>
      </c>
      <c r="AC142" s="63">
        <v>307.213862526534</v>
      </c>
      <c r="AD142" s="63">
        <v>1285.0296754946201</v>
      </c>
      <c r="AE142" s="63">
        <v>572.36669398023696</v>
      </c>
      <c r="AF142" s="63">
        <v>0.70876076466710103</v>
      </c>
      <c r="AG142" s="63">
        <v>2.1347207955497298</v>
      </c>
      <c r="AH142" s="63">
        <v>0.60747725176011103</v>
      </c>
      <c r="AI142" s="63">
        <v>1.4175215293342001</v>
      </c>
      <c r="AJ142" s="63" t="s">
        <v>524</v>
      </c>
      <c r="AK142" s="63">
        <v>1388.4896438063099</v>
      </c>
      <c r="AL142" s="63">
        <v>2.8664681997449901E-3</v>
      </c>
      <c r="AM142" s="63">
        <v>574.79450630329995</v>
      </c>
      <c r="AN142" s="63">
        <v>1388.4895938038101</v>
      </c>
      <c r="AO142" s="63">
        <v>858.525920836708</v>
      </c>
      <c r="AP142" s="63">
        <v>0.55348443337499498</v>
      </c>
      <c r="AQ142" s="63">
        <v>0</v>
      </c>
      <c r="AR142" s="63">
        <v>2.0647378687978999</v>
      </c>
      <c r="AS142" s="63">
        <v>0.65416087797293199</v>
      </c>
      <c r="AT142" s="63">
        <v>1.10696886674998</v>
      </c>
      <c r="AU142" s="63" t="s">
        <v>524</v>
      </c>
      <c r="AV142" s="63">
        <v>1264.8398077612201</v>
      </c>
      <c r="AW142" s="63">
        <v>58.894852045648598</v>
      </c>
      <c r="AX142" s="63">
        <v>0.96510567229333399</v>
      </c>
      <c r="AY142" s="63">
        <v>1409.88407446475</v>
      </c>
      <c r="AZ142" s="63">
        <v>88.083849061627106</v>
      </c>
      <c r="BA142" s="63">
        <v>0.84490870263666695</v>
      </c>
      <c r="BH142" s="63" t="s">
        <v>642</v>
      </c>
      <c r="BI142" s="63" t="s">
        <v>643</v>
      </c>
      <c r="BJ142" s="63">
        <v>2</v>
      </c>
      <c r="BK142" s="63">
        <v>45</v>
      </c>
      <c r="BL142" s="63">
        <v>3</v>
      </c>
      <c r="BM142" s="63">
        <v>50</v>
      </c>
      <c r="BN142" s="63" t="s">
        <v>527</v>
      </c>
      <c r="BO142" s="63" t="s">
        <v>696</v>
      </c>
      <c r="BP142" s="63">
        <v>61499.5</v>
      </c>
      <c r="BQ142" s="63">
        <v>1150.4746546546501</v>
      </c>
      <c r="BR142" s="63">
        <v>200.35529473772701</v>
      </c>
      <c r="BS142" s="63">
        <v>126.432960018068</v>
      </c>
      <c r="BT142" s="63" t="s">
        <v>529</v>
      </c>
      <c r="BU142" s="63">
        <v>0.107436621037047</v>
      </c>
      <c r="BV142" s="63">
        <v>61499.5</v>
      </c>
      <c r="BW142" s="63">
        <v>0.99764426790993999</v>
      </c>
      <c r="BX142" s="63">
        <v>0.99763619694142402</v>
      </c>
      <c r="BY142" s="63">
        <v>0.99765233887845695</v>
      </c>
      <c r="CB142" s="63">
        <v>5.0376868250599699E-2</v>
      </c>
      <c r="CC142" s="63">
        <v>5.0880176944137503E-2</v>
      </c>
      <c r="CD142" s="63">
        <v>5.0628522597368601E-2</v>
      </c>
      <c r="CE142" s="63">
        <v>2.5165434676890501E-4</v>
      </c>
      <c r="CG142" s="63" t="s">
        <v>1376</v>
      </c>
      <c r="CH142" s="63">
        <v>20</v>
      </c>
      <c r="CI142" s="63">
        <v>40</v>
      </c>
      <c r="CJ142" s="63">
        <v>40.51135</v>
      </c>
      <c r="CK142" s="63">
        <v>8.9675500000000005E-2</v>
      </c>
      <c r="CL142" s="63">
        <v>11.090975</v>
      </c>
      <c r="CM142" s="63">
        <v>0.40190350000000002</v>
      </c>
      <c r="CN142" s="63">
        <v>0.15252175000000001</v>
      </c>
      <c r="CO142" s="63">
        <v>48.626775000000002</v>
      </c>
      <c r="CP142" s="63">
        <v>0.19397175</v>
      </c>
      <c r="CQ142" s="63">
        <v>101.126</v>
      </c>
      <c r="CR142" s="63">
        <v>0.16661599999999999</v>
      </c>
      <c r="CS142" s="63">
        <v>8.6288399999999896</v>
      </c>
      <c r="CT142" s="63">
        <v>5.2793299999999999</v>
      </c>
      <c r="CU142" s="63">
        <v>0.338393</v>
      </c>
      <c r="CV142" s="63">
        <v>1.245255</v>
      </c>
      <c r="CW142" s="63">
        <v>3.1630425</v>
      </c>
      <c r="CX142" s="63">
        <v>9.5082249999999993E-2</v>
      </c>
      <c r="CY142" s="63">
        <v>1.2520625000000001</v>
      </c>
      <c r="CZ142" s="63">
        <v>1309.69230172992</v>
      </c>
      <c r="DA142" s="63">
        <v>3.3</v>
      </c>
      <c r="DC142" s="63" t="s">
        <v>847</v>
      </c>
      <c r="DD142" s="63" t="s">
        <v>849</v>
      </c>
      <c r="DE142" s="63" t="s">
        <v>848</v>
      </c>
      <c r="DF142" s="63">
        <v>10</v>
      </c>
      <c r="DG142" s="63">
        <v>304.97899999999998</v>
      </c>
      <c r="DH142" s="63">
        <v>21.94</v>
      </c>
      <c r="DI142" s="63">
        <v>17.698</v>
      </c>
      <c r="DJ142" s="72">
        <v>103.02</v>
      </c>
      <c r="DK142" s="72">
        <v>11</v>
      </c>
      <c r="DL142" s="63">
        <v>261.298</v>
      </c>
      <c r="DM142" s="63">
        <v>19.581</v>
      </c>
      <c r="DN142" s="63">
        <v>16.991</v>
      </c>
      <c r="DO142" s="63">
        <v>119.38800000000001</v>
      </c>
      <c r="DP142" s="63">
        <v>4029.40734710985</v>
      </c>
      <c r="DQ142" s="63">
        <v>3185.4525849239299</v>
      </c>
      <c r="DR142" s="63">
        <v>79.055114326148797</v>
      </c>
      <c r="DS142" s="63">
        <v>9.1430000000000007</v>
      </c>
      <c r="DT142" s="63">
        <v>1.15243364133953</v>
      </c>
      <c r="DU142" s="63">
        <v>0.88656043304449295</v>
      </c>
      <c r="DV142" s="63" t="s">
        <v>3643</v>
      </c>
      <c r="DW142" s="63">
        <v>1309.6894234168501</v>
      </c>
      <c r="DX142" s="63">
        <v>1852</v>
      </c>
      <c r="DZ142" s="63">
        <v>50</v>
      </c>
      <c r="EA142" s="63">
        <v>5.3443933370018001E-2</v>
      </c>
      <c r="EB142" s="63">
        <v>2.85342518229064</v>
      </c>
      <c r="EC142" s="63">
        <v>0.124172340872042</v>
      </c>
      <c r="ED142" s="63">
        <v>0.68615418964449904</v>
      </c>
      <c r="EE142" s="63">
        <v>3.1987510222066702E-2</v>
      </c>
      <c r="EF142" s="63">
        <v>5.7048316722634003E-2</v>
      </c>
      <c r="EG142" s="63">
        <v>5.2082362244929903E-2</v>
      </c>
      <c r="EH142" s="63">
        <v>2.34796256277757E-2</v>
      </c>
      <c r="EI142" s="63">
        <v>8.0321037315870702E-2</v>
      </c>
      <c r="EJ142" s="63">
        <v>0.188947966482373</v>
      </c>
      <c r="EK142" s="63">
        <v>2.85342518229064</v>
      </c>
      <c r="EL142" s="63">
        <v>0.68615418964449904</v>
      </c>
      <c r="EM142" s="63">
        <v>0.68552342847414005</v>
      </c>
      <c r="EN142" s="63">
        <v>0.68729368677110703</v>
      </c>
      <c r="EO142" s="63">
        <v>3.1947834862608299E-2</v>
      </c>
      <c r="EP142" s="63">
        <v>3.1987510222066702E-2</v>
      </c>
      <c r="EQ142" s="63">
        <v>2.8506109489417901</v>
      </c>
      <c r="ER142" s="63">
        <v>2.8578452312289802</v>
      </c>
      <c r="ES142" s="72">
        <v>0.12388923331514499</v>
      </c>
      <c r="ET142" s="63">
        <v>0.124172340872042</v>
      </c>
      <c r="EU142" s="63">
        <v>1582.83942341685</v>
      </c>
      <c r="EV142" s="63">
        <v>50</v>
      </c>
      <c r="EW142" s="63">
        <v>0.188947966482373</v>
      </c>
      <c r="EX142" s="63">
        <v>3.6913693643889599E-3</v>
      </c>
      <c r="EY142" s="63">
        <v>0</v>
      </c>
      <c r="EZ142" s="63" t="s">
        <v>3644</v>
      </c>
      <c r="FA142" s="63">
        <v>5.2082362244929903E-2</v>
      </c>
      <c r="FB142" s="63">
        <v>2.8420705844047399E-2</v>
      </c>
      <c r="FC142" s="63">
        <v>12</v>
      </c>
      <c r="FE142" s="63" t="s">
        <v>521</v>
      </c>
      <c r="FF142" s="63" t="s">
        <v>521</v>
      </c>
      <c r="FG142" s="63" t="s">
        <v>1461</v>
      </c>
      <c r="FH142" s="63" t="s">
        <v>1681</v>
      </c>
      <c r="FJ142" s="63">
        <v>109</v>
      </c>
      <c r="FK142" s="63">
        <v>0.79561831033302099</v>
      </c>
      <c r="FL142" s="63">
        <v>37335</v>
      </c>
      <c r="FM142" s="63">
        <v>3373632.3947109799</v>
      </c>
      <c r="FN142" s="63">
        <v>13626.471108240699</v>
      </c>
      <c r="FO142" s="63">
        <v>1036.2724273020101</v>
      </c>
      <c r="FP142" s="63">
        <v>70.522113917019198</v>
      </c>
      <c r="FQ142" s="63">
        <v>13626.471108240699</v>
      </c>
      <c r="FR142" s="63">
        <v>0.3</v>
      </c>
      <c r="FS142" s="63">
        <v>3</v>
      </c>
      <c r="FT142" s="63">
        <v>13.1495065865237</v>
      </c>
    </row>
    <row r="143" spans="1:176" ht="32.5" x14ac:dyDescent="0.7">
      <c r="A143" s="64">
        <v>141</v>
      </c>
      <c r="B143" s="70" t="s">
        <v>327</v>
      </c>
      <c r="C143" s="63" t="s">
        <v>1077</v>
      </c>
      <c r="D143" s="63" t="s">
        <v>941</v>
      </c>
      <c r="E143" s="63" t="s">
        <v>705</v>
      </c>
      <c r="G143" s="63">
        <v>0.18570752734012699</v>
      </c>
      <c r="H143" s="63">
        <v>4.3165376601344597E-3</v>
      </c>
      <c r="I143" s="63">
        <v>3.6077406584808999E-3</v>
      </c>
      <c r="J143" s="63">
        <v>2.3699587997479598E-3</v>
      </c>
      <c r="K143" s="63">
        <v>103.208263996418</v>
      </c>
      <c r="L143" s="63">
        <v>8.8552530212424006E-3</v>
      </c>
      <c r="M143" s="63">
        <v>5.65554282125901E-4</v>
      </c>
      <c r="N143" s="63">
        <v>8.85716251695607E-3</v>
      </c>
      <c r="O143" s="63">
        <v>12.121</v>
      </c>
      <c r="P143" s="63">
        <v>1325.0039999999999</v>
      </c>
      <c r="Q143" s="63" t="s">
        <v>522</v>
      </c>
      <c r="R143" s="63">
        <v>0.181481359674315</v>
      </c>
      <c r="S143" s="63">
        <v>5.33694250065447E-3</v>
      </c>
      <c r="T143" s="63">
        <v>0.18570752734012699</v>
      </c>
      <c r="U143" s="63">
        <v>4.3165376601344597E-3</v>
      </c>
      <c r="V143" s="63">
        <v>4.5946305462393797E-2</v>
      </c>
      <c r="W143" s="63">
        <v>6.4292673221791798E-3</v>
      </c>
      <c r="X143" s="63" t="s">
        <v>523</v>
      </c>
      <c r="Y143" s="63">
        <v>103.441700717063</v>
      </c>
      <c r="Z143" s="63">
        <v>8.85716251695607E-3</v>
      </c>
      <c r="AA143" s="63">
        <v>1285.2057061051701</v>
      </c>
      <c r="AB143" s="63">
        <v>7.9115796839129698E-3</v>
      </c>
      <c r="AC143" s="63">
        <v>532.10473501262902</v>
      </c>
      <c r="AD143" s="63">
        <v>1285.2057561076699</v>
      </c>
      <c r="AE143" s="63">
        <v>1008.60819685618</v>
      </c>
      <c r="AF143" s="63">
        <v>0.71311516358307803</v>
      </c>
      <c r="AG143" s="63">
        <v>6.0232439916734899</v>
      </c>
      <c r="AH143" s="63">
        <v>0.61778343770320998</v>
      </c>
      <c r="AI143" s="63">
        <v>1.4262303271661501</v>
      </c>
      <c r="AJ143" s="63" t="s">
        <v>524</v>
      </c>
      <c r="AK143" s="63">
        <v>1388.64750682723</v>
      </c>
      <c r="AL143" s="63">
        <v>3.9819887941664502E-3</v>
      </c>
      <c r="AM143" s="63">
        <v>988.769567056131</v>
      </c>
      <c r="AN143" s="63">
        <v>1388.6474568247299</v>
      </c>
      <c r="AO143" s="63">
        <v>1500.9141119193</v>
      </c>
      <c r="AP143" s="63">
        <v>0.57651544273380295</v>
      </c>
      <c r="AQ143" s="63">
        <v>0</v>
      </c>
      <c r="AR143" s="63">
        <v>5.46176860286843</v>
      </c>
      <c r="AS143" s="63">
        <v>0.59407558171856401</v>
      </c>
      <c r="AT143" s="63">
        <v>1.1530308854675999</v>
      </c>
      <c r="AU143" s="63" t="s">
        <v>524</v>
      </c>
      <c r="AV143" s="63">
        <v>1265.0307657462099</v>
      </c>
      <c r="AW143" s="63">
        <v>108.623820636441</v>
      </c>
      <c r="AX143" s="63">
        <v>0.78883017046911896</v>
      </c>
      <c r="AY143" s="63">
        <v>1410.0012838842699</v>
      </c>
      <c r="AZ143" s="63">
        <v>169.65246759583201</v>
      </c>
      <c r="BA143" s="63">
        <v>0.93694719469858301</v>
      </c>
      <c r="BH143" s="63" t="s">
        <v>699</v>
      </c>
      <c r="BI143" s="63" t="s">
        <v>700</v>
      </c>
      <c r="BJ143" s="63">
        <v>4</v>
      </c>
      <c r="BK143" s="63">
        <v>45</v>
      </c>
      <c r="BL143" s="63">
        <v>3</v>
      </c>
      <c r="BM143" s="63">
        <v>50</v>
      </c>
      <c r="BN143" s="63" t="s">
        <v>527</v>
      </c>
      <c r="BO143" s="63" t="s">
        <v>706</v>
      </c>
      <c r="BP143" s="63">
        <v>42215</v>
      </c>
      <c r="BQ143" s="63">
        <v>1150.6515900240199</v>
      </c>
      <c r="BR143" s="63">
        <v>140.02619231871299</v>
      </c>
      <c r="BS143" s="63">
        <v>99.313028095453006</v>
      </c>
      <c r="BT143" s="63" t="s">
        <v>529</v>
      </c>
      <c r="BU143" s="63">
        <v>5.5797946816037003E-2</v>
      </c>
      <c r="BV143" s="63">
        <v>42215</v>
      </c>
      <c r="BW143" s="63">
        <v>0.99774330159861802</v>
      </c>
      <c r="BX143" s="63">
        <v>0.99773783422638596</v>
      </c>
      <c r="BY143" s="63">
        <v>0.99774876897084996</v>
      </c>
      <c r="CB143" s="63">
        <v>2.6194548456873998E-2</v>
      </c>
      <c r="CC143" s="63">
        <v>2.6403945512343301E-2</v>
      </c>
      <c r="CD143" s="63">
        <v>2.6299246984608601E-2</v>
      </c>
      <c r="CE143" s="63">
        <v>1.04698527734644E-4</v>
      </c>
      <c r="CG143" s="63" t="s">
        <v>1376</v>
      </c>
      <c r="CH143" s="63">
        <v>20</v>
      </c>
      <c r="CI143" s="63">
        <v>40</v>
      </c>
      <c r="CJ143" s="63">
        <v>40.51135</v>
      </c>
      <c r="CK143" s="63">
        <v>8.9675500000000005E-2</v>
      </c>
      <c r="CL143" s="63">
        <v>11.090975</v>
      </c>
      <c r="CM143" s="63">
        <v>0.40190350000000002</v>
      </c>
      <c r="CN143" s="63">
        <v>0.15252175000000001</v>
      </c>
      <c r="CO143" s="63">
        <v>48.626775000000002</v>
      </c>
      <c r="CP143" s="63">
        <v>0.19397175</v>
      </c>
      <c r="CQ143" s="63">
        <v>101.126</v>
      </c>
      <c r="CR143" s="63">
        <v>0.16661599999999999</v>
      </c>
      <c r="CS143" s="63">
        <v>8.6288399999999896</v>
      </c>
      <c r="CT143" s="63">
        <v>5.2793299999999999</v>
      </c>
      <c r="CU143" s="63">
        <v>0.338393</v>
      </c>
      <c r="CV143" s="63">
        <v>1.245255</v>
      </c>
      <c r="CW143" s="63">
        <v>3.1630425</v>
      </c>
      <c r="CX143" s="63">
        <v>9.5082249999999993E-2</v>
      </c>
      <c r="CY143" s="63">
        <v>1.2520625000000001</v>
      </c>
      <c r="CZ143" s="63">
        <v>1309.69230172992</v>
      </c>
      <c r="DA143" s="63">
        <v>1.3</v>
      </c>
      <c r="DC143" s="63" t="s">
        <v>847</v>
      </c>
      <c r="DD143" s="63" t="s">
        <v>849</v>
      </c>
      <c r="DE143" s="63" t="s">
        <v>848</v>
      </c>
      <c r="DF143" s="63">
        <v>12</v>
      </c>
      <c r="DG143" s="63">
        <v>690.61300000000006</v>
      </c>
      <c r="DH143" s="63">
        <v>31.135000000000002</v>
      </c>
      <c r="DI143" s="63">
        <v>28.242000000000001</v>
      </c>
      <c r="DJ143" s="72">
        <v>150.32900000000001</v>
      </c>
      <c r="DK143" s="72">
        <v>13</v>
      </c>
      <c r="DL143" s="63">
        <v>444.69299999999998</v>
      </c>
      <c r="DM143" s="63">
        <v>24.588000000000001</v>
      </c>
      <c r="DN143" s="63">
        <v>23.027000000000001</v>
      </c>
      <c r="DO143" s="63">
        <v>62.576999999999998</v>
      </c>
      <c r="DP143" s="63">
        <v>13668.8254189827</v>
      </c>
      <c r="DQ143" s="63">
        <v>7057.8590460361302</v>
      </c>
      <c r="DR143" s="63">
        <v>51.634714978760698</v>
      </c>
      <c r="DS143" s="63">
        <v>11.90375</v>
      </c>
      <c r="DT143" s="63">
        <v>1.0677899856689901</v>
      </c>
      <c r="DU143" s="63">
        <v>0.88656043304449295</v>
      </c>
      <c r="DV143" s="63" t="s">
        <v>3643</v>
      </c>
      <c r="DW143" s="63">
        <v>1309.6894234168501</v>
      </c>
      <c r="DX143" s="63">
        <v>1852</v>
      </c>
      <c r="DZ143" s="63">
        <v>50</v>
      </c>
      <c r="EA143" s="63">
        <v>5.4061648569362401E-2</v>
      </c>
      <c r="EB143" s="63">
        <v>2.8018193790880299</v>
      </c>
      <c r="EC143" s="63">
        <v>0.126041269628001</v>
      </c>
      <c r="ED143" s="63">
        <v>0.67286794534362504</v>
      </c>
      <c r="EE143" s="63">
        <v>3.2395117582391803E-2</v>
      </c>
      <c r="EF143" s="63">
        <v>2.35413671542666E-2</v>
      </c>
      <c r="EG143" s="63">
        <v>5.2602865946434797E-2</v>
      </c>
      <c r="EH143" s="63">
        <v>2.38215210038825E-2</v>
      </c>
      <c r="EI143" s="63">
        <v>8.0997707500722604E-2</v>
      </c>
      <c r="EJ143" s="63">
        <v>0.18570752734012699</v>
      </c>
      <c r="EK143" s="63">
        <v>2.8018193790880299</v>
      </c>
      <c r="EL143" s="63">
        <v>0.67286794534362504</v>
      </c>
      <c r="EM143" s="63">
        <v>0.67077742010352204</v>
      </c>
      <c r="EN143" s="63">
        <v>0.66968264575070402</v>
      </c>
      <c r="EO143" s="63">
        <v>3.2605096096024799E-2</v>
      </c>
      <c r="EP143" s="63">
        <v>3.2395117582391803E-2</v>
      </c>
      <c r="EQ143" s="63">
        <v>2.7933017276330099</v>
      </c>
      <c r="ER143" s="63">
        <v>2.7894278155601602</v>
      </c>
      <c r="ES143" s="72">
        <v>0.12686241023043901</v>
      </c>
      <c r="ET143" s="63">
        <v>0.126041269628001</v>
      </c>
      <c r="EU143" s="63">
        <v>1582.83942341685</v>
      </c>
      <c r="EV143" s="63">
        <v>50</v>
      </c>
      <c r="EW143" s="63">
        <v>0.18570752734012699</v>
      </c>
      <c r="EX143" s="63">
        <v>4.3165376601344597E-3</v>
      </c>
      <c r="EY143" s="63">
        <v>0</v>
      </c>
      <c r="EZ143" s="63" t="s">
        <v>3644</v>
      </c>
      <c r="FA143" s="63">
        <v>5.2602865946434797E-2</v>
      </c>
      <c r="FB143" s="63">
        <v>2.8588093248419998E-2</v>
      </c>
      <c r="FC143" s="63">
        <v>12</v>
      </c>
      <c r="FE143" s="63" t="s">
        <v>521</v>
      </c>
      <c r="FF143" s="63" t="s">
        <v>521</v>
      </c>
      <c r="FG143" s="63" t="s">
        <v>1461</v>
      </c>
      <c r="FH143" s="63" t="s">
        <v>1681</v>
      </c>
      <c r="FJ143" s="63">
        <v>109</v>
      </c>
      <c r="FK143" s="63">
        <v>0.79561831033302099</v>
      </c>
      <c r="FL143" s="63">
        <v>37335</v>
      </c>
      <c r="FM143" s="63">
        <v>3373632.3947109799</v>
      </c>
      <c r="FN143" s="63">
        <v>13626.471108240699</v>
      </c>
      <c r="FO143" s="63">
        <v>1036.2724273020101</v>
      </c>
      <c r="FP143" s="63">
        <v>70.522113917019198</v>
      </c>
      <c r="FQ143" s="63">
        <v>13626.471108240699</v>
      </c>
      <c r="FR143" s="63">
        <v>0.3</v>
      </c>
      <c r="FS143" s="63">
        <v>3</v>
      </c>
      <c r="FT143" s="63">
        <v>13.1495065865237</v>
      </c>
    </row>
    <row r="144" spans="1:176" ht="32.5" x14ac:dyDescent="0.7">
      <c r="A144" s="64">
        <v>142</v>
      </c>
      <c r="B144" s="70" t="s">
        <v>540</v>
      </c>
      <c r="D144" s="63" t="s">
        <v>942</v>
      </c>
      <c r="E144" s="63" t="s">
        <v>539</v>
      </c>
      <c r="G144" s="63">
        <v>0.26014214185488499</v>
      </c>
      <c r="H144" s="63">
        <v>3.5190311819831002E-3</v>
      </c>
      <c r="I144" s="63">
        <v>2.6135087955481101E-3</v>
      </c>
      <c r="J144" s="63">
        <v>2.3565127276044999E-3</v>
      </c>
      <c r="K144" s="63">
        <v>103.388726175209</v>
      </c>
      <c r="L144" s="63">
        <v>6.2538444735235404E-3</v>
      </c>
      <c r="M144" s="63">
        <v>1.1836202656496601E-3</v>
      </c>
      <c r="N144" s="63">
        <v>6.1546450699014998E-3</v>
      </c>
      <c r="O144" s="63">
        <v>5.04</v>
      </c>
      <c r="P144" s="63">
        <v>1325.0039999999999</v>
      </c>
      <c r="Q144" s="63" t="s">
        <v>522</v>
      </c>
      <c r="R144" s="63">
        <v>0.25298771921060098</v>
      </c>
      <c r="S144" s="63">
        <v>5.0931478570544397E-3</v>
      </c>
      <c r="T144" s="63">
        <v>0.26014214185488499</v>
      </c>
      <c r="U144" s="63">
        <v>3.5190311819831002E-3</v>
      </c>
      <c r="V144" s="63">
        <v>0.16790614248407101</v>
      </c>
      <c r="W144" s="63">
        <v>4.4842844236646102E-3</v>
      </c>
      <c r="X144" s="63" t="s">
        <v>523</v>
      </c>
      <c r="Y144" s="63">
        <v>103.621566922768</v>
      </c>
      <c r="Z144" s="63">
        <v>6.1546450699014998E-3</v>
      </c>
      <c r="AA144" s="63">
        <v>1284.30121085069</v>
      </c>
      <c r="AB144" s="63">
        <v>5.5355274413270801E-3</v>
      </c>
      <c r="AC144" s="63">
        <v>672.63637187252903</v>
      </c>
      <c r="AD144" s="63">
        <v>1284.3012608531899</v>
      </c>
      <c r="AE144" s="63">
        <v>1695.3253378276499</v>
      </c>
      <c r="AF144" s="63">
        <v>0.91943692182974401</v>
      </c>
      <c r="AG144" s="63">
        <v>4.2339586926977102</v>
      </c>
      <c r="AH144" s="63">
        <v>0.69361797338270303</v>
      </c>
      <c r="AI144" s="63">
        <v>1.83887384365949</v>
      </c>
      <c r="AJ144" s="63" t="s">
        <v>524</v>
      </c>
      <c r="AK144" s="63">
        <v>1387.9228777784599</v>
      </c>
      <c r="AL144" s="63">
        <v>2.6902772873400398E-3</v>
      </c>
      <c r="AM144" s="63">
        <v>1436.62594368077</v>
      </c>
      <c r="AN144" s="63">
        <v>1387.9228277759601</v>
      </c>
      <c r="AO144" s="63">
        <v>2718.74804731007</v>
      </c>
      <c r="AP144" s="63">
        <v>0.68044559469934496</v>
      </c>
      <c r="AQ144" s="63">
        <v>0</v>
      </c>
      <c r="AR144" s="63">
        <v>4.8145789096890699</v>
      </c>
      <c r="AS144" s="63">
        <v>0.72792700214957196</v>
      </c>
      <c r="AT144" s="63">
        <v>1.3608911893986899</v>
      </c>
      <c r="AU144" s="63" t="s">
        <v>524</v>
      </c>
      <c r="AV144" s="63">
        <v>1264.11834230108</v>
      </c>
      <c r="AW144" s="63">
        <v>181.43314195648699</v>
      </c>
      <c r="AX144" s="63">
        <v>1.2598536233051301</v>
      </c>
      <c r="AY144" s="63">
        <v>1409.3668021429601</v>
      </c>
      <c r="AZ144" s="63">
        <v>301.52454298071501</v>
      </c>
      <c r="BA144" s="63">
        <v>1.0209937098294499</v>
      </c>
      <c r="BH144" s="63" t="s">
        <v>525</v>
      </c>
      <c r="BI144" s="63" t="s">
        <v>526</v>
      </c>
      <c r="BJ144" s="63">
        <v>16</v>
      </c>
      <c r="BK144" s="63">
        <v>45</v>
      </c>
      <c r="BL144" s="63">
        <v>3</v>
      </c>
      <c r="BM144" s="63">
        <v>50</v>
      </c>
      <c r="BN144" s="63" t="s">
        <v>527</v>
      </c>
      <c r="BO144" s="63" t="s">
        <v>541</v>
      </c>
      <c r="BP144" s="63">
        <v>48145</v>
      </c>
      <c r="BQ144" s="63">
        <v>1149.9731508278201</v>
      </c>
      <c r="BR144" s="63">
        <v>658.16116069736597</v>
      </c>
      <c r="BS144" s="63">
        <v>368.14188765737703</v>
      </c>
      <c r="BT144" s="63" t="s">
        <v>529</v>
      </c>
      <c r="BU144" s="63">
        <v>0.14910516959536901</v>
      </c>
      <c r="BV144" s="63">
        <v>48145</v>
      </c>
      <c r="BW144" s="63">
        <v>0.99775297021196596</v>
      </c>
      <c r="BX144" s="63">
        <v>0.99774154768381096</v>
      </c>
      <c r="BY144" s="63">
        <v>0.99776439274012096</v>
      </c>
      <c r="CB144" s="63">
        <v>7.3249274522197302E-2</v>
      </c>
      <c r="CC144" s="63">
        <v>6.85138980777419E-2</v>
      </c>
      <c r="CD144" s="63">
        <v>7.0881586299969601E-2</v>
      </c>
      <c r="CE144" s="63">
        <v>2.3676882222276501E-3</v>
      </c>
      <c r="CH144" s="63" t="s">
        <v>1540</v>
      </c>
      <c r="DA144" s="63">
        <v>3.5</v>
      </c>
      <c r="DC144" s="63" t="s">
        <v>851</v>
      </c>
      <c r="DD144" s="63" t="s">
        <v>851</v>
      </c>
      <c r="DE144" s="63" t="s">
        <v>848</v>
      </c>
      <c r="DF144" s="63">
        <v>13</v>
      </c>
      <c r="DG144" s="63">
        <v>1047.636</v>
      </c>
      <c r="DH144" s="63">
        <v>41.21</v>
      </c>
      <c r="DI144" s="63">
        <v>32.368000000000002</v>
      </c>
      <c r="DJ144" s="72">
        <v>23.413</v>
      </c>
      <c r="DK144" s="72">
        <v>14</v>
      </c>
      <c r="DL144" s="63">
        <v>989.64300000000003</v>
      </c>
      <c r="DM144" s="63">
        <v>37.871000000000002</v>
      </c>
      <c r="DN144" s="63">
        <v>33.273000000000003</v>
      </c>
      <c r="DO144" s="63">
        <v>15.746</v>
      </c>
      <c r="DP144" s="63">
        <v>25694.199110101301</v>
      </c>
      <c r="DQ144" s="63">
        <v>23469.597359073199</v>
      </c>
      <c r="DR144" s="63">
        <v>91.342007814699798</v>
      </c>
      <c r="DS144" s="63">
        <v>17.786000000000001</v>
      </c>
      <c r="DT144" s="63">
        <v>1.1381901241246599</v>
      </c>
      <c r="DV144" s="63" t="s">
        <v>3643</v>
      </c>
      <c r="DW144" s="63">
        <v>1278.9241735590299</v>
      </c>
      <c r="DX144" s="63">
        <v>1852</v>
      </c>
      <c r="DZ144" s="63">
        <v>100</v>
      </c>
      <c r="EA144" s="63">
        <v>4.0915299800134503E-2</v>
      </c>
      <c r="EB144" s="63">
        <v>3.9324727447132899</v>
      </c>
      <c r="EC144" s="63">
        <v>0.22105275305375999</v>
      </c>
      <c r="ED144" s="63">
        <v>0.97144906812006204</v>
      </c>
      <c r="EE144" s="63">
        <v>5.9843800857455998E-2</v>
      </c>
      <c r="EF144" s="63">
        <v>6.0525359194984397E-2</v>
      </c>
      <c r="EG144" s="63">
        <v>3.7674541356598902E-2</v>
      </c>
      <c r="EH144" s="63">
        <v>1.6438281883982799E-2</v>
      </c>
      <c r="EI144" s="63">
        <v>5.6218116425010602E-2</v>
      </c>
      <c r="EJ144" s="63">
        <v>0.26014214185488499</v>
      </c>
      <c r="EK144" s="63">
        <v>3.9324727447132899</v>
      </c>
      <c r="EL144" s="63">
        <v>0.97144906812006204</v>
      </c>
      <c r="EM144" s="63">
        <v>0.96683737976460105</v>
      </c>
      <c r="EN144" s="63">
        <v>0.962198848537548</v>
      </c>
      <c r="EO144" s="63">
        <v>6.7410872508711805E-2</v>
      </c>
      <c r="EP144" s="63">
        <v>5.9843800857455998E-2</v>
      </c>
      <c r="EQ144" s="63">
        <v>3.9140762188204299</v>
      </c>
      <c r="ER144" s="63">
        <v>3.8983074900427601</v>
      </c>
      <c r="ES144" s="72">
        <v>0.24878007730377599</v>
      </c>
      <c r="ET144" s="63">
        <v>0.22105275305375999</v>
      </c>
      <c r="EU144" s="63">
        <v>1552.07417355903</v>
      </c>
      <c r="EV144" s="63">
        <v>100</v>
      </c>
      <c r="EW144" s="63">
        <v>0.26014214185488499</v>
      </c>
      <c r="EX144" s="63">
        <v>3.5190311819831002E-3</v>
      </c>
      <c r="EY144" s="63">
        <v>0</v>
      </c>
      <c r="EZ144" s="63" t="s">
        <v>3644</v>
      </c>
      <c r="FA144" s="63">
        <v>3.7674541356598902E-2</v>
      </c>
      <c r="FB144" s="63">
        <v>1.9889917270513799E-2</v>
      </c>
    </row>
    <row r="145" spans="1:176" ht="32.5" x14ac:dyDescent="0.7">
      <c r="A145" s="64">
        <v>143</v>
      </c>
      <c r="B145" s="70" t="s">
        <v>543</v>
      </c>
      <c r="D145" s="63" t="s">
        <v>942</v>
      </c>
      <c r="E145" s="63" t="s">
        <v>542</v>
      </c>
      <c r="G145" s="63">
        <v>0.27946231132955202</v>
      </c>
      <c r="H145" s="63">
        <v>4.0143158667909698E-3</v>
      </c>
      <c r="I145" s="63">
        <v>3.25160012835112E-3</v>
      </c>
      <c r="J145" s="63">
        <v>2.3541088512804001E-3</v>
      </c>
      <c r="K145" s="63">
        <v>103.434790814601</v>
      </c>
      <c r="L145" s="63">
        <v>7.7244264176926604E-3</v>
      </c>
      <c r="M145" s="63">
        <v>1.1892960817334599E-3</v>
      </c>
      <c r="N145" s="63">
        <v>7.6495208758287801E-3</v>
      </c>
      <c r="O145" s="63">
        <v>5.0430000000000001</v>
      </c>
      <c r="P145" s="63">
        <v>1325.0039999999999</v>
      </c>
      <c r="Q145" s="63" t="s">
        <v>522</v>
      </c>
      <c r="R145" s="63">
        <v>0.27124037851188298</v>
      </c>
      <c r="S145" s="63">
        <v>5.5149366981947397E-3</v>
      </c>
      <c r="T145" s="63">
        <v>0.27946231132955202</v>
      </c>
      <c r="U145" s="63">
        <v>4.0143158667909698E-3</v>
      </c>
      <c r="V145" s="63">
        <v>0.197922653714385</v>
      </c>
      <c r="W145" s="63">
        <v>5.3063546859560403E-3</v>
      </c>
      <c r="X145" s="63" t="s">
        <v>523</v>
      </c>
      <c r="Y145" s="63">
        <v>103.667874213389</v>
      </c>
      <c r="Z145" s="63">
        <v>7.6495208758287801E-3</v>
      </c>
      <c r="AA145" s="63">
        <v>1284.1791642049</v>
      </c>
      <c r="AB145" s="63">
        <v>6.9688155348352297E-3</v>
      </c>
      <c r="AC145" s="63">
        <v>462.28593249779601</v>
      </c>
      <c r="AD145" s="63">
        <v>1284.1792142074</v>
      </c>
      <c r="AE145" s="63">
        <v>1221.8901483525899</v>
      </c>
      <c r="AF145" s="63">
        <v>0.96832126221583803</v>
      </c>
      <c r="AG145" s="63">
        <v>3.6919796753215199</v>
      </c>
      <c r="AH145" s="63">
        <v>0.68374194390547804</v>
      </c>
      <c r="AI145" s="63">
        <v>1.9366425244316701</v>
      </c>
      <c r="AJ145" s="63" t="s">
        <v>524</v>
      </c>
      <c r="AK145" s="63">
        <v>1387.8471384232901</v>
      </c>
      <c r="AL145" s="63">
        <v>3.1544856428868799E-3</v>
      </c>
      <c r="AM145" s="63">
        <v>1017.1254573582499</v>
      </c>
      <c r="AN145" s="63">
        <v>1387.84708842079</v>
      </c>
      <c r="AO145" s="63">
        <v>1988.2388266334101</v>
      </c>
      <c r="AP145" s="63">
        <v>0.69416007923854905</v>
      </c>
      <c r="AQ145" s="63">
        <v>0</v>
      </c>
      <c r="AR145" s="63">
        <v>3.9220429997972501</v>
      </c>
      <c r="AS145" s="63">
        <v>0.75726800021139495</v>
      </c>
      <c r="AT145" s="63">
        <v>1.3883201584770899</v>
      </c>
      <c r="AU145" s="63" t="s">
        <v>524</v>
      </c>
      <c r="AV145" s="63">
        <v>1263.95466798083</v>
      </c>
      <c r="AW145" s="63">
        <v>151.41784343434301</v>
      </c>
      <c r="AX145" s="63">
        <v>1.6972648439612701</v>
      </c>
      <c r="AY145" s="63">
        <v>1409.2530038724501</v>
      </c>
      <c r="AZ145" s="63">
        <v>198.26955261443601</v>
      </c>
      <c r="BA145" s="63">
        <v>1.0543486137476801</v>
      </c>
      <c r="BH145" s="63" t="s">
        <v>525</v>
      </c>
      <c r="BI145" s="63" t="s">
        <v>526</v>
      </c>
      <c r="BJ145" s="63">
        <v>16</v>
      </c>
      <c r="BK145" s="63">
        <v>45</v>
      </c>
      <c r="BL145" s="63">
        <v>3</v>
      </c>
      <c r="BM145" s="63">
        <v>50</v>
      </c>
      <c r="BN145" s="63" t="s">
        <v>527</v>
      </c>
      <c r="BO145" s="63" t="s">
        <v>544</v>
      </c>
      <c r="BP145" s="63">
        <v>48655</v>
      </c>
      <c r="BQ145" s="63">
        <v>1149.91415611511</v>
      </c>
      <c r="BR145" s="63">
        <v>464.28704409978099</v>
      </c>
      <c r="BS145" s="63">
        <v>248.26319542423099</v>
      </c>
      <c r="BT145" s="63" t="s">
        <v>529</v>
      </c>
      <c r="BU145" s="63">
        <v>0.14463189725945599</v>
      </c>
      <c r="BV145" s="63">
        <v>48655</v>
      </c>
      <c r="BW145" s="63">
        <v>0.99775163327543603</v>
      </c>
      <c r="BX145" s="63">
        <v>0.99774016109959796</v>
      </c>
      <c r="BY145" s="63">
        <v>0.997763105451275</v>
      </c>
      <c r="CB145" s="63">
        <v>7.1693293536688796E-2</v>
      </c>
      <c r="CC145" s="63">
        <v>6.6089642679215702E-2</v>
      </c>
      <c r="CD145" s="63">
        <v>6.88914681079522E-2</v>
      </c>
      <c r="CE145" s="63">
        <v>2.8018254287365198E-3</v>
      </c>
      <c r="CH145" s="63" t="s">
        <v>1540</v>
      </c>
      <c r="DA145" s="63">
        <v>3.4</v>
      </c>
      <c r="DC145" s="63" t="s">
        <v>850</v>
      </c>
      <c r="DD145" s="63" t="s">
        <v>850</v>
      </c>
      <c r="DE145" s="63" t="s">
        <v>862</v>
      </c>
      <c r="DK145" s="72">
        <v>15</v>
      </c>
      <c r="DL145" s="63">
        <v>721.76099999999997</v>
      </c>
      <c r="DM145" s="63">
        <v>30.664000000000001</v>
      </c>
      <c r="DN145" s="63">
        <v>29.969000000000001</v>
      </c>
      <c r="DO145" s="63">
        <v>90</v>
      </c>
      <c r="DQ145" s="63">
        <v>14587.428535012399</v>
      </c>
      <c r="DR145" s="63">
        <v>100</v>
      </c>
      <c r="DS145" s="63">
        <v>15.158250000000001</v>
      </c>
      <c r="DT145" s="63">
        <v>1.0231906303179901</v>
      </c>
      <c r="DV145" s="63" t="s">
        <v>3643</v>
      </c>
      <c r="DW145" s="63">
        <v>1278.9241735590299</v>
      </c>
      <c r="DX145" s="63">
        <v>1852</v>
      </c>
      <c r="DZ145" s="63">
        <v>100</v>
      </c>
      <c r="EA145" s="63">
        <v>3.1442714528701801E-2</v>
      </c>
      <c r="EB145" s="63">
        <v>4.2215599912256003</v>
      </c>
      <c r="EC145" s="63">
        <v>0.282833709552477</v>
      </c>
      <c r="ED145" s="63">
        <v>1.0502772529739599</v>
      </c>
      <c r="EE145" s="63">
        <v>7.7320347392127994E-2</v>
      </c>
      <c r="EF145" s="63">
        <v>5.8816350046028198E-2</v>
      </c>
      <c r="EG145" s="63">
        <v>2.7056654026318398E-2</v>
      </c>
      <c r="EH145" s="63">
        <v>1.20500589100257E-2</v>
      </c>
      <c r="EI145" s="63">
        <v>3.8251719875146799E-2</v>
      </c>
      <c r="EJ145" s="63">
        <v>0.27946231132955202</v>
      </c>
      <c r="EK145" s="63">
        <v>4.2215599912256003</v>
      </c>
      <c r="EL145" s="63">
        <v>1.0502772529739599</v>
      </c>
      <c r="EM145" s="63">
        <v>1.03754220855071</v>
      </c>
      <c r="EN145" s="63">
        <v>1.0400128490884699</v>
      </c>
      <c r="EO145" s="63">
        <v>7.6646778505066404E-2</v>
      </c>
      <c r="EP145" s="63">
        <v>7.7320347392127994E-2</v>
      </c>
      <c r="EQ145" s="63">
        <v>4.1734107018416102</v>
      </c>
      <c r="ER145" s="63">
        <v>4.1841222351064902</v>
      </c>
      <c r="ES145" s="72">
        <v>0.27999910461869298</v>
      </c>
      <c r="ET145" s="63">
        <v>0.282833709552477</v>
      </c>
      <c r="EU145" s="63">
        <v>1552.07417355903</v>
      </c>
      <c r="EV145" s="63">
        <v>100</v>
      </c>
      <c r="EW145" s="63">
        <v>0.27946231132955202</v>
      </c>
      <c r="EX145" s="63">
        <v>4.0143158667909698E-3</v>
      </c>
      <c r="EY145" s="63">
        <v>0</v>
      </c>
      <c r="EZ145" s="63" t="s">
        <v>3644</v>
      </c>
      <c r="FA145" s="63">
        <v>2.7056654026318398E-2</v>
      </c>
      <c r="FB145" s="63">
        <v>1.3100830482560499E-2</v>
      </c>
    </row>
    <row r="146" spans="1:176" ht="32.5" x14ac:dyDescent="0.7">
      <c r="A146" s="64">
        <v>144</v>
      </c>
      <c r="B146" s="70" t="s">
        <v>546</v>
      </c>
      <c r="D146" s="63" t="s">
        <v>942</v>
      </c>
      <c r="E146" s="63" t="s">
        <v>545</v>
      </c>
      <c r="G146" s="63">
        <v>0.26326741788579899</v>
      </c>
      <c r="H146" s="63">
        <v>3.9404598816471003E-3</v>
      </c>
      <c r="I146" s="63">
        <v>3.15848770151205E-3</v>
      </c>
      <c r="J146" s="63">
        <v>2.35609412338883E-3</v>
      </c>
      <c r="K146" s="63">
        <v>103.396200309135</v>
      </c>
      <c r="L146" s="63">
        <v>7.5491727197410097E-3</v>
      </c>
      <c r="M146" s="63">
        <v>1.19125051503488E-3</v>
      </c>
      <c r="N146" s="63">
        <v>7.4713940041287903E-3</v>
      </c>
      <c r="O146" s="63">
        <v>5.0419999999999998</v>
      </c>
      <c r="P146" s="63">
        <v>1325.0039999999999</v>
      </c>
      <c r="Q146" s="63" t="s">
        <v>522</v>
      </c>
      <c r="R146" s="63">
        <v>0.25594927110613203</v>
      </c>
      <c r="S146" s="63">
        <v>5.3796644332844701E-3</v>
      </c>
      <c r="T146" s="63">
        <v>0.26326741788579899</v>
      </c>
      <c r="U146" s="63">
        <v>3.9404598816471003E-3</v>
      </c>
      <c r="V146" s="63">
        <v>0.17280723268027001</v>
      </c>
      <c r="W146" s="63">
        <v>5.2619939404718501E-3</v>
      </c>
      <c r="X146" s="63" t="s">
        <v>523</v>
      </c>
      <c r="Y146" s="63">
        <v>103.629256566386</v>
      </c>
      <c r="Z146" s="63">
        <v>7.4713940041287903E-3</v>
      </c>
      <c r="AA146" s="63">
        <v>1284.2670600868601</v>
      </c>
      <c r="AB146" s="63">
        <v>6.7108093294132804E-3</v>
      </c>
      <c r="AC146" s="63">
        <v>322.58045354252999</v>
      </c>
      <c r="AD146" s="63">
        <v>1284.2671100893599</v>
      </c>
      <c r="AE146" s="63">
        <v>841.25203057735803</v>
      </c>
      <c r="AF146" s="63">
        <v>0.94384621795193702</v>
      </c>
      <c r="AG146" s="63">
        <v>2.61627017076917</v>
      </c>
      <c r="AH146" s="63">
        <v>0.71278971058129104</v>
      </c>
      <c r="AI146" s="63">
        <v>1.88769243590387</v>
      </c>
      <c r="AJ146" s="63" t="s">
        <v>524</v>
      </c>
      <c r="AK146" s="63">
        <v>1387.89641665824</v>
      </c>
      <c r="AL146" s="63">
        <v>3.2843213163744099E-3</v>
      </c>
      <c r="AM146" s="63">
        <v>694.65481807884703</v>
      </c>
      <c r="AN146" s="63">
        <v>1387.8963666557399</v>
      </c>
      <c r="AO146" s="63">
        <v>1306.6621425063399</v>
      </c>
      <c r="AP146" s="63">
        <v>0.68642849090590097</v>
      </c>
      <c r="AQ146" s="63">
        <v>0</v>
      </c>
      <c r="AR146" s="63">
        <v>2.8290680529690002</v>
      </c>
      <c r="AS146" s="63">
        <v>0.69248777924703497</v>
      </c>
      <c r="AT146" s="63">
        <v>1.3728569818117999</v>
      </c>
      <c r="AU146" s="63" t="s">
        <v>524</v>
      </c>
      <c r="AV146" s="63">
        <v>1263.9560712294201</v>
      </c>
      <c r="AW146" s="63">
        <v>96.440467449501298</v>
      </c>
      <c r="AX146" s="63">
        <v>1.49870319105408</v>
      </c>
      <c r="AY146" s="63">
        <v>1409.3330830160201</v>
      </c>
      <c r="AZ146" s="63">
        <v>145.223185759861</v>
      </c>
      <c r="BA146" s="63">
        <v>1.0034711720062199</v>
      </c>
      <c r="BH146" s="63" t="s">
        <v>525</v>
      </c>
      <c r="BI146" s="63" t="s">
        <v>526</v>
      </c>
      <c r="BJ146" s="63">
        <v>16</v>
      </c>
      <c r="BK146" s="63">
        <v>45</v>
      </c>
      <c r="BL146" s="63">
        <v>3</v>
      </c>
      <c r="BM146" s="63">
        <v>50</v>
      </c>
      <c r="BN146" s="63" t="s">
        <v>527</v>
      </c>
      <c r="BO146" s="63" t="s">
        <v>547</v>
      </c>
      <c r="BP146" s="63">
        <v>48881</v>
      </c>
      <c r="BQ146" s="63">
        <v>1149.94365347147</v>
      </c>
      <c r="BR146" s="63">
        <v>303.6348227286</v>
      </c>
      <c r="BS146" s="63">
        <v>168.60590070277101</v>
      </c>
      <c r="BT146" s="63" t="s">
        <v>529</v>
      </c>
      <c r="BU146" s="63">
        <v>0.14136264220123801</v>
      </c>
      <c r="BV146" s="63">
        <v>48881</v>
      </c>
      <c r="BW146" s="63">
        <v>0.997751057327113</v>
      </c>
      <c r="BX146" s="63">
        <v>0.997739562016286</v>
      </c>
      <c r="BY146" s="63">
        <v>0.997762552637941</v>
      </c>
      <c r="CB146" s="63">
        <v>6.8100387412743907E-2</v>
      </c>
      <c r="CC146" s="63">
        <v>6.5766337751455906E-2</v>
      </c>
      <c r="CD146" s="63">
        <v>6.6933362582099906E-2</v>
      </c>
      <c r="CE146" s="63">
        <v>1.1670248306440299E-3</v>
      </c>
      <c r="CH146" s="63" t="s">
        <v>1540</v>
      </c>
      <c r="DA146" s="63">
        <v>3.3</v>
      </c>
      <c r="DC146" s="63" t="s">
        <v>850</v>
      </c>
      <c r="DD146" s="63" t="s">
        <v>850</v>
      </c>
      <c r="DE146" s="63" t="s">
        <v>862</v>
      </c>
      <c r="DK146" s="72">
        <v>16</v>
      </c>
      <c r="DL146" s="63">
        <v>1780.6610000000001</v>
      </c>
      <c r="DM146" s="63">
        <v>50.177</v>
      </c>
      <c r="DN146" s="63">
        <v>45.183999999999997</v>
      </c>
      <c r="DO146" s="63">
        <v>90</v>
      </c>
      <c r="DQ146" s="63">
        <v>56601.610743252699</v>
      </c>
      <c r="DR146" s="63">
        <v>100</v>
      </c>
      <c r="DS146" s="63">
        <v>23.840250000000001</v>
      </c>
      <c r="DT146" s="63">
        <v>1.1105037181303099</v>
      </c>
      <c r="DV146" s="63" t="s">
        <v>3643</v>
      </c>
      <c r="DW146" s="63">
        <v>1278.9241735590299</v>
      </c>
      <c r="DX146" s="63">
        <v>1852</v>
      </c>
      <c r="DZ146" s="63">
        <v>100</v>
      </c>
      <c r="EA146" s="63">
        <v>3.9730954234192303E-2</v>
      </c>
      <c r="EB146" s="63">
        <v>3.9804550439166499</v>
      </c>
      <c r="EC146" s="63">
        <v>0.20724208701562399</v>
      </c>
      <c r="ED146" s="63">
        <v>0.98446391804717104</v>
      </c>
      <c r="EE146" s="63">
        <v>5.62339585877333E-2</v>
      </c>
      <c r="EF146" s="63">
        <v>5.75633965952108E-2</v>
      </c>
      <c r="EG146" s="63">
        <v>3.6256094382532002E-2</v>
      </c>
      <c r="EH146" s="63">
        <v>1.5860797925990801E-2</v>
      </c>
      <c r="EI146" s="63">
        <v>5.3731699180883601E-2</v>
      </c>
      <c r="EJ146" s="63">
        <v>0.26326741788579899</v>
      </c>
      <c r="EK146" s="63">
        <v>3.9804550439166499</v>
      </c>
      <c r="EL146" s="63">
        <v>0.98446391804717104</v>
      </c>
      <c r="EM146" s="63">
        <v>0.979905413743554</v>
      </c>
      <c r="EN146" s="63">
        <v>0.97981768204105402</v>
      </c>
      <c r="EO146" s="63">
        <v>6.6597955338152895E-2</v>
      </c>
      <c r="EP146" s="63">
        <v>5.62339585877333E-2</v>
      </c>
      <c r="EQ146" s="63">
        <v>3.9623331606347199</v>
      </c>
      <c r="ER146" s="63">
        <v>3.9633358557798202</v>
      </c>
      <c r="ES146" s="72">
        <v>0.24540231074798399</v>
      </c>
      <c r="ET146" s="63">
        <v>0.20724208701562399</v>
      </c>
      <c r="EU146" s="63">
        <v>1552.07417355903</v>
      </c>
      <c r="EV146" s="63">
        <v>100</v>
      </c>
      <c r="EW146" s="63">
        <v>0.26326741788579899</v>
      </c>
      <c r="EX146" s="63">
        <v>3.9404598816471003E-3</v>
      </c>
      <c r="EY146" s="63">
        <v>0</v>
      </c>
      <c r="EZ146" s="63" t="s">
        <v>3644</v>
      </c>
      <c r="FA146" s="63">
        <v>3.6256094382532002E-2</v>
      </c>
      <c r="FB146" s="63">
        <v>1.8935450627446299E-2</v>
      </c>
    </row>
    <row r="147" spans="1:176" ht="32.5" x14ac:dyDescent="0.7">
      <c r="A147" s="64">
        <v>145</v>
      </c>
      <c r="B147" s="70" t="s">
        <v>549</v>
      </c>
      <c r="D147" s="63" t="s">
        <v>942</v>
      </c>
      <c r="E147" s="63" t="s">
        <v>548</v>
      </c>
      <c r="G147" s="63">
        <v>0.23745514665461001</v>
      </c>
      <c r="H147" s="63">
        <v>3.9374758183678901E-3</v>
      </c>
      <c r="I147" s="63">
        <v>3.1519183630734902E-3</v>
      </c>
      <c r="J147" s="63">
        <v>2.3598996700605799E-3</v>
      </c>
      <c r="K147" s="63">
        <v>103.33421382445999</v>
      </c>
      <c r="L147" s="63">
        <v>7.6042679966985896E-3</v>
      </c>
      <c r="M147" s="63">
        <v>1.20006788395699E-3</v>
      </c>
      <c r="N147" s="63">
        <v>7.5259173496855904E-3</v>
      </c>
      <c r="O147" s="63">
        <v>5.0250000000000004</v>
      </c>
      <c r="P147" s="63">
        <v>1325.0039999999999</v>
      </c>
      <c r="Q147" s="63" t="s">
        <v>522</v>
      </c>
      <c r="R147" s="63">
        <v>0.23138773755245901</v>
      </c>
      <c r="S147" s="63">
        <v>5.2508439149595602E-3</v>
      </c>
      <c r="T147" s="63">
        <v>0.23745514665461001</v>
      </c>
      <c r="U147" s="63">
        <v>3.9374758183678901E-3</v>
      </c>
      <c r="V147" s="63">
        <v>0.13179918556852499</v>
      </c>
      <c r="W147" s="63">
        <v>5.3967508213803098E-3</v>
      </c>
      <c r="X147" s="63" t="s">
        <v>523</v>
      </c>
      <c r="Y147" s="63">
        <v>103.567343350046</v>
      </c>
      <c r="Z147" s="63">
        <v>7.5259173496855904E-3</v>
      </c>
      <c r="AA147" s="63">
        <v>1284.4600461217001</v>
      </c>
      <c r="AB147" s="63">
        <v>6.7561938355040502E-3</v>
      </c>
      <c r="AC147" s="63">
        <v>326.36164713791402</v>
      </c>
      <c r="AD147" s="63">
        <v>1284.4600961241999</v>
      </c>
      <c r="AE147" s="63">
        <v>755.875251096331</v>
      </c>
      <c r="AF147" s="63">
        <v>0.85630816178909097</v>
      </c>
      <c r="AG147" s="63">
        <v>2.6524602305499401</v>
      </c>
      <c r="AH147" s="63">
        <v>0.66097002700685104</v>
      </c>
      <c r="AI147" s="63">
        <v>1.7126163235781799</v>
      </c>
      <c r="AJ147" s="63" t="s">
        <v>524</v>
      </c>
      <c r="AK147" s="63">
        <v>1388.0274894767499</v>
      </c>
      <c r="AL147" s="63">
        <v>3.31561107661855E-3</v>
      </c>
      <c r="AM147" s="63">
        <v>690.72486393332895</v>
      </c>
      <c r="AN147" s="63">
        <v>1388.0274394742501</v>
      </c>
      <c r="AO147" s="63">
        <v>1219.38671506127</v>
      </c>
      <c r="AP147" s="63">
        <v>0.65678827568643905</v>
      </c>
      <c r="AQ147" s="63">
        <v>0</v>
      </c>
      <c r="AR147" s="63">
        <v>2.9856602516661299</v>
      </c>
      <c r="AS147" s="63">
        <v>0.64541926679925599</v>
      </c>
      <c r="AT147" s="63">
        <v>1.3135765513728701</v>
      </c>
      <c r="AU147" s="63" t="s">
        <v>524</v>
      </c>
      <c r="AV147" s="63">
        <v>1264.24704703157</v>
      </c>
      <c r="AW147" s="63">
        <v>85.921027477417695</v>
      </c>
      <c r="AX147" s="63">
        <v>1.1007416597177999</v>
      </c>
      <c r="AY147" s="63">
        <v>1409.3693016633199</v>
      </c>
      <c r="AZ147" s="63">
        <v>131.065144132706</v>
      </c>
      <c r="BA147" s="63">
        <v>0.87229387528548696</v>
      </c>
      <c r="BH147" s="63" t="s">
        <v>525</v>
      </c>
      <c r="BI147" s="63" t="s">
        <v>526</v>
      </c>
      <c r="BJ147" s="63">
        <v>16</v>
      </c>
      <c r="BK147" s="63">
        <v>45</v>
      </c>
      <c r="BL147" s="63">
        <v>3</v>
      </c>
      <c r="BM147" s="63">
        <v>50</v>
      </c>
      <c r="BN147" s="63" t="s">
        <v>527</v>
      </c>
      <c r="BO147" s="63" t="s">
        <v>550</v>
      </c>
      <c r="BP147" s="63">
        <v>49721</v>
      </c>
      <c r="BQ147" s="63">
        <v>1150.0321455405399</v>
      </c>
      <c r="BR147" s="63">
        <v>308.29515095444498</v>
      </c>
      <c r="BS147" s="63">
        <v>187.130045781723</v>
      </c>
      <c r="BT147" s="63" t="s">
        <v>529</v>
      </c>
      <c r="BU147" s="63">
        <v>0.15607810823905999</v>
      </c>
      <c r="BV147" s="63">
        <v>49721</v>
      </c>
      <c r="BW147" s="63">
        <v>0.99774900544857603</v>
      </c>
      <c r="BX147" s="63">
        <v>0.99773741812920402</v>
      </c>
      <c r="BY147" s="63">
        <v>0.99776059276794904</v>
      </c>
      <c r="CB147" s="63">
        <v>7.6955683258752294E-2</v>
      </c>
      <c r="CC147" s="63">
        <v>7.1555105145921102E-2</v>
      </c>
      <c r="CD147" s="63">
        <v>7.4255394202336705E-2</v>
      </c>
      <c r="CE147" s="63">
        <v>2.7002890564155799E-3</v>
      </c>
      <c r="CH147" s="63" t="s">
        <v>1540</v>
      </c>
      <c r="DA147" s="63">
        <v>3.6</v>
      </c>
      <c r="DC147" s="63" t="s">
        <v>851</v>
      </c>
      <c r="DD147" s="63" t="s">
        <v>850</v>
      </c>
      <c r="DE147" s="63" t="s">
        <v>848</v>
      </c>
      <c r="DF147" s="63">
        <v>17</v>
      </c>
      <c r="DG147" s="63">
        <v>855.94500000000005</v>
      </c>
      <c r="DH147" s="63">
        <v>36.795000000000002</v>
      </c>
      <c r="DI147" s="63">
        <v>29.619</v>
      </c>
      <c r="DJ147" s="72">
        <v>163.53899999999999</v>
      </c>
      <c r="DK147" s="72">
        <v>18</v>
      </c>
      <c r="DL147" s="63">
        <v>781.37300000000005</v>
      </c>
      <c r="DM147" s="63">
        <v>32.909999999999997</v>
      </c>
      <c r="DN147" s="63">
        <v>30.23</v>
      </c>
      <c r="DO147" s="63">
        <v>148.821</v>
      </c>
      <c r="DP147" s="63">
        <v>18949.050948231699</v>
      </c>
      <c r="DQ147" s="63">
        <v>16445.202806165798</v>
      </c>
      <c r="DR147" s="63">
        <v>86.786419283443905</v>
      </c>
      <c r="DS147" s="63">
        <v>15.785</v>
      </c>
      <c r="DT147" s="63">
        <v>1.08865365530929</v>
      </c>
      <c r="DV147" s="63" t="s">
        <v>3643</v>
      </c>
      <c r="DW147" s="63">
        <v>1278.9241735590299</v>
      </c>
      <c r="DX147" s="63">
        <v>1852</v>
      </c>
      <c r="DZ147" s="63">
        <v>100</v>
      </c>
      <c r="EA147" s="63">
        <v>4.6791837201039597E-2</v>
      </c>
      <c r="EB147" s="63">
        <v>3.5745280586564401</v>
      </c>
      <c r="EC147" s="63">
        <v>0.21579418247028301</v>
      </c>
      <c r="ED147" s="63">
        <v>0.87523473448674405</v>
      </c>
      <c r="EE147" s="63">
        <v>5.7498140201057299E-2</v>
      </c>
      <c r="EF147" s="63">
        <v>6.3177020513274396E-2</v>
      </c>
      <c r="EG147" s="63">
        <v>4.5045896665087203E-2</v>
      </c>
      <c r="EH147" s="63">
        <v>1.9522310079970399E-2</v>
      </c>
      <c r="EI147" s="63">
        <v>6.9366455299336702E-2</v>
      </c>
      <c r="EJ147" s="63">
        <v>0.23745514665461001</v>
      </c>
      <c r="EK147" s="63">
        <v>3.5745280586564401</v>
      </c>
      <c r="EL147" s="63">
        <v>0.87523473448674405</v>
      </c>
      <c r="EM147" s="63">
        <v>0.87087046632735299</v>
      </c>
      <c r="EN147" s="63">
        <v>0.86595520677025695</v>
      </c>
      <c r="EO147" s="63">
        <v>6.2402078172287399E-2</v>
      </c>
      <c r="EP147" s="63">
        <v>5.7498140201057299E-2</v>
      </c>
      <c r="EQ147" s="63">
        <v>3.55690220644586</v>
      </c>
      <c r="ER147" s="63">
        <v>3.53969690526898</v>
      </c>
      <c r="ES147" s="72">
        <v>0.23405597450227</v>
      </c>
      <c r="ET147" s="63">
        <v>0.21579418247028301</v>
      </c>
      <c r="EU147" s="63">
        <v>1552.07417355903</v>
      </c>
      <c r="EV147" s="63">
        <v>100</v>
      </c>
      <c r="EW147" s="63">
        <v>0.23745514665461001</v>
      </c>
      <c r="EX147" s="63">
        <v>3.9374758183678901E-3</v>
      </c>
      <c r="EY147" s="63">
        <v>0</v>
      </c>
      <c r="EZ147" s="63" t="s">
        <v>3644</v>
      </c>
      <c r="FA147" s="63">
        <v>4.5045896665087203E-2</v>
      </c>
      <c r="FB147" s="63">
        <v>2.4922072609683099E-2</v>
      </c>
    </row>
    <row r="148" spans="1:176" s="67" customFormat="1" ht="32.5" x14ac:dyDescent="0.7">
      <c r="A148" s="64">
        <v>146</v>
      </c>
      <c r="B148" s="74" t="s">
        <v>1081</v>
      </c>
      <c r="D148" s="67" t="s">
        <v>1389</v>
      </c>
      <c r="E148" s="67" t="s">
        <v>948</v>
      </c>
      <c r="F148" s="75"/>
      <c r="G148" s="67">
        <v>0.13896691787434101</v>
      </c>
      <c r="H148" s="67">
        <v>5.07363366304814E-3</v>
      </c>
      <c r="I148" s="67">
        <v>3.2830931604301799E-3</v>
      </c>
      <c r="J148" s="67">
        <v>3.86821119469346E-3</v>
      </c>
      <c r="K148" s="67">
        <v>103.100969360709</v>
      </c>
      <c r="L148" s="67">
        <v>8.2856147166063699E-3</v>
      </c>
      <c r="M148" s="67">
        <v>6.3213089730140804E-4</v>
      </c>
      <c r="N148" s="67">
        <v>8.2783486544545301E-3</v>
      </c>
      <c r="O148" s="67">
        <v>10.025</v>
      </c>
      <c r="P148" s="67">
        <v>1324.9639999999999</v>
      </c>
      <c r="R148" s="67">
        <v>0.13896691787434101</v>
      </c>
      <c r="S148" s="67">
        <v>5.07363366304814E-3</v>
      </c>
      <c r="T148" s="67">
        <v>0.14227803176981901</v>
      </c>
      <c r="U148" s="67">
        <v>4.09606716554076E-3</v>
      </c>
      <c r="V148" s="67">
        <v>-2.9864155109180501E-2</v>
      </c>
      <c r="W148" s="67">
        <v>6.2426465244465896E-3</v>
      </c>
      <c r="X148" s="67" t="s">
        <v>523</v>
      </c>
      <c r="Y148" s="67">
        <v>103.31165956557</v>
      </c>
      <c r="Z148" s="67">
        <v>8.2783486544545301E-3</v>
      </c>
      <c r="AA148" s="67">
        <v>1285.5898892411301</v>
      </c>
      <c r="AB148" s="67">
        <v>7.8731441386072892E-3</v>
      </c>
      <c r="AC148" s="67">
        <v>261.694606670518</v>
      </c>
      <c r="AD148" s="67">
        <v>1285.5898892411301</v>
      </c>
      <c r="AE148" s="67">
        <v>452.600939677388</v>
      </c>
      <c r="AF148" s="67">
        <v>0.64384171436025195</v>
      </c>
      <c r="AG148" s="67">
        <v>2.9338740639430698</v>
      </c>
      <c r="AH148" s="67">
        <v>0.64361074701273302</v>
      </c>
      <c r="AI148" s="67">
        <v>1.2876834287204999</v>
      </c>
      <c r="AJ148" s="67" t="s">
        <v>524</v>
      </c>
      <c r="AK148" s="67">
        <v>1388.9015988092001</v>
      </c>
      <c r="AL148" s="67">
        <v>2.5582528837906002E-3</v>
      </c>
      <c r="AM148" s="67">
        <v>499.00926495638902</v>
      </c>
      <c r="AN148" s="67">
        <v>1388.9015488067</v>
      </c>
      <c r="AO148" s="67">
        <v>694.46842007017597</v>
      </c>
      <c r="AP148" s="67">
        <v>0.51448070070722896</v>
      </c>
      <c r="AQ148" s="67">
        <v>0</v>
      </c>
      <c r="AR148" s="67">
        <v>1.8891541705136401</v>
      </c>
      <c r="AS148" s="67">
        <v>0.66086265561108004</v>
      </c>
      <c r="AT148" s="67">
        <v>1.0289614014144499</v>
      </c>
      <c r="AU148" s="67" t="s">
        <v>524</v>
      </c>
      <c r="AY148" s="67">
        <v>1410.2756951090901</v>
      </c>
      <c r="AZ148" s="67">
        <v>81.972160644963594</v>
      </c>
      <c r="BA148" s="67">
        <v>0.57911778328858499</v>
      </c>
      <c r="BI148" s="67" t="s">
        <v>780</v>
      </c>
      <c r="BJ148" s="67">
        <v>2</v>
      </c>
      <c r="BK148" s="67">
        <v>60</v>
      </c>
      <c r="BL148" s="67">
        <v>4</v>
      </c>
      <c r="BM148" s="67">
        <v>50</v>
      </c>
      <c r="BN148" s="67" t="s">
        <v>973</v>
      </c>
      <c r="BO148" s="67" t="s">
        <v>974</v>
      </c>
      <c r="BP148" s="67">
        <v>38716</v>
      </c>
      <c r="BQ148" s="67">
        <v>1151.00820734734</v>
      </c>
      <c r="BR148" s="67">
        <v>67.116492585509405</v>
      </c>
      <c r="BS148" s="67">
        <v>46.950901919985498</v>
      </c>
      <c r="BT148" s="67" t="s">
        <v>529</v>
      </c>
      <c r="BU148" s="67">
        <v>5.8511276598199498E-2</v>
      </c>
      <c r="BV148" s="67">
        <v>38716</v>
      </c>
      <c r="BW148" s="67">
        <v>0.99796063478462904</v>
      </c>
      <c r="BX148" s="67">
        <v>0.99795451610547903</v>
      </c>
      <c r="BY148" s="67">
        <v>0.99796675346377794</v>
      </c>
      <c r="CF148" s="84"/>
      <c r="CH148" s="67" t="s">
        <v>1432</v>
      </c>
      <c r="DB148" s="88"/>
      <c r="DC148" s="67" t="s">
        <v>847</v>
      </c>
      <c r="DD148" s="67" t="s">
        <v>850</v>
      </c>
      <c r="DE148" s="67" t="s">
        <v>862</v>
      </c>
      <c r="DF148" s="67">
        <v>2</v>
      </c>
      <c r="DG148" s="67">
        <v>302.82100000000003</v>
      </c>
      <c r="DH148" s="67">
        <v>22.675999999999998</v>
      </c>
      <c r="DI148" s="67">
        <v>17.003</v>
      </c>
      <c r="DJ148" s="76">
        <v>105.81399999999999</v>
      </c>
      <c r="DK148" s="72">
        <v>3</v>
      </c>
      <c r="DL148" s="63">
        <v>276.23099999999999</v>
      </c>
      <c r="DM148" s="67">
        <v>21.68</v>
      </c>
      <c r="DN148" s="67">
        <v>16.222999999999999</v>
      </c>
      <c r="DO148" s="67">
        <v>104.76600000000001</v>
      </c>
      <c r="DP148" s="67">
        <v>4005.1736308567502</v>
      </c>
      <c r="DQ148" s="67">
        <v>3490.0581107050202</v>
      </c>
      <c r="DR148" s="67">
        <v>87.138746840257795</v>
      </c>
      <c r="DS148" s="67">
        <v>9.4757499999999997</v>
      </c>
      <c r="DT148" s="67">
        <v>1.3363742834247601</v>
      </c>
      <c r="DV148" s="67" t="s">
        <v>3643</v>
      </c>
      <c r="DW148" s="67">
        <v>1278.9241735590299</v>
      </c>
      <c r="DX148" s="67">
        <v>1950</v>
      </c>
      <c r="DY148" s="88"/>
      <c r="DZ148" s="67">
        <v>100</v>
      </c>
      <c r="EA148" s="67">
        <v>7.2301638667854495E-2</v>
      </c>
      <c r="EB148" s="67">
        <v>2.0458210168097799</v>
      </c>
      <c r="EC148" s="67">
        <v>0.14134460840855201</v>
      </c>
      <c r="ED148" s="67">
        <v>0.48199242423713301</v>
      </c>
      <c r="EE148" s="67">
        <v>3.5020968372344898E-2</v>
      </c>
      <c r="EF148" s="67">
        <v>2.4657903880263898E-2</v>
      </c>
      <c r="EG148" s="67">
        <v>6.7632423571724706E-2</v>
      </c>
      <c r="EH148" s="67">
        <v>3.2727448344494398E-2</v>
      </c>
      <c r="EI148" s="67">
        <v>0.101121147988397</v>
      </c>
      <c r="EJ148" s="67">
        <v>0.13896691787434101</v>
      </c>
      <c r="EK148" s="67">
        <v>2.0458210168097799</v>
      </c>
      <c r="EL148" s="67">
        <v>0.48199242423713301</v>
      </c>
      <c r="EM148" s="67">
        <v>0.48021781363781901</v>
      </c>
      <c r="EN148" s="67">
        <v>0.47596166533453499</v>
      </c>
      <c r="EO148" s="67">
        <v>3.8519228958305798E-2</v>
      </c>
      <c r="EP148" s="67">
        <v>3.5020968372344898E-2</v>
      </c>
      <c r="EQ148" s="67">
        <v>2.0380628169407502</v>
      </c>
      <c r="ER148" s="67">
        <v>2.0214725303740302</v>
      </c>
      <c r="ES148" s="76">
        <v>0.15544466692275</v>
      </c>
      <c r="ET148" s="67">
        <v>0.14134460840855201</v>
      </c>
      <c r="EU148" s="67">
        <v>1552.07417355903</v>
      </c>
      <c r="EV148" s="67">
        <v>100</v>
      </c>
      <c r="EW148" s="67">
        <v>0.13896691787434101</v>
      </c>
      <c r="EX148" s="67">
        <v>5.07363366304814E-3</v>
      </c>
      <c r="EY148" s="67">
        <v>0</v>
      </c>
      <c r="EZ148" s="67" t="s">
        <v>3644</v>
      </c>
      <c r="FA148" s="67">
        <v>6.7632423571724706E-2</v>
      </c>
      <c r="FB148" s="67">
        <v>3.4196849821951397E-2</v>
      </c>
      <c r="FD148" s="88"/>
    </row>
    <row r="149" spans="1:176" ht="32.5" x14ac:dyDescent="0.7">
      <c r="A149" s="63">
        <v>147</v>
      </c>
      <c r="B149" s="63" t="s">
        <v>949</v>
      </c>
      <c r="C149" s="63" t="s">
        <v>1080</v>
      </c>
      <c r="D149" s="63" t="s">
        <v>1390</v>
      </c>
      <c r="E149" s="63" t="s">
        <v>949</v>
      </c>
      <c r="G149" s="63">
        <v>0.216729656367533</v>
      </c>
      <c r="H149" s="63">
        <v>5.1268197017414899E-3</v>
      </c>
      <c r="I149" s="63">
        <v>4.5495034792111203E-3</v>
      </c>
      <c r="J149" s="77">
        <v>2.36353513762976E-3</v>
      </c>
      <c r="K149" s="63">
        <v>103.284031068194</v>
      </c>
      <c r="L149" s="63">
        <v>1.10548585149474E-2</v>
      </c>
      <c r="M149" s="63">
        <v>6.2822647637261698E-4</v>
      </c>
      <c r="N149" s="63">
        <v>1.10595614844011E-2</v>
      </c>
      <c r="O149" s="63">
        <v>9.9979999999999993</v>
      </c>
      <c r="P149" s="63">
        <v>1324.9639999999999</v>
      </c>
      <c r="R149" s="63">
        <v>0.211503315031912</v>
      </c>
      <c r="S149" s="63">
        <v>6.0529714309537699E-3</v>
      </c>
      <c r="T149" s="63">
        <v>0.216729656367533</v>
      </c>
      <c r="U149" s="63">
        <v>5.1268197017414899E-3</v>
      </c>
      <c r="V149" s="63">
        <v>9.7998664535907595E-2</v>
      </c>
      <c r="W149" s="63">
        <v>7.72599429002482E-3</v>
      </c>
      <c r="X149" s="63" t="s">
        <v>523</v>
      </c>
      <c r="Y149" s="63">
        <v>103.495220778289</v>
      </c>
      <c r="Z149" s="63">
        <v>1.10595614844011E-2</v>
      </c>
      <c r="AA149" s="63">
        <v>1285.1440559073401</v>
      </c>
      <c r="AB149" s="63">
        <v>1.02426650865608E-2</v>
      </c>
      <c r="AC149" s="63">
        <v>224.82757233797</v>
      </c>
      <c r="AD149" s="63">
        <v>1285.1440559073401</v>
      </c>
      <c r="AE149" s="63">
        <v>467.934877444721</v>
      </c>
      <c r="AF149" s="63">
        <v>0.75365368342644101</v>
      </c>
      <c r="AG149" s="63">
        <v>2.8027633008723098</v>
      </c>
      <c r="AH149" s="63">
        <v>0.71074108473833597</v>
      </c>
      <c r="AI149" s="63">
        <v>1.50730736685288</v>
      </c>
      <c r="AJ149" s="63" t="s">
        <v>524</v>
      </c>
      <c r="AK149" s="63">
        <v>1388.63932668813</v>
      </c>
      <c r="AL149" s="63">
        <v>4.1715359463626199E-3</v>
      </c>
      <c r="AM149" s="63">
        <v>433.92421251829398</v>
      </c>
      <c r="AN149" s="63">
        <v>1388.63927668563</v>
      </c>
      <c r="AO149" s="63">
        <v>700.05274848930799</v>
      </c>
      <c r="AP149" s="63">
        <v>0.61455391743324395</v>
      </c>
      <c r="AQ149" s="63">
        <v>0</v>
      </c>
      <c r="AR149" s="63">
        <v>2.1796928828844102</v>
      </c>
      <c r="AS149" s="63">
        <v>0.58671953710217095</v>
      </c>
      <c r="AT149" s="63">
        <v>1.2291078348664899</v>
      </c>
      <c r="AU149" s="63" t="s">
        <v>524</v>
      </c>
      <c r="AY149" s="63">
        <v>1409.97439288073</v>
      </c>
      <c r="AZ149" s="63">
        <v>81.274709935376904</v>
      </c>
      <c r="BA149" s="63">
        <v>0.88386602581467599</v>
      </c>
      <c r="BI149" s="63" t="s">
        <v>780</v>
      </c>
      <c r="BJ149" s="63">
        <v>2</v>
      </c>
      <c r="BK149" s="63">
        <v>60</v>
      </c>
      <c r="BL149" s="63">
        <v>4</v>
      </c>
      <c r="BM149" s="63">
        <v>50</v>
      </c>
      <c r="BN149" s="63" t="s">
        <v>973</v>
      </c>
      <c r="BO149" s="63" t="s">
        <v>976</v>
      </c>
      <c r="BP149" s="63">
        <v>39286</v>
      </c>
      <c r="BV149" s="63">
        <v>39286</v>
      </c>
      <c r="BW149" s="63">
        <v>0.99795942548354</v>
      </c>
      <c r="BX149" s="63">
        <v>0.99795335538221897</v>
      </c>
      <c r="BY149" s="63">
        <v>0.99796549558486103</v>
      </c>
      <c r="CG149" s="63" t="s">
        <v>1391</v>
      </c>
      <c r="CH149" s="63">
        <v>20</v>
      </c>
      <c r="CI149" s="63">
        <v>2</v>
      </c>
      <c r="CJ149" s="63">
        <v>39.122500000000002</v>
      </c>
      <c r="CL149" s="63">
        <v>16.429300000000001</v>
      </c>
      <c r="CM149" s="63">
        <v>0.31009999999999999</v>
      </c>
      <c r="CN149" s="63">
        <v>0.216</v>
      </c>
      <c r="CO149" s="63">
        <v>43.6554</v>
      </c>
      <c r="CP149" s="63">
        <v>0.2447</v>
      </c>
      <c r="CQ149" s="63">
        <v>99.977999999999994</v>
      </c>
      <c r="CR149" s="63">
        <v>0.157709757812</v>
      </c>
      <c r="CU149" s="63">
        <v>0.27450956522797598</v>
      </c>
      <c r="CV149" s="63">
        <v>6.6430183811673604</v>
      </c>
      <c r="CW149" s="63">
        <v>7.3148148148148104</v>
      </c>
      <c r="CX149" s="63">
        <v>0.12988083948377499</v>
      </c>
      <c r="CY149" s="63">
        <v>4.2909685328974199</v>
      </c>
      <c r="DC149" s="63" t="s">
        <v>847</v>
      </c>
      <c r="DD149" s="63" t="s">
        <v>850</v>
      </c>
      <c r="DE149" s="63" t="s">
        <v>848</v>
      </c>
      <c r="DF149" s="63">
        <v>2</v>
      </c>
      <c r="DG149" s="63">
        <v>56.834000000000003</v>
      </c>
      <c r="DH149" s="63">
        <v>9.2970000000000006</v>
      </c>
      <c r="DI149" s="63">
        <v>7.7830000000000004</v>
      </c>
      <c r="DJ149" s="72">
        <v>165.18100000000001</v>
      </c>
      <c r="DK149" s="72">
        <v>3</v>
      </c>
      <c r="DL149" s="63">
        <v>49.759</v>
      </c>
      <c r="DM149" s="63">
        <v>8.9190000000000005</v>
      </c>
      <c r="DN149" s="63">
        <v>7.1029999999999998</v>
      </c>
      <c r="DO149" s="63">
        <v>167.887</v>
      </c>
      <c r="DP149" s="63">
        <v>323.55368796347602</v>
      </c>
      <c r="DQ149" s="63">
        <v>265.73167964899699</v>
      </c>
      <c r="DR149" s="63">
        <v>82.129083838164703</v>
      </c>
      <c r="DS149" s="63">
        <v>4.0054999999999996</v>
      </c>
      <c r="DT149" s="63">
        <v>1.2556666197381301</v>
      </c>
      <c r="DU149" s="63">
        <v>0.82567748387207796</v>
      </c>
      <c r="DV149" s="63" t="s">
        <v>3643</v>
      </c>
      <c r="DW149" s="63">
        <v>1195.0758338180499</v>
      </c>
      <c r="DX149" s="63">
        <v>1950</v>
      </c>
      <c r="DZ149" s="63">
        <v>50</v>
      </c>
      <c r="EA149" s="63">
        <v>5.1307720245842597E-2</v>
      </c>
      <c r="EB149" s="63">
        <v>3.0696305039343299</v>
      </c>
      <c r="EC149" s="63">
        <v>0.161328125380022</v>
      </c>
      <c r="ED149" s="63">
        <v>0.74217456721129305</v>
      </c>
      <c r="EE149" s="63">
        <v>4.1977037200492E-2</v>
      </c>
      <c r="EF149" s="63">
        <v>0</v>
      </c>
      <c r="EG149" s="63">
        <v>5.0180224066776503E-2</v>
      </c>
      <c r="EH149" s="63">
        <v>2.22363636559893E-2</v>
      </c>
      <c r="EI149" s="63">
        <v>7.7767823370202702E-2</v>
      </c>
      <c r="EJ149" s="63">
        <v>0.216729656367533</v>
      </c>
      <c r="EK149" s="63">
        <v>3.0696305039343299</v>
      </c>
      <c r="EL149" s="63">
        <v>0.74217456721129305</v>
      </c>
      <c r="EM149" s="63">
        <v>0.73644253484748701</v>
      </c>
      <c r="EN149" s="63">
        <v>0.73863359629957903</v>
      </c>
      <c r="EO149" s="63">
        <v>4.3057159729247202E-2</v>
      </c>
      <c r="EP149" s="63">
        <v>4.1977037200492E-2</v>
      </c>
      <c r="EQ149" s="63">
        <v>3.0469609543459599</v>
      </c>
      <c r="ER149" s="63">
        <v>3.0560290144884501</v>
      </c>
      <c r="ES149" s="63">
        <v>0.16559813148959199</v>
      </c>
      <c r="ET149" s="63">
        <v>0.161328125380022</v>
      </c>
      <c r="EU149" s="63">
        <v>1468.22583381805</v>
      </c>
      <c r="EV149" s="63">
        <v>50</v>
      </c>
      <c r="EW149" s="63">
        <v>0.216729656367533</v>
      </c>
      <c r="EX149" s="63">
        <v>5.1268197017414899E-3</v>
      </c>
      <c r="EY149" s="63">
        <v>0</v>
      </c>
      <c r="EZ149" s="63" t="s">
        <v>3644</v>
      </c>
      <c r="FA149" s="63">
        <v>5.0180224066776503E-2</v>
      </c>
      <c r="FB149" s="63">
        <v>2.77657298571066E-2</v>
      </c>
      <c r="FE149" s="63" t="s">
        <v>521</v>
      </c>
      <c r="FF149" s="63" t="s">
        <v>521</v>
      </c>
      <c r="FG149" s="63" t="s">
        <v>1681</v>
      </c>
      <c r="FH149" s="63" t="s">
        <v>1461</v>
      </c>
      <c r="FJ149" s="63">
        <v>79</v>
      </c>
      <c r="FK149" s="63">
        <v>2.0211227778132499</v>
      </c>
      <c r="FL149" s="63">
        <v>12812</v>
      </c>
      <c r="FM149" s="63">
        <v>629415.18222456495</v>
      </c>
      <c r="FN149" s="67">
        <v>6793.6112415287598</v>
      </c>
      <c r="FO149" s="67">
        <v>447.60370308594503</v>
      </c>
      <c r="FP149" s="67">
        <v>60.019479680124498</v>
      </c>
      <c r="FQ149" s="63">
        <v>6793.6112415287498</v>
      </c>
      <c r="FR149" s="63">
        <v>0.3</v>
      </c>
      <c r="FS149" s="63">
        <v>3</v>
      </c>
      <c r="FT149" s="63">
        <v>15.177736901395299</v>
      </c>
    </row>
    <row r="150" spans="1:176" ht="32.5" x14ac:dyDescent="0.7">
      <c r="A150" s="63">
        <v>148</v>
      </c>
      <c r="B150" s="63" t="s">
        <v>950</v>
      </c>
      <c r="C150" s="63" t="s">
        <v>1080</v>
      </c>
      <c r="D150" s="63" t="s">
        <v>1390</v>
      </c>
      <c r="E150" s="63" t="s">
        <v>950</v>
      </c>
      <c r="G150" s="63">
        <v>0.15262358284789401</v>
      </c>
      <c r="H150" s="63">
        <v>5.97150320024048E-3</v>
      </c>
      <c r="I150" s="63">
        <v>4.5149591886293099E-3</v>
      </c>
      <c r="J150" s="63">
        <v>3.9081957468240997E-3</v>
      </c>
      <c r="K150" s="63">
        <v>103.135434987713</v>
      </c>
      <c r="L150" s="63">
        <v>1.1394502217945E-2</v>
      </c>
      <c r="M150" s="63">
        <v>6.2435887655709599E-4</v>
      </c>
      <c r="N150" s="63">
        <v>1.1400658042905401E-2</v>
      </c>
      <c r="O150" s="63">
        <v>9.9390000000000001</v>
      </c>
      <c r="P150" s="63">
        <v>1324.9639999999999</v>
      </c>
      <c r="R150" s="63">
        <v>0.15262358284789401</v>
      </c>
      <c r="S150" s="63">
        <v>5.97150320024048E-3</v>
      </c>
      <c r="T150" s="63">
        <v>0.156168948697086</v>
      </c>
      <c r="U150" s="63">
        <v>5.1791999956860603E-3</v>
      </c>
      <c r="V150" s="63">
        <v>-5.2438257673657002E-3</v>
      </c>
      <c r="W150" s="63">
        <v>8.3130086994487404E-3</v>
      </c>
      <c r="X150" s="63" t="s">
        <v>523</v>
      </c>
      <c r="Y150" s="63">
        <v>103.34641700972701</v>
      </c>
      <c r="Z150" s="63">
        <v>1.1400658042905401E-2</v>
      </c>
      <c r="AA150" s="63">
        <v>1285.53887199261</v>
      </c>
      <c r="AB150" s="63">
        <v>1.0543205591524199E-2</v>
      </c>
      <c r="AC150" s="63">
        <v>207.45398789504901</v>
      </c>
      <c r="AD150" s="63">
        <v>1285.53887199261</v>
      </c>
      <c r="AE150" s="63">
        <v>397.08602477482401</v>
      </c>
      <c r="AF150" s="63">
        <v>0.74943854018274303</v>
      </c>
      <c r="AG150" s="63">
        <v>2.9209846513531099</v>
      </c>
      <c r="AH150" s="63">
        <v>0.51635903643208403</v>
      </c>
      <c r="AI150" s="63">
        <v>1.4988770803654801</v>
      </c>
      <c r="AJ150" s="63" t="s">
        <v>524</v>
      </c>
      <c r="AK150" s="63">
        <v>1388.88533900484</v>
      </c>
      <c r="AL150" s="63">
        <v>4.3377205610917301E-3</v>
      </c>
      <c r="AM150" s="63">
        <v>409.28087037801902</v>
      </c>
      <c r="AN150" s="63">
        <v>1388.88528900234</v>
      </c>
      <c r="AO150" s="63">
        <v>628.42584671594204</v>
      </c>
      <c r="AP150" s="63">
        <v>0.56833923901812899</v>
      </c>
      <c r="AQ150" s="63">
        <v>0</v>
      </c>
      <c r="AR150" s="73">
        <v>2.11335311230002</v>
      </c>
      <c r="AS150" s="63">
        <v>0.65792875385266003</v>
      </c>
      <c r="AT150" s="63">
        <v>1.13667847803625</v>
      </c>
      <c r="AU150" s="63" t="s">
        <v>524</v>
      </c>
      <c r="AY150" s="63">
        <v>1410.27589969409</v>
      </c>
      <c r="AZ150" s="63">
        <v>105.05098979677101</v>
      </c>
      <c r="BA150" s="63">
        <v>0.71933730909715599</v>
      </c>
      <c r="BI150" s="63" t="s">
        <v>780</v>
      </c>
      <c r="BJ150" s="63">
        <v>2</v>
      </c>
      <c r="BK150" s="63">
        <v>60</v>
      </c>
      <c r="BL150" s="63">
        <v>4</v>
      </c>
      <c r="BM150" s="63">
        <v>50</v>
      </c>
      <c r="BN150" s="63" t="s">
        <v>973</v>
      </c>
      <c r="BO150" s="63" t="s">
        <v>977</v>
      </c>
      <c r="BP150" s="63">
        <v>39641</v>
      </c>
      <c r="BV150" s="63">
        <v>39641</v>
      </c>
      <c r="BW150" s="63">
        <v>0.99795849698403405</v>
      </c>
      <c r="BX150" s="63">
        <v>0.99795245556629897</v>
      </c>
      <c r="BY150" s="63">
        <v>0.99796453840176902</v>
      </c>
      <c r="CG150" s="63" t="s">
        <v>1391</v>
      </c>
      <c r="CH150" s="63">
        <v>20</v>
      </c>
      <c r="CI150" s="63">
        <v>2</v>
      </c>
      <c r="CJ150" s="63">
        <v>39.138500000000001</v>
      </c>
      <c r="CL150" s="63">
        <v>16.3263</v>
      </c>
      <c r="CM150" s="63">
        <v>0.29920000000000002</v>
      </c>
      <c r="CN150" s="63">
        <v>0.23230000000000001</v>
      </c>
      <c r="CO150" s="63">
        <v>43.6663</v>
      </c>
      <c r="CP150" s="63">
        <v>0.24979999999999999</v>
      </c>
      <c r="CQ150" s="63">
        <v>99.912400000000005</v>
      </c>
      <c r="CR150" s="63">
        <v>0.15764528533285599</v>
      </c>
      <c r="CU150" s="63">
        <v>0.27624140190980101</v>
      </c>
      <c r="CV150" s="63">
        <v>6.8850267379679098</v>
      </c>
      <c r="CW150" s="63">
        <v>6.7585019371502302</v>
      </c>
      <c r="CX150" s="63">
        <v>0.12984841857450699</v>
      </c>
      <c r="CY150" s="63">
        <v>4.2033626901521197</v>
      </c>
      <c r="DC150" s="63" t="s">
        <v>850</v>
      </c>
      <c r="DD150" s="63" t="s">
        <v>850</v>
      </c>
      <c r="DE150" s="63" t="s">
        <v>848</v>
      </c>
      <c r="DK150" s="72">
        <v>4</v>
      </c>
      <c r="DL150" s="63">
        <v>50.784999999999997</v>
      </c>
      <c r="DM150" s="63">
        <v>8.4489999999999998</v>
      </c>
      <c r="DN150" s="63">
        <v>7.6529999999999996</v>
      </c>
      <c r="DO150" s="63">
        <v>156.185</v>
      </c>
      <c r="DQ150" s="63">
        <v>272.57465583209398</v>
      </c>
      <c r="DR150" s="63">
        <v>100</v>
      </c>
      <c r="DS150" s="63">
        <v>4.0255000000000001</v>
      </c>
      <c r="DT150" s="63">
        <v>1.10401149875865</v>
      </c>
      <c r="DU150" s="63">
        <v>0.82661661919121199</v>
      </c>
      <c r="DV150" s="63" t="s">
        <v>3643</v>
      </c>
      <c r="DW150" s="63">
        <v>1196.2827426174199</v>
      </c>
      <c r="DX150" s="63">
        <v>1950</v>
      </c>
      <c r="DZ150" s="63">
        <v>50</v>
      </c>
      <c r="EA150" s="63">
        <v>6.9057797050144198E-2</v>
      </c>
      <c r="EB150" s="63">
        <v>2.1327031958568199</v>
      </c>
      <c r="EC150" s="63">
        <v>0.13860197506639799</v>
      </c>
      <c r="ED150" s="63">
        <v>0.50357126510584804</v>
      </c>
      <c r="EE150" s="63">
        <v>3.4493850959379298E-2</v>
      </c>
      <c r="EF150" s="63">
        <v>0</v>
      </c>
      <c r="EG150" s="63">
        <v>6.4934030200284903E-2</v>
      </c>
      <c r="EH150" s="63">
        <v>3.1213098802395398E-2</v>
      </c>
      <c r="EI150" s="63">
        <v>9.7437699861872604E-2</v>
      </c>
      <c r="EJ150" s="63">
        <v>0.15262358284789401</v>
      </c>
      <c r="EK150" s="63">
        <v>2.1327031958568199</v>
      </c>
      <c r="EL150" s="63">
        <v>0.50357126510584804</v>
      </c>
      <c r="EM150" s="63">
        <v>0.50540509275759005</v>
      </c>
      <c r="EN150" s="63">
        <v>0.50705614899006402</v>
      </c>
      <c r="EO150" s="63">
        <v>3.3266626837019503E-2</v>
      </c>
      <c r="EP150" s="63">
        <v>3.4493850959379298E-2</v>
      </c>
      <c r="EQ150" s="63">
        <v>2.13962967731459</v>
      </c>
      <c r="ER150" s="63">
        <v>2.1466991987102899</v>
      </c>
      <c r="ES150" s="63">
        <v>0.13368743081408399</v>
      </c>
      <c r="ET150" s="63">
        <v>0.13860197506639799</v>
      </c>
      <c r="EU150" s="63">
        <v>1469.43274261742</v>
      </c>
      <c r="EV150" s="63">
        <v>50</v>
      </c>
      <c r="EW150" s="63">
        <v>0.15262358284789401</v>
      </c>
      <c r="EX150" s="63">
        <v>5.97150320024048E-3</v>
      </c>
      <c r="EY150" s="63">
        <v>0</v>
      </c>
      <c r="EZ150" s="63" t="s">
        <v>3644</v>
      </c>
      <c r="FA150" s="63">
        <v>6.4934030200284903E-2</v>
      </c>
      <c r="FB150" s="63">
        <v>3.3112300529738597E-2</v>
      </c>
      <c r="FE150" s="63" t="s">
        <v>521</v>
      </c>
      <c r="FF150" s="63" t="s">
        <v>521</v>
      </c>
      <c r="FG150" s="63" t="s">
        <v>1681</v>
      </c>
      <c r="FH150" s="63" t="s">
        <v>1461</v>
      </c>
      <c r="FJ150" s="63">
        <v>79</v>
      </c>
      <c r="FK150" s="63">
        <v>2.0211227778132499</v>
      </c>
      <c r="FL150" s="63">
        <v>12812</v>
      </c>
      <c r="FM150" s="63">
        <v>629415.18222456495</v>
      </c>
      <c r="FN150" s="67">
        <v>6793.6112415287598</v>
      </c>
      <c r="FO150" s="67">
        <v>447.60370308594503</v>
      </c>
      <c r="FP150" s="67">
        <v>60.019479680124498</v>
      </c>
      <c r="FQ150" s="63">
        <v>6793.6112415287498</v>
      </c>
      <c r="FR150" s="63">
        <v>0.3</v>
      </c>
      <c r="FS150" s="63">
        <v>3</v>
      </c>
      <c r="FT150" s="63">
        <v>15.177736901395299</v>
      </c>
    </row>
    <row r="151" spans="1:176" ht="32.5" x14ac:dyDescent="0.7">
      <c r="A151" s="63">
        <v>149</v>
      </c>
      <c r="B151" s="63" t="s">
        <v>951</v>
      </c>
      <c r="C151" s="63" t="s">
        <v>1080</v>
      </c>
      <c r="D151" s="63" t="s">
        <v>1392</v>
      </c>
      <c r="E151" s="63" t="s">
        <v>951</v>
      </c>
      <c r="G151" s="63">
        <v>0.20014769774570601</v>
      </c>
      <c r="H151" s="63">
        <v>2.5977108709962999E-3</v>
      </c>
      <c r="I151" s="63">
        <v>1.0706350631153299E-3</v>
      </c>
      <c r="J151" s="63">
        <v>2.3668211446833901E-3</v>
      </c>
      <c r="K151" s="63">
        <v>103.24362693781499</v>
      </c>
      <c r="L151" s="63">
        <v>2.6158541975459301E-3</v>
      </c>
      <c r="M151" s="63">
        <v>6.0583522753887499E-4</v>
      </c>
      <c r="N151" s="63">
        <v>2.54996655696637E-3</v>
      </c>
      <c r="O151" s="63">
        <v>10.101000000000001</v>
      </c>
      <c r="P151" s="63">
        <v>1324.9639999999999</v>
      </c>
      <c r="R151" s="63">
        <v>0.195493576631214</v>
      </c>
      <c r="S151" s="63">
        <v>4.2188679591782397E-3</v>
      </c>
      <c r="T151" s="63">
        <v>0.20014769774570601</v>
      </c>
      <c r="U151" s="63">
        <v>2.5977108709962999E-3</v>
      </c>
      <c r="V151" s="63">
        <v>7.0393478192272596E-2</v>
      </c>
      <c r="W151" s="63">
        <v>2.5772120401177799E-3</v>
      </c>
      <c r="X151" s="63" t="s">
        <v>523</v>
      </c>
      <c r="Y151" s="63">
        <v>103.45603351947101</v>
      </c>
      <c r="Z151" s="63">
        <v>2.54996655696637E-3</v>
      </c>
      <c r="AA151" s="63">
        <v>1285.33835637226</v>
      </c>
      <c r="AB151" s="63">
        <v>2.2183539341227099E-3</v>
      </c>
      <c r="AC151" s="63">
        <v>1453.1079036559299</v>
      </c>
      <c r="AD151" s="63">
        <v>1285.3384063747601</v>
      </c>
      <c r="AE151" s="63">
        <v>2791.1477526377698</v>
      </c>
      <c r="AF151" s="63">
        <v>0.713516278785293</v>
      </c>
      <c r="AG151" s="63">
        <v>4.4076999357076296</v>
      </c>
      <c r="AH151" s="63">
        <v>0.64939074657896501</v>
      </c>
      <c r="AI151" s="63">
        <v>1.42703255757058</v>
      </c>
      <c r="AJ151" s="63" t="s">
        <v>524</v>
      </c>
      <c r="AK151" s="63">
        <v>1388.7944898967301</v>
      </c>
      <c r="AL151" s="63">
        <v>1.2574717748757699E-3</v>
      </c>
      <c r="AM151" s="63">
        <v>2850.22020220185</v>
      </c>
      <c r="AN151" s="63">
        <v>1388.79443989423</v>
      </c>
      <c r="AO151" s="63">
        <v>4351.3249247720296</v>
      </c>
      <c r="AP151" s="63">
        <v>0.56773307657982197</v>
      </c>
      <c r="AQ151" s="63">
        <v>0</v>
      </c>
      <c r="AR151" s="63">
        <v>4.9203396707867402</v>
      </c>
      <c r="AS151" s="63">
        <v>0.64646271853540505</v>
      </c>
      <c r="AT151" s="63">
        <v>1.1354661531596399</v>
      </c>
      <c r="AU151" s="63" t="s">
        <v>524</v>
      </c>
      <c r="AV151" s="63">
        <v>1265.12710931175</v>
      </c>
      <c r="AW151" s="63">
        <v>331.03468080812598</v>
      </c>
      <c r="AX151" s="63">
        <v>1.0749095188894</v>
      </c>
      <c r="AY151" s="63">
        <v>1410.157845917</v>
      </c>
      <c r="AZ151" s="63">
        <v>509.48223959691001</v>
      </c>
      <c r="BA151" s="63">
        <v>0.85045010120901399</v>
      </c>
      <c r="BB151" s="63">
        <v>1371.7350048032699</v>
      </c>
      <c r="BC151" s="63">
        <v>24.170643952824999</v>
      </c>
      <c r="BD151" s="63">
        <v>0.28336217216459902</v>
      </c>
      <c r="BI151" s="63" t="s">
        <v>780</v>
      </c>
      <c r="BJ151" s="63">
        <v>2</v>
      </c>
      <c r="BK151" s="63">
        <v>60</v>
      </c>
      <c r="BL151" s="63">
        <v>4</v>
      </c>
      <c r="BM151" s="63">
        <v>50</v>
      </c>
      <c r="BN151" s="63" t="s">
        <v>978</v>
      </c>
      <c r="BO151" s="63" t="s">
        <v>979</v>
      </c>
      <c r="BP151" s="63">
        <v>42511</v>
      </c>
      <c r="BV151" s="63">
        <v>42511</v>
      </c>
      <c r="BW151" s="63">
        <v>0.99794689034142603</v>
      </c>
      <c r="BX151" s="63">
        <v>0.99794103437336901</v>
      </c>
      <c r="BY151" s="63">
        <v>0.99795274630948205</v>
      </c>
      <c r="CG151" s="63" t="s">
        <v>1391</v>
      </c>
      <c r="CH151" s="63">
        <v>20</v>
      </c>
      <c r="CI151" s="63">
        <v>2</v>
      </c>
      <c r="CJ151" s="63">
        <v>39.929499999999997</v>
      </c>
      <c r="CL151" s="63">
        <v>14.6846</v>
      </c>
      <c r="CM151" s="63">
        <v>0.34399999999999997</v>
      </c>
      <c r="CN151" s="63">
        <v>0.1943</v>
      </c>
      <c r="CO151" s="63">
        <v>44.879600000000003</v>
      </c>
      <c r="CP151" s="63">
        <v>0.26190000000000002</v>
      </c>
      <c r="CQ151" s="63">
        <v>100.29389999999999</v>
      </c>
      <c r="CR151" s="63">
        <v>0.22013799321303801</v>
      </c>
      <c r="CU151" s="63">
        <v>0.415401168571156</v>
      </c>
      <c r="CV151" s="63">
        <v>8.4011627906976702</v>
      </c>
      <c r="CW151" s="63">
        <v>11.3741636644364</v>
      </c>
      <c r="CX151" s="63">
        <v>0.179145981693241</v>
      </c>
      <c r="CY151" s="63">
        <v>5.6891943489881598</v>
      </c>
      <c r="DC151" s="63" t="s">
        <v>850</v>
      </c>
      <c r="DD151" s="63" t="s">
        <v>850</v>
      </c>
      <c r="DE151" s="63" t="s">
        <v>848</v>
      </c>
      <c r="DK151" s="72">
        <v>5</v>
      </c>
      <c r="DL151" s="63">
        <v>293.61099999999999</v>
      </c>
      <c r="DM151" s="63">
        <v>21.047999999999998</v>
      </c>
      <c r="DN151" s="63">
        <v>17.760999999999999</v>
      </c>
      <c r="DO151" s="63">
        <v>126.24299999999999</v>
      </c>
      <c r="DQ151" s="63">
        <v>3798.2131087437301</v>
      </c>
      <c r="DR151" s="63">
        <v>100</v>
      </c>
      <c r="DS151" s="63">
        <v>9.7022499999999994</v>
      </c>
      <c r="DT151" s="63">
        <v>1.18506840831034</v>
      </c>
      <c r="DU151" s="63">
        <v>0.84490947077680301</v>
      </c>
      <c r="DV151" s="63" t="s">
        <v>3643</v>
      </c>
      <c r="DW151" s="63">
        <v>1222.9725691787701</v>
      </c>
      <c r="DX151" s="63">
        <v>1950</v>
      </c>
      <c r="DZ151" s="63">
        <v>50</v>
      </c>
      <c r="EA151" s="63">
        <v>5.3258060497633597E-2</v>
      </c>
      <c r="EB151" s="63">
        <v>2.871247617201</v>
      </c>
      <c r="EC151" s="63">
        <v>0.14097710385495199</v>
      </c>
      <c r="ED151" s="63">
        <v>0.69075031987150903</v>
      </c>
      <c r="EE151" s="63">
        <v>3.6334977971823501E-2</v>
      </c>
      <c r="EF151" s="63">
        <v>0</v>
      </c>
      <c r="EG151" s="63">
        <v>5.19178659840243E-2</v>
      </c>
      <c r="EH151" s="63">
        <v>2.3370149163975201E-2</v>
      </c>
      <c r="EI151" s="63">
        <v>8.0109207660775006E-2</v>
      </c>
      <c r="EJ151" s="63">
        <v>0.20014769774570601</v>
      </c>
      <c r="EK151" s="63">
        <v>2.871247617201</v>
      </c>
      <c r="EL151" s="63">
        <v>0.69075031987150903</v>
      </c>
      <c r="EM151" s="63">
        <v>0.68778220345941998</v>
      </c>
      <c r="EN151" s="63">
        <v>0.68887430493927204</v>
      </c>
      <c r="EO151" s="63">
        <v>3.61128770456575E-2</v>
      </c>
      <c r="EP151" s="63">
        <v>3.6334977971823501E-2</v>
      </c>
      <c r="EQ151" s="63">
        <v>2.85927065811443</v>
      </c>
      <c r="ER151" s="63">
        <v>2.8639748198694601</v>
      </c>
      <c r="ES151" s="63">
        <v>0.14008574431901299</v>
      </c>
      <c r="ET151" s="63">
        <v>0.14097710385495199</v>
      </c>
      <c r="EU151" s="63">
        <v>1496.1225691787699</v>
      </c>
      <c r="EV151" s="63">
        <v>50</v>
      </c>
      <c r="EW151" s="63">
        <v>0.20014769774570601</v>
      </c>
      <c r="EX151" s="63">
        <v>2.5977108709962999E-3</v>
      </c>
      <c r="EY151" s="63">
        <v>0</v>
      </c>
      <c r="EZ151" s="63" t="s">
        <v>3644</v>
      </c>
      <c r="FA151" s="63">
        <v>5.19178659840243E-2</v>
      </c>
      <c r="FB151" s="63">
        <v>2.8369529248399802E-2</v>
      </c>
      <c r="FE151" s="63" t="s">
        <v>1461</v>
      </c>
      <c r="FJ151" s="63">
        <v>54</v>
      </c>
      <c r="FK151" s="63">
        <v>0.19315701727288601</v>
      </c>
      <c r="FL151" s="63">
        <v>14056</v>
      </c>
      <c r="FM151" s="63">
        <v>691666.86199808097</v>
      </c>
      <c r="FN151" s="67">
        <v>422.76932442495303</v>
      </c>
      <c r="FO151" s="67">
        <v>469.21679437090501</v>
      </c>
      <c r="FP151" s="67">
        <v>3.5659281943041199</v>
      </c>
      <c r="FQ151" s="63">
        <v>422.76932442495303</v>
      </c>
      <c r="FR151" s="63">
        <v>0.3</v>
      </c>
      <c r="FS151" s="63">
        <v>3</v>
      </c>
      <c r="FT151" s="63">
        <v>0.90101064049033897</v>
      </c>
    </row>
    <row r="152" spans="1:176" ht="32.5" x14ac:dyDescent="0.7">
      <c r="A152" s="63">
        <v>150</v>
      </c>
      <c r="B152" s="63" t="s">
        <v>952</v>
      </c>
      <c r="C152" s="63" t="s">
        <v>1080</v>
      </c>
      <c r="D152" s="63" t="s">
        <v>1393</v>
      </c>
      <c r="E152" s="63" t="s">
        <v>952</v>
      </c>
      <c r="G152" s="63">
        <v>0.31353147610934601</v>
      </c>
      <c r="H152" s="63">
        <v>3.08139386884923E-3</v>
      </c>
      <c r="I152" s="63">
        <v>1.9920217309845598E-3</v>
      </c>
      <c r="J152" s="63">
        <v>2.3509227120998501E-3</v>
      </c>
      <c r="K152" s="63">
        <v>103.51519025797499</v>
      </c>
      <c r="L152" s="63">
        <v>4.6692677851407696E-3</v>
      </c>
      <c r="M152" s="63">
        <v>6.0537722701781095E-4</v>
      </c>
      <c r="N152" s="63">
        <v>4.6393927236734901E-3</v>
      </c>
      <c r="O152" s="63">
        <v>10.106</v>
      </c>
      <c r="P152" s="63">
        <v>1324.9639999999999</v>
      </c>
      <c r="R152" s="63">
        <v>0.30309786545406298</v>
      </c>
      <c r="S152" s="63">
        <v>5.1921482672836602E-3</v>
      </c>
      <c r="T152" s="63">
        <v>0.31353147610934601</v>
      </c>
      <c r="U152" s="63">
        <v>3.08139386884923E-3</v>
      </c>
      <c r="V152" s="63">
        <v>0.24922600046670601</v>
      </c>
      <c r="W152" s="63">
        <v>3.4301789687115501E-3</v>
      </c>
      <c r="X152" s="63" t="s">
        <v>523</v>
      </c>
      <c r="Y152" s="63">
        <v>103.728381498218</v>
      </c>
      <c r="Z152" s="63">
        <v>4.6393927236734901E-3</v>
      </c>
      <c r="AA152" s="63">
        <v>1284.5841388629899</v>
      </c>
      <c r="AB152" s="63">
        <v>4.0443914951146399E-3</v>
      </c>
      <c r="AC152" s="63">
        <v>997.179787302146</v>
      </c>
      <c r="AD152" s="63">
        <v>1284.58418886549</v>
      </c>
      <c r="AE152" s="63">
        <v>2709.90084415194</v>
      </c>
      <c r="AF152" s="63">
        <v>1.03909912997732</v>
      </c>
      <c r="AG152" s="63">
        <v>3.7614483024090299</v>
      </c>
      <c r="AH152" s="63">
        <v>0.57798410238279796</v>
      </c>
      <c r="AI152" s="63">
        <v>2.0781982599546498</v>
      </c>
      <c r="AJ152" s="63" t="s">
        <v>524</v>
      </c>
      <c r="AK152" s="63">
        <v>1388.31262036621</v>
      </c>
      <c r="AL152" s="63">
        <v>2.27307331133839E-3</v>
      </c>
      <c r="AM152" s="63">
        <v>2223.5156328349999</v>
      </c>
      <c r="AN152" s="63">
        <v>1388.3125703637099</v>
      </c>
      <c r="AO152" s="63">
        <v>4457.0185694207903</v>
      </c>
      <c r="AP152" s="63">
        <v>0.73029482523562805</v>
      </c>
      <c r="AQ152" s="63">
        <v>0</v>
      </c>
      <c r="AR152" s="63">
        <v>4.9549528016895703</v>
      </c>
      <c r="AS152" s="63">
        <v>0.69650858078942601</v>
      </c>
      <c r="AT152" s="63">
        <v>1.4605896504712499</v>
      </c>
      <c r="AU152" s="63" t="s">
        <v>524</v>
      </c>
      <c r="AV152" s="63">
        <v>1264.52478135509</v>
      </c>
      <c r="AW152" s="63">
        <v>325.38261317847503</v>
      </c>
      <c r="AX152" s="63">
        <v>1.6034966937973101</v>
      </c>
      <c r="AY152" s="63">
        <v>1409.7857383877199</v>
      </c>
      <c r="AZ152" s="63">
        <v>492.86626664381498</v>
      </c>
      <c r="BA152" s="63">
        <v>1.15675973202139</v>
      </c>
      <c r="BB152" s="63">
        <v>1370.1819993759</v>
      </c>
      <c r="BC152" s="63">
        <v>64.758823551307401</v>
      </c>
      <c r="BD152" s="63">
        <v>0.36457347738350199</v>
      </c>
      <c r="BI152" s="63" t="s">
        <v>780</v>
      </c>
      <c r="BJ152" s="63">
        <v>2</v>
      </c>
      <c r="BK152" s="63">
        <v>60</v>
      </c>
      <c r="BL152" s="63">
        <v>4</v>
      </c>
      <c r="BM152" s="63">
        <v>20</v>
      </c>
      <c r="BN152" s="63" t="s">
        <v>978</v>
      </c>
      <c r="BO152" s="63" t="s">
        <v>980</v>
      </c>
      <c r="BP152" s="63">
        <v>42928</v>
      </c>
      <c r="BQ152" s="63">
        <v>1150.46875146446</v>
      </c>
      <c r="BR152" s="63">
        <v>868.87477705111098</v>
      </c>
      <c r="BS152" s="63">
        <v>483.97775563262098</v>
      </c>
      <c r="BT152" s="63" t="s">
        <v>529</v>
      </c>
      <c r="BU152" s="63">
        <v>0.12123406542086</v>
      </c>
      <c r="BV152" s="63">
        <v>42928</v>
      </c>
      <c r="BW152" s="63">
        <v>0.99794471641064797</v>
      </c>
      <c r="BX152" s="63">
        <v>0.99793888023333299</v>
      </c>
      <c r="BY152" s="63">
        <v>0.99795055258796295</v>
      </c>
      <c r="CG152" s="63" t="s">
        <v>1391</v>
      </c>
      <c r="CH152" s="63">
        <v>20</v>
      </c>
      <c r="CI152" s="63">
        <v>2</v>
      </c>
      <c r="CJ152" s="63">
        <v>40.095300000000002</v>
      </c>
      <c r="CL152" s="63">
        <v>12.7271</v>
      </c>
      <c r="CM152" s="63">
        <v>0.41510000000000002</v>
      </c>
      <c r="CN152" s="63">
        <v>0.2072</v>
      </c>
      <c r="CO152" s="63">
        <v>46.645299999999999</v>
      </c>
      <c r="CP152" s="63">
        <v>0.21690000000000001</v>
      </c>
      <c r="CQ152" s="63">
        <v>100.3069</v>
      </c>
      <c r="CR152" s="63">
        <v>0.219726501609914</v>
      </c>
      <c r="CU152" s="63">
        <v>0.45336329564472599</v>
      </c>
      <c r="CV152" s="63">
        <v>7.0344495302336698</v>
      </c>
      <c r="CW152" s="63">
        <v>10.472972972972901</v>
      </c>
      <c r="CX152" s="63">
        <v>0.17365093589278999</v>
      </c>
      <c r="CY152" s="63">
        <v>6.7773167358229598</v>
      </c>
      <c r="DC152" s="63" t="s">
        <v>850</v>
      </c>
      <c r="DD152" s="63" t="s">
        <v>850</v>
      </c>
      <c r="DE152" s="63" t="s">
        <v>855</v>
      </c>
      <c r="DK152" s="72">
        <v>29</v>
      </c>
      <c r="DL152" s="63">
        <v>1752.5150000000001</v>
      </c>
      <c r="DM152" s="63">
        <v>48.868000000000002</v>
      </c>
      <c r="DN152" s="63">
        <v>45.661999999999999</v>
      </c>
      <c r="DO152" s="63">
        <v>5.8120000000000003</v>
      </c>
      <c r="DQ152" s="63">
        <v>55222.718145142899</v>
      </c>
      <c r="DR152" s="63">
        <v>100</v>
      </c>
      <c r="DS152" s="63">
        <v>23.6325</v>
      </c>
      <c r="DT152" s="63">
        <v>1.07021155446542</v>
      </c>
      <c r="DU152" s="63">
        <v>0.86725177589152302</v>
      </c>
      <c r="DV152" s="63" t="s">
        <v>3643</v>
      </c>
      <c r="DW152" s="63">
        <v>1264.61702835351</v>
      </c>
      <c r="DX152" s="63">
        <v>1950</v>
      </c>
      <c r="DZ152" s="63">
        <v>50</v>
      </c>
      <c r="EA152" s="63">
        <v>0.02</v>
      </c>
      <c r="EB152" s="63">
        <v>4.7482047456304901</v>
      </c>
      <c r="EC152" s="63">
        <v>0.12652538161537999</v>
      </c>
      <c r="ED152" s="63">
        <v>1.1963982309772601</v>
      </c>
      <c r="EE152" s="63">
        <v>3.5470868725054797E-2</v>
      </c>
      <c r="EF152" s="63">
        <v>4.97749417629096E-2</v>
      </c>
      <c r="EG152" s="63">
        <v>0.02</v>
      </c>
      <c r="EH152" s="63">
        <v>0.02</v>
      </c>
      <c r="EI152" s="63">
        <v>2.3107653981955202E-3</v>
      </c>
      <c r="EJ152" s="63">
        <v>0.31353147610934601</v>
      </c>
      <c r="EK152" s="63">
        <v>4.7482047456304901</v>
      </c>
      <c r="EL152" s="63">
        <v>1.1963982309772601</v>
      </c>
      <c r="EM152" s="63">
        <v>1.19349803435766</v>
      </c>
      <c r="EN152" s="63">
        <v>1.1916422351239799</v>
      </c>
      <c r="EO152" s="63">
        <v>4.1827032748955502E-2</v>
      </c>
      <c r="EP152" s="63">
        <v>3.5470868725054797E-2</v>
      </c>
      <c r="EQ152" s="63">
        <v>4.7374150204759404</v>
      </c>
      <c r="ER152" s="63">
        <v>4.7312418530436604</v>
      </c>
      <c r="ES152" s="63">
        <v>0.14916714630045699</v>
      </c>
      <c r="ET152" s="63">
        <v>0.12652538161537999</v>
      </c>
      <c r="EU152" s="63">
        <v>1537.7670283535101</v>
      </c>
      <c r="EV152" s="63">
        <v>50</v>
      </c>
      <c r="EW152" s="63">
        <v>0.31353147610934601</v>
      </c>
      <c r="EX152" s="63">
        <v>3.08139386884923E-3</v>
      </c>
      <c r="EY152" s="63">
        <v>0</v>
      </c>
      <c r="EZ152" s="63" t="s">
        <v>3644</v>
      </c>
      <c r="FA152" s="63">
        <v>0.02</v>
      </c>
      <c r="FB152" s="63">
        <v>8.8446173009022293E-3</v>
      </c>
      <c r="FE152" s="63" t="s">
        <v>1706</v>
      </c>
      <c r="FJ152" s="63">
        <v>59</v>
      </c>
      <c r="FK152" s="63">
        <v>0.27508984888923299</v>
      </c>
      <c r="FL152" s="63">
        <v>17680</v>
      </c>
      <c r="FM152" s="63">
        <v>1134228.9949280301</v>
      </c>
      <c r="FN152" s="67">
        <v>1425.8517304905099</v>
      </c>
      <c r="FO152" s="67">
        <v>600.86296464493205</v>
      </c>
      <c r="FP152" s="67">
        <v>10.7234180380996</v>
      </c>
      <c r="FQ152" s="63">
        <v>1425.8517304905099</v>
      </c>
      <c r="FR152" s="63">
        <v>0.3</v>
      </c>
      <c r="FS152" s="63">
        <v>3</v>
      </c>
      <c r="FT152" s="63">
        <v>2.3730065162746201</v>
      </c>
    </row>
    <row r="153" spans="1:176" ht="32.5" x14ac:dyDescent="0.7">
      <c r="A153" s="63">
        <v>151</v>
      </c>
      <c r="B153" s="63" t="s">
        <v>953</v>
      </c>
      <c r="C153" s="63" t="s">
        <v>1080</v>
      </c>
      <c r="D153" s="63" t="s">
        <v>1394</v>
      </c>
      <c r="E153" s="63" t="s">
        <v>953</v>
      </c>
      <c r="G153" s="63">
        <v>0.213175771556052</v>
      </c>
      <c r="H153" s="63">
        <v>3.0808510676104098E-3</v>
      </c>
      <c r="I153" s="63">
        <v>1.9753859305637802E-3</v>
      </c>
      <c r="J153" s="63">
        <v>2.36421101556669E-3</v>
      </c>
      <c r="K153" s="63">
        <v>103.275390274424</v>
      </c>
      <c r="L153" s="63">
        <v>4.8057456758814898E-3</v>
      </c>
      <c r="M153" s="63">
        <v>6.0154031455539303E-4</v>
      </c>
      <c r="N153" s="63">
        <v>4.7777836072654001E-3</v>
      </c>
      <c r="O153" s="63">
        <v>10.095000000000001</v>
      </c>
      <c r="P153" s="63">
        <v>1324.9639999999999</v>
      </c>
      <c r="R153" s="63">
        <v>0.20807948567242801</v>
      </c>
      <c r="S153" s="63">
        <v>4.5730825724330003E-3</v>
      </c>
      <c r="T153" s="63">
        <v>0.213175771556052</v>
      </c>
      <c r="U153" s="63">
        <v>3.0808510676104098E-3</v>
      </c>
      <c r="V153" s="63">
        <v>9.2124365726249297E-2</v>
      </c>
      <c r="W153" s="63">
        <v>3.7516266765264001E-3</v>
      </c>
      <c r="X153" s="63" t="s">
        <v>523</v>
      </c>
      <c r="Y153" s="63">
        <v>103.48840417781599</v>
      </c>
      <c r="Z153" s="63">
        <v>4.7777836072654001E-3</v>
      </c>
      <c r="AA153" s="63">
        <v>1285.2404634048801</v>
      </c>
      <c r="AB153" s="63">
        <v>3.9284355892734296E-3</v>
      </c>
      <c r="AC153" s="63">
        <v>620.91555332938196</v>
      </c>
      <c r="AD153" s="63">
        <v>1285.2405134073799</v>
      </c>
      <c r="AE153" s="63">
        <v>1330.47092742325</v>
      </c>
      <c r="AF153" s="63">
        <v>0.80904458702519599</v>
      </c>
      <c r="AG153" s="63">
        <v>2.7645057807848801</v>
      </c>
      <c r="AH153" s="63">
        <v>0.60919626753704703</v>
      </c>
      <c r="AI153" s="63">
        <v>1.61808917405039</v>
      </c>
      <c r="AJ153" s="63" t="s">
        <v>524</v>
      </c>
      <c r="AK153" s="63">
        <v>1388.72896758769</v>
      </c>
      <c r="AL153" s="63">
        <v>2.7193032230304602E-3</v>
      </c>
      <c r="AM153" s="63">
        <v>1219.2014627030001</v>
      </c>
      <c r="AN153" s="63">
        <v>1388.7289175851899</v>
      </c>
      <c r="AO153" s="63">
        <v>2030.2850277310499</v>
      </c>
      <c r="AP153" s="63">
        <v>0.62905585394116303</v>
      </c>
      <c r="AQ153" s="63">
        <v>0</v>
      </c>
      <c r="AR153" s="63">
        <v>3.9557075189724298</v>
      </c>
      <c r="AS153" s="63">
        <v>0.60775721378147296</v>
      </c>
      <c r="AT153" s="63">
        <v>1.2581117078823201</v>
      </c>
      <c r="AU153" s="63" t="s">
        <v>524</v>
      </c>
      <c r="AV153" s="63">
        <v>1265.0739638273501</v>
      </c>
      <c r="AW153" s="63">
        <v>169.14430852394401</v>
      </c>
      <c r="AX153" s="63">
        <v>1.1321779767017801</v>
      </c>
      <c r="AY153" s="63">
        <v>1410.12330499425</v>
      </c>
      <c r="AZ153" s="63">
        <v>275.08099070532103</v>
      </c>
      <c r="BA153" s="63">
        <v>0.91113642724531896</v>
      </c>
      <c r="BI153" s="63" t="s">
        <v>780</v>
      </c>
      <c r="BJ153" s="63">
        <v>2</v>
      </c>
      <c r="BK153" s="63">
        <v>60</v>
      </c>
      <c r="BL153" s="63">
        <v>4</v>
      </c>
      <c r="BM153" s="63">
        <v>50</v>
      </c>
      <c r="BN153" s="63" t="s">
        <v>973</v>
      </c>
      <c r="BO153" s="63" t="s">
        <v>981</v>
      </c>
      <c r="BP153" s="63">
        <v>43486</v>
      </c>
      <c r="BV153" s="63">
        <v>43486</v>
      </c>
      <c r="BW153" s="63">
        <v>0.99794166404357199</v>
      </c>
      <c r="BX153" s="63">
        <v>0.99793585140862695</v>
      </c>
      <c r="BY153" s="63">
        <v>0.99794747667851702</v>
      </c>
      <c r="CG153" s="63" t="s">
        <v>1391</v>
      </c>
      <c r="CH153" s="63">
        <v>20</v>
      </c>
      <c r="CI153" s="63">
        <v>2</v>
      </c>
      <c r="CJ153" s="63">
        <v>40.031700000000001</v>
      </c>
      <c r="CL153" s="63">
        <v>11.613</v>
      </c>
      <c r="CM153" s="63">
        <v>0.37240000000000001</v>
      </c>
      <c r="CN153" s="63">
        <v>0.152</v>
      </c>
      <c r="CO153" s="63">
        <v>47.194299999999998</v>
      </c>
      <c r="CP153" s="63">
        <v>0.22489999999999999</v>
      </c>
      <c r="CQ153" s="63">
        <v>99.588200000000001</v>
      </c>
      <c r="CR153" s="63">
        <v>0.21982578806295999</v>
      </c>
      <c r="CU153" s="63">
        <v>0.47963489193145598</v>
      </c>
      <c r="CV153" s="63">
        <v>7.7873254564983796</v>
      </c>
      <c r="CW153" s="63">
        <v>14.2105263157894</v>
      </c>
      <c r="CX153" s="63">
        <v>0.17099522611840801</v>
      </c>
      <c r="CY153" s="63">
        <v>6.4473099155179998</v>
      </c>
      <c r="DC153" s="63" t="s">
        <v>850</v>
      </c>
      <c r="DD153" s="63" t="s">
        <v>850</v>
      </c>
      <c r="DE153" s="63" t="s">
        <v>855</v>
      </c>
      <c r="DK153" s="72">
        <v>6</v>
      </c>
      <c r="DL153" s="63">
        <v>184.74700000000001</v>
      </c>
      <c r="DM153" s="63">
        <v>16.861000000000001</v>
      </c>
      <c r="DN153" s="63">
        <v>13.951000000000001</v>
      </c>
      <c r="DO153" s="63">
        <v>169.79900000000001</v>
      </c>
      <c r="DQ153" s="63">
        <v>1897.47989488748</v>
      </c>
      <c r="DR153" s="63">
        <v>100</v>
      </c>
      <c r="DS153" s="63">
        <v>7.7030000000000003</v>
      </c>
      <c r="DT153" s="63">
        <v>1.20858719805031</v>
      </c>
      <c r="DU153" s="63">
        <v>0.87870082000540195</v>
      </c>
      <c r="DV153" s="63" t="s">
        <v>3643</v>
      </c>
      <c r="DW153" s="63">
        <v>1290.25898544084</v>
      </c>
      <c r="DX153" s="63">
        <v>1950</v>
      </c>
      <c r="DZ153" s="63">
        <v>50</v>
      </c>
      <c r="EA153" s="63">
        <v>5.0143782825302602E-2</v>
      </c>
      <c r="EB153" s="63">
        <v>3.2065945957021</v>
      </c>
      <c r="EC153" s="63">
        <v>0.15460389749591</v>
      </c>
      <c r="ED153" s="63">
        <v>0.77796081591644695</v>
      </c>
      <c r="EE153" s="63">
        <v>4.0548614468238597E-2</v>
      </c>
      <c r="EF153" s="63">
        <v>0</v>
      </c>
      <c r="EG153" s="63">
        <v>4.9027308082895099E-2</v>
      </c>
      <c r="EH153" s="63">
        <v>2.1532397041840401E-2</v>
      </c>
      <c r="EI153" s="63">
        <v>7.6070339670456205E-2</v>
      </c>
      <c r="EJ153" s="63">
        <v>0.213175771556052</v>
      </c>
      <c r="EK153" s="63">
        <v>3.2065945957021</v>
      </c>
      <c r="EL153" s="63">
        <v>0.77796081591644695</v>
      </c>
      <c r="EM153" s="63">
        <v>0.78125220258361805</v>
      </c>
      <c r="EN153" s="63">
        <v>0.78201209456292797</v>
      </c>
      <c r="EO153" s="63">
        <v>3.6938444121289701E-2</v>
      </c>
      <c r="EP153" s="63">
        <v>4.0548614468238597E-2</v>
      </c>
      <c r="EQ153" s="63">
        <v>3.2186825631307401</v>
      </c>
      <c r="ER153" s="63">
        <v>3.2220445716857502</v>
      </c>
      <c r="ES153" s="63">
        <v>0.140894431566329</v>
      </c>
      <c r="ET153" s="63">
        <v>0.15460389749591</v>
      </c>
      <c r="EU153" s="63">
        <v>1563.4089854408401</v>
      </c>
      <c r="EV153" s="63">
        <v>50</v>
      </c>
      <c r="EW153" s="63">
        <v>0.213175771556052</v>
      </c>
      <c r="EX153" s="63">
        <v>3.0808510676104098E-3</v>
      </c>
      <c r="EY153" s="63">
        <v>0</v>
      </c>
      <c r="EZ153" s="63" t="s">
        <v>3644</v>
      </c>
      <c r="FA153" s="63">
        <v>4.9027308082895099E-2</v>
      </c>
      <c r="FB153" s="63">
        <v>2.7268971314307899E-2</v>
      </c>
      <c r="FE153" s="63" t="s">
        <v>521</v>
      </c>
      <c r="FF153" s="63" t="s">
        <v>521</v>
      </c>
      <c r="FG153" s="63" t="s">
        <v>1710</v>
      </c>
      <c r="FH153" s="63" t="s">
        <v>1709</v>
      </c>
      <c r="FJ153" s="63">
        <v>262</v>
      </c>
      <c r="FK153" s="63">
        <v>0.50768121991408</v>
      </c>
      <c r="FL153" s="63">
        <v>53141</v>
      </c>
      <c r="FM153" s="63">
        <v>3412422.2436949699</v>
      </c>
      <c r="FN153" s="67">
        <v>7379.5558928626697</v>
      </c>
      <c r="FO153" s="67">
        <v>1042.2129033942999</v>
      </c>
      <c r="FP153" s="67">
        <v>32.012188470684201</v>
      </c>
      <c r="FQ153" s="63">
        <v>7379.5558928626797</v>
      </c>
      <c r="FR153" s="63">
        <v>0.3</v>
      </c>
      <c r="FS153" s="63">
        <v>3</v>
      </c>
      <c r="FT153" s="63">
        <v>7.0806606489218904</v>
      </c>
    </row>
    <row r="154" spans="1:176" ht="32.5" x14ac:dyDescent="0.7">
      <c r="A154" s="63">
        <v>152</v>
      </c>
      <c r="B154" s="63" t="s">
        <v>954</v>
      </c>
      <c r="C154" s="63" t="s">
        <v>1080</v>
      </c>
      <c r="D154" s="63" t="s">
        <v>1395</v>
      </c>
      <c r="E154" s="63" t="s">
        <v>954</v>
      </c>
      <c r="G154" s="63">
        <v>0.16421454135112801</v>
      </c>
      <c r="H154" s="63">
        <v>1.5068057669222999E-2</v>
      </c>
      <c r="I154" s="63">
        <v>1.4541360642439801E-2</v>
      </c>
      <c r="J154" s="63">
        <v>3.9490749030037797E-3</v>
      </c>
      <c r="K154" s="63">
        <v>103.164687345676</v>
      </c>
      <c r="L154" s="63">
        <v>3.6698353001597503E-2</v>
      </c>
      <c r="M154" s="63">
        <v>5.9653706309603595E-4</v>
      </c>
      <c r="N154" s="63">
        <v>3.6769473835188797E-2</v>
      </c>
      <c r="O154" s="63">
        <v>10.057</v>
      </c>
      <c r="P154" s="63">
        <v>1324.9639999999999</v>
      </c>
      <c r="R154" s="63">
        <v>0.16421454135112801</v>
      </c>
      <c r="S154" s="63">
        <v>1.5068057669222999E-2</v>
      </c>
      <c r="T154" s="63">
        <v>0.16800209273969799</v>
      </c>
      <c r="U154" s="63">
        <v>1.5059871398185E-2</v>
      </c>
      <c r="V154" s="63">
        <v>1.54532941221532E-2</v>
      </c>
      <c r="W154" s="63">
        <v>2.59183326555383E-2</v>
      </c>
      <c r="X154" s="63" t="s">
        <v>523</v>
      </c>
      <c r="Y154" s="63">
        <v>103.378277605276</v>
      </c>
      <c r="Z154" s="63">
        <v>3.6769473835188797E-2</v>
      </c>
      <c r="AA154" s="63">
        <v>1285.44439051731</v>
      </c>
      <c r="AB154" s="63">
        <v>3.3851645930616403E-2</v>
      </c>
      <c r="AC154" s="63">
        <v>47.497042883024498</v>
      </c>
      <c r="AD154" s="63">
        <v>1285.44439051731</v>
      </c>
      <c r="AE154" s="63">
        <v>75.260118619969802</v>
      </c>
      <c r="AF154" s="63">
        <v>0.74427960639456803</v>
      </c>
      <c r="AG154" s="63">
        <v>2.0344777786893902</v>
      </c>
      <c r="AH154" s="73">
        <v>2.0183629767522801E-9</v>
      </c>
      <c r="AI154" s="73">
        <v>1.4885592127891301</v>
      </c>
      <c r="AJ154" s="63" t="s">
        <v>524</v>
      </c>
      <c r="AK154" s="63">
        <v>1388.8226681225899</v>
      </c>
      <c r="AL154" s="63">
        <v>1.43547996818074E-2</v>
      </c>
      <c r="AM154" s="63">
        <v>102.051941940699</v>
      </c>
      <c r="AN154" s="63">
        <v>1388.8226681225899</v>
      </c>
      <c r="AO154" s="63">
        <v>157.15167586062699</v>
      </c>
      <c r="AP154" s="63">
        <v>0.57103997520019001</v>
      </c>
      <c r="AQ154" s="63">
        <v>0</v>
      </c>
      <c r="AR154" s="63">
        <v>1.9076834469502899</v>
      </c>
      <c r="AS154" s="63">
        <v>0.65315800581429995</v>
      </c>
      <c r="AT154" s="63">
        <v>1.14207995040038</v>
      </c>
      <c r="AU154" s="63" t="s">
        <v>524</v>
      </c>
      <c r="BI154" s="63" t="s">
        <v>780</v>
      </c>
      <c r="BJ154" s="63">
        <v>2</v>
      </c>
      <c r="BK154" s="63">
        <v>60</v>
      </c>
      <c r="BL154" s="63">
        <v>4</v>
      </c>
      <c r="BM154" s="63">
        <v>50</v>
      </c>
      <c r="BN154" s="63" t="s">
        <v>973</v>
      </c>
      <c r="BO154" s="63" t="s">
        <v>982</v>
      </c>
      <c r="BP154" s="63">
        <v>44811</v>
      </c>
      <c r="BV154" s="63">
        <v>44811</v>
      </c>
      <c r="BW154" s="63">
        <v>0.997933896128394</v>
      </c>
      <c r="BX154" s="63">
        <v>0.997928125698891</v>
      </c>
      <c r="BY154" s="63">
        <v>0.99793966655789701</v>
      </c>
      <c r="CG154" s="63" t="s">
        <v>1391</v>
      </c>
      <c r="CH154" s="63">
        <v>20</v>
      </c>
      <c r="CI154" s="63">
        <v>2</v>
      </c>
      <c r="CJ154" s="63">
        <v>39.639299999999999</v>
      </c>
      <c r="CL154" s="63">
        <v>12.6639</v>
      </c>
      <c r="CM154" s="63">
        <v>0.3866</v>
      </c>
      <c r="CN154" s="63">
        <v>0.20330000000000001</v>
      </c>
      <c r="CO154" s="63">
        <v>46.475200000000001</v>
      </c>
      <c r="CP154" s="63">
        <v>0.2283</v>
      </c>
      <c r="CQ154" s="63">
        <v>99.596599999999995</v>
      </c>
      <c r="CR154" s="63">
        <v>0.15641043106210201</v>
      </c>
      <c r="CU154" s="63">
        <v>0.32138598693925202</v>
      </c>
      <c r="CV154" s="63">
        <v>5.3026383859286002</v>
      </c>
      <c r="CW154" s="63">
        <v>7.5750122970978797</v>
      </c>
      <c r="CX154" s="63">
        <v>0.122646056391365</v>
      </c>
      <c r="CY154" s="63">
        <v>4.5554095488392399</v>
      </c>
      <c r="DC154" s="63" t="s">
        <v>851</v>
      </c>
      <c r="DD154" s="63" t="s">
        <v>850</v>
      </c>
      <c r="DE154" s="63" t="s">
        <v>848</v>
      </c>
      <c r="DF154" s="63">
        <v>7</v>
      </c>
      <c r="DG154" s="63">
        <v>75.882999999999996</v>
      </c>
      <c r="DH154" s="63">
        <v>9.923</v>
      </c>
      <c r="DI154" s="63">
        <v>9.7360000000000007</v>
      </c>
      <c r="DJ154" s="72">
        <v>140.553</v>
      </c>
      <c r="DK154" s="72">
        <v>8</v>
      </c>
      <c r="DL154" s="63">
        <v>72.12</v>
      </c>
      <c r="DM154" s="63">
        <v>9.7249999999999996</v>
      </c>
      <c r="DN154" s="63">
        <v>9.4420000000000002</v>
      </c>
      <c r="DO154" s="63">
        <v>161.33199999999999</v>
      </c>
      <c r="DP154" s="63">
        <v>497.225743578113</v>
      </c>
      <c r="DQ154" s="63">
        <v>460.76170385677602</v>
      </c>
      <c r="DR154" s="63">
        <v>92.666502048157</v>
      </c>
      <c r="DS154" s="63">
        <v>4.7917500000000004</v>
      </c>
      <c r="DT154" s="63">
        <v>1.02997246346113</v>
      </c>
      <c r="DU154" s="63">
        <v>0.86740422277643003</v>
      </c>
      <c r="DV154" s="63" t="s">
        <v>3643</v>
      </c>
      <c r="DW154" s="63">
        <v>1264.93844981712</v>
      </c>
      <c r="DX154" s="63">
        <v>1950</v>
      </c>
      <c r="DZ154" s="63">
        <v>50</v>
      </c>
      <c r="EA154" s="63">
        <v>6.1185157112835301E-2</v>
      </c>
      <c r="EB154" s="63">
        <v>2.3988498861011598</v>
      </c>
      <c r="EC154" s="63">
        <v>0.258811390228181</v>
      </c>
      <c r="ED154" s="63">
        <v>0.57025029996222598</v>
      </c>
      <c r="EE154" s="63">
        <v>6.5124019554019794E-2</v>
      </c>
      <c r="EF154" s="63">
        <v>0</v>
      </c>
      <c r="EG154" s="63">
        <v>5.8446090222361899E-2</v>
      </c>
      <c r="EH154" s="63">
        <v>2.7467100268825002E-2</v>
      </c>
      <c r="EI154" s="63">
        <v>8.8652370557732396E-2</v>
      </c>
      <c r="EJ154" s="63">
        <v>0.16421454135112801</v>
      </c>
      <c r="EK154" s="63">
        <v>2.3988498861011598</v>
      </c>
      <c r="EL154" s="63">
        <v>0.57025029996222598</v>
      </c>
      <c r="EM154" s="63">
        <v>0.55566708577303703</v>
      </c>
      <c r="EN154" s="63">
        <v>0.54631358567866495</v>
      </c>
      <c r="EO154" s="63">
        <v>7.0177358631086095E-2</v>
      </c>
      <c r="EP154" s="63">
        <v>6.5124019554019794E-2</v>
      </c>
      <c r="EQ154" s="63">
        <v>2.3390387841440101</v>
      </c>
      <c r="ER154" s="63">
        <v>2.30370529985229</v>
      </c>
      <c r="ES154" s="63">
        <v>0.27866445407928803</v>
      </c>
      <c r="ET154" s="63">
        <v>0.258811390228181</v>
      </c>
      <c r="EU154" s="63">
        <v>1538.0884498171199</v>
      </c>
      <c r="EV154" s="63">
        <v>50</v>
      </c>
      <c r="EW154" s="63">
        <v>0.16421454135112801</v>
      </c>
      <c r="EX154" s="63">
        <v>1.5068057669222999E-2</v>
      </c>
      <c r="EY154" s="63">
        <v>0</v>
      </c>
      <c r="EZ154" s="63" t="s">
        <v>3644</v>
      </c>
      <c r="FA154" s="63">
        <v>5.8446090222361899E-2</v>
      </c>
      <c r="FB154" s="63">
        <v>3.0592635144453699E-2</v>
      </c>
      <c r="FE154" s="63" t="s">
        <v>1461</v>
      </c>
      <c r="FJ154" s="63">
        <v>124</v>
      </c>
      <c r="FK154" s="63">
        <v>0.184629333824162</v>
      </c>
      <c r="FL154" s="63">
        <v>11362</v>
      </c>
      <c r="FM154" s="63">
        <v>1139294.7765160699</v>
      </c>
      <c r="FN154" s="67">
        <v>12.520528702180901</v>
      </c>
      <c r="FO154" s="67">
        <v>602.20328016594101</v>
      </c>
      <c r="FP154" s="67">
        <v>0.117461427819347</v>
      </c>
      <c r="FQ154" s="63">
        <v>12.520528702180901</v>
      </c>
      <c r="FR154" s="63">
        <v>0.3</v>
      </c>
      <c r="FS154" s="63">
        <v>0.3</v>
      </c>
      <c r="FT154" s="63">
        <v>2.0791199773489699E-2</v>
      </c>
    </row>
    <row r="155" spans="1:176" ht="32.5" x14ac:dyDescent="0.7">
      <c r="A155" s="63">
        <v>153</v>
      </c>
      <c r="B155" s="63" t="s">
        <v>955</v>
      </c>
      <c r="C155" s="63" t="s">
        <v>1080</v>
      </c>
      <c r="D155" s="63" t="s">
        <v>1396</v>
      </c>
      <c r="E155" s="63" t="s">
        <v>955</v>
      </c>
      <c r="G155" s="63">
        <v>0.28949596305756098</v>
      </c>
      <c r="H155" s="63">
        <v>4.14356742429094E-3</v>
      </c>
      <c r="I155" s="63">
        <v>3.41062904317368E-3</v>
      </c>
      <c r="J155" s="63">
        <v>2.3530321989945701E-3</v>
      </c>
      <c r="K155" s="63">
        <v>103.458580652105</v>
      </c>
      <c r="L155" s="63">
        <v>8.0709295793581892E-3</v>
      </c>
      <c r="M155" s="63">
        <v>5.9690167285708596E-4</v>
      </c>
      <c r="N155" s="63">
        <v>8.0655213520093999E-3</v>
      </c>
      <c r="O155" s="63">
        <v>11.967000000000001</v>
      </c>
      <c r="P155" s="63">
        <v>1324.9639999999999</v>
      </c>
      <c r="R155" s="63">
        <v>0.28066686712713801</v>
      </c>
      <c r="S155" s="63">
        <v>5.6541040678853996E-3</v>
      </c>
      <c r="T155" s="63">
        <v>0.28949596305756098</v>
      </c>
      <c r="U155" s="63">
        <v>4.14356742429094E-3</v>
      </c>
      <c r="V155" s="63">
        <v>0.21324697101294901</v>
      </c>
      <c r="W155" s="63">
        <v>5.4768858688633501E-3</v>
      </c>
      <c r="X155" s="63" t="s">
        <v>523</v>
      </c>
      <c r="Y155" s="63">
        <v>103.673170419337</v>
      </c>
      <c r="Z155" s="63">
        <v>8.0655213520093999E-3</v>
      </c>
      <c r="AA155" s="63">
        <v>1284.6809062409</v>
      </c>
      <c r="AB155" s="63">
        <v>7.2932285275357301E-3</v>
      </c>
      <c r="AC155" s="63">
        <v>1033.86463359616</v>
      </c>
      <c r="AD155" s="63">
        <v>1284.6809562434</v>
      </c>
      <c r="AE155" s="63">
        <v>3061.8269495557402</v>
      </c>
      <c r="AF155" s="63">
        <v>1.1390903345899499</v>
      </c>
      <c r="AG155" s="63">
        <v>5.6724090981388002</v>
      </c>
      <c r="AH155" s="63">
        <v>0.56313518121144701</v>
      </c>
      <c r="AI155" s="63">
        <v>2.2781806691798998</v>
      </c>
      <c r="AJ155" s="63" t="s">
        <v>524</v>
      </c>
      <c r="AK155" s="63">
        <v>1388.3541766652399</v>
      </c>
      <c r="AL155" s="63">
        <v>3.44404592374412E-3</v>
      </c>
      <c r="AM155" s="63">
        <v>2288.83581802966</v>
      </c>
      <c r="AN155" s="63">
        <v>1388.3541266627401</v>
      </c>
      <c r="AO155" s="63">
        <v>4897.0218415736199</v>
      </c>
      <c r="AP155" s="63">
        <v>0.80359245508620403</v>
      </c>
      <c r="AQ155" s="63">
        <v>0</v>
      </c>
      <c r="AR155" s="63">
        <v>6.87397222346529</v>
      </c>
      <c r="AS155" s="63">
        <v>0.62212847707805097</v>
      </c>
      <c r="AT155" s="63">
        <v>1.6071849101724001</v>
      </c>
      <c r="AU155" s="63" t="s">
        <v>524</v>
      </c>
      <c r="AV155" s="63">
        <v>1264.56450263638</v>
      </c>
      <c r="AW155" s="63">
        <v>378.27073709593702</v>
      </c>
      <c r="AX155" s="63">
        <v>1.57450951319441</v>
      </c>
      <c r="AY155" s="63">
        <v>1409.8300209428201</v>
      </c>
      <c r="AZ155" s="63">
        <v>555.42586125802097</v>
      </c>
      <c r="BA155" s="63">
        <v>1.1300722479871399</v>
      </c>
      <c r="BI155" s="63" t="s">
        <v>780</v>
      </c>
      <c r="BJ155" s="63">
        <v>2</v>
      </c>
      <c r="BK155" s="63">
        <v>60</v>
      </c>
      <c r="BL155" s="63">
        <v>4</v>
      </c>
      <c r="BM155" s="63">
        <v>50</v>
      </c>
      <c r="BN155" s="63" t="s">
        <v>973</v>
      </c>
      <c r="BO155" s="63" t="s">
        <v>983</v>
      </c>
      <c r="BP155" s="63">
        <v>45423</v>
      </c>
      <c r="BQ155" s="63">
        <v>1150.46875146446</v>
      </c>
      <c r="BR155" s="63">
        <v>925.79806265465902</v>
      </c>
      <c r="BS155" s="63">
        <v>484.06164533623598</v>
      </c>
      <c r="BT155" s="63" t="s">
        <v>529</v>
      </c>
      <c r="BU155" s="63">
        <v>0.116323112418785</v>
      </c>
      <c r="BV155" s="63">
        <v>45423</v>
      </c>
      <c r="BW155" s="63">
        <v>0.99793013210298698</v>
      </c>
      <c r="BX155" s="63">
        <v>0.99792437457024696</v>
      </c>
      <c r="BY155" s="63">
        <v>0.99793588963572599</v>
      </c>
      <c r="CG155" s="63" t="s">
        <v>1391</v>
      </c>
      <c r="CH155" s="63">
        <v>20</v>
      </c>
      <c r="CI155" s="63">
        <v>2</v>
      </c>
      <c r="CJ155" s="63">
        <v>40.041800000000002</v>
      </c>
      <c r="CL155" s="63">
        <v>11.0587</v>
      </c>
      <c r="CM155" s="63">
        <v>0.3876</v>
      </c>
      <c r="CN155" s="63">
        <v>0.15679999999999999</v>
      </c>
      <c r="CO155" s="63">
        <v>47.7102</v>
      </c>
      <c r="CP155" s="63">
        <v>0.23039999999999999</v>
      </c>
      <c r="CQ155" s="63">
        <v>99.585599999999999</v>
      </c>
      <c r="CR155" s="63">
        <v>0.155587411155342</v>
      </c>
      <c r="CU155" s="63">
        <v>0.34904645211462398</v>
      </c>
      <c r="CV155" s="63">
        <v>5.3405572755417898</v>
      </c>
      <c r="CW155" s="63">
        <v>9.7576530612244898</v>
      </c>
      <c r="CX155" s="63">
        <v>0.11968090680818699</v>
      </c>
      <c r="CY155" s="63">
        <v>4.4704861111111098</v>
      </c>
      <c r="DC155" s="63" t="s">
        <v>850</v>
      </c>
      <c r="DD155" s="63" t="s">
        <v>850</v>
      </c>
      <c r="DE155" s="63" t="s">
        <v>848</v>
      </c>
      <c r="DK155" s="72">
        <v>9</v>
      </c>
      <c r="DL155" s="63">
        <v>940.36300000000006</v>
      </c>
      <c r="DM155" s="63">
        <v>36.503</v>
      </c>
      <c r="DN155" s="63">
        <v>32.799999999999997</v>
      </c>
      <c r="DO155" s="63">
        <v>3.1309999999999998</v>
      </c>
      <c r="DQ155" s="63">
        <v>21723.163133574399</v>
      </c>
      <c r="DR155" s="63">
        <v>100</v>
      </c>
      <c r="DS155" s="63">
        <v>17.325749999999999</v>
      </c>
      <c r="DT155" s="63">
        <v>1.1128963414634101</v>
      </c>
      <c r="DU155" s="63">
        <v>0.88492962461863001</v>
      </c>
      <c r="DV155" s="63" t="s">
        <v>3643</v>
      </c>
      <c r="DW155" s="63">
        <v>1305.53144763202</v>
      </c>
      <c r="DX155" s="63">
        <v>1950</v>
      </c>
      <c r="DZ155" s="63">
        <v>50</v>
      </c>
      <c r="EA155" s="63">
        <v>2.0241337000787101E-2</v>
      </c>
      <c r="EB155" s="63">
        <v>4.4219349253706</v>
      </c>
      <c r="EC155" s="63">
        <v>0.173128368407508</v>
      </c>
      <c r="ED155" s="63">
        <v>1.1054944400823401</v>
      </c>
      <c r="EE155" s="63">
        <v>4.7843001710753202E-2</v>
      </c>
      <c r="EF155" s="63">
        <v>4.7855146596429997E-2</v>
      </c>
      <c r="EG155" s="63">
        <v>1.6415007678750499E-2</v>
      </c>
      <c r="EH155" s="63">
        <v>7.3407211330543901E-3</v>
      </c>
      <c r="EI155" s="63">
        <v>2.1994318820702501E-2</v>
      </c>
      <c r="EJ155" s="63">
        <v>0.28949596305756098</v>
      </c>
      <c r="EK155" s="63">
        <v>4.4219349253706</v>
      </c>
      <c r="EL155" s="63">
        <v>1.1054944400823401</v>
      </c>
      <c r="EM155" s="63">
        <v>1.0962796782347899</v>
      </c>
      <c r="EN155" s="63">
        <v>1.0993009120317601</v>
      </c>
      <c r="EO155" s="63">
        <v>4.3971325973124503E-2</v>
      </c>
      <c r="EP155" s="63">
        <v>4.7843001710753202E-2</v>
      </c>
      <c r="EQ155" s="63">
        <v>4.3880795542349098</v>
      </c>
      <c r="ER155" s="63">
        <v>4.3995439557589204</v>
      </c>
      <c r="ES155" s="63">
        <v>0.15922588897009801</v>
      </c>
      <c r="ET155" s="63">
        <v>0.173128368407508</v>
      </c>
      <c r="EU155" s="63">
        <v>1578.6814476320201</v>
      </c>
      <c r="EV155" s="63">
        <v>50</v>
      </c>
      <c r="EW155" s="63">
        <v>0.28949596305756098</v>
      </c>
      <c r="EX155" s="63">
        <v>4.14356742429094E-3</v>
      </c>
      <c r="EY155" s="63">
        <v>0</v>
      </c>
      <c r="EZ155" s="63" t="s">
        <v>3644</v>
      </c>
      <c r="FA155" s="63">
        <v>1.6415007678750499E-2</v>
      </c>
      <c r="FB155" s="63">
        <v>7.3267988438240799E-3</v>
      </c>
      <c r="FE155" s="63" t="s">
        <v>521</v>
      </c>
      <c r="FF155" s="63" t="s">
        <v>521</v>
      </c>
      <c r="FG155" s="63" t="s">
        <v>1461</v>
      </c>
      <c r="FJ155" s="63">
        <v>171</v>
      </c>
      <c r="FK155" s="63">
        <v>4.3872451763073297</v>
      </c>
      <c r="FL155" s="63">
        <v>37155</v>
      </c>
      <c r="FM155" s="63">
        <v>3189731.3462158898</v>
      </c>
      <c r="FN155" s="67">
        <v>20157.4619350801</v>
      </c>
      <c r="FO155" s="67">
        <v>1007.63238424082</v>
      </c>
      <c r="FP155" s="67">
        <v>104.574841627379</v>
      </c>
      <c r="FQ155" s="63">
        <v>20157.4619350801</v>
      </c>
      <c r="FR155" s="63">
        <v>0.3</v>
      </c>
      <c r="FS155" s="63">
        <v>3</v>
      </c>
      <c r="FT155" s="63">
        <v>20.004777784377399</v>
      </c>
    </row>
    <row r="156" spans="1:176" ht="32.5" x14ac:dyDescent="0.7">
      <c r="A156" s="63">
        <v>154</v>
      </c>
      <c r="B156" s="63" t="s">
        <v>956</v>
      </c>
      <c r="C156" s="63" t="s">
        <v>1080</v>
      </c>
      <c r="D156" s="63" t="s">
        <v>1397</v>
      </c>
      <c r="E156" s="63" t="s">
        <v>956</v>
      </c>
      <c r="G156" s="63">
        <v>0.25281333773818898</v>
      </c>
      <c r="H156" s="63">
        <v>3.3388493223836602E-3</v>
      </c>
      <c r="I156" s="63">
        <v>2.3643014237677501E-3</v>
      </c>
      <c r="J156" s="63">
        <v>2.35753972928382E-3</v>
      </c>
      <c r="K156" s="63">
        <v>103.37116547401099</v>
      </c>
      <c r="L156" s="63">
        <v>5.6727462506783099E-3</v>
      </c>
      <c r="M156" s="63">
        <v>5.9530163492382804E-4</v>
      </c>
      <c r="N156" s="63">
        <v>5.6531541651066398E-3</v>
      </c>
      <c r="O156" s="63">
        <v>11.928000000000001</v>
      </c>
      <c r="P156" s="63">
        <v>1324.9639999999999</v>
      </c>
      <c r="R156" s="63">
        <v>0.246029464455844</v>
      </c>
      <c r="S156" s="63">
        <v>4.9407504924623901E-3</v>
      </c>
      <c r="T156" s="63">
        <v>0.25281333773818898</v>
      </c>
      <c r="U156" s="63">
        <v>3.3388493223836602E-3</v>
      </c>
      <c r="V156" s="63">
        <v>0.15634391438970799</v>
      </c>
      <c r="W156" s="63">
        <v>4.1591632557910997E-3</v>
      </c>
      <c r="X156" s="63" t="s">
        <v>523</v>
      </c>
      <c r="Y156" s="63">
        <v>103.586102243813</v>
      </c>
      <c r="Z156" s="63">
        <v>5.6531541651066502E-3</v>
      </c>
      <c r="AA156" s="63">
        <v>1284.94336077548</v>
      </c>
      <c r="AB156" s="63">
        <v>5.1294565491536897E-3</v>
      </c>
      <c r="AC156" s="63">
        <v>499.77106521812698</v>
      </c>
      <c r="AD156" s="63">
        <v>1284.94341077798</v>
      </c>
      <c r="AE156" s="63">
        <v>1218.61388984733</v>
      </c>
      <c r="AF156" s="63">
        <v>0.88746659559025598</v>
      </c>
      <c r="AG156" s="63">
        <v>2.4259608497866401</v>
      </c>
      <c r="AH156" s="63">
        <v>0.69921156263846196</v>
      </c>
      <c r="AI156" s="63">
        <v>1.77493319118051</v>
      </c>
      <c r="AJ156" s="63" t="s">
        <v>524</v>
      </c>
      <c r="AK156" s="63">
        <v>1388.5295630242899</v>
      </c>
      <c r="AL156" s="63">
        <v>2.37630543592504E-3</v>
      </c>
      <c r="AM156" s="63">
        <v>1023.16684524569</v>
      </c>
      <c r="AN156" s="63">
        <v>1388.5295130217901</v>
      </c>
      <c r="AO156" s="63">
        <v>1869.4555590744901</v>
      </c>
      <c r="AP156" s="63">
        <v>0.67810219667651295</v>
      </c>
      <c r="AQ156" s="63">
        <v>0</v>
      </c>
      <c r="AR156" s="73">
        <v>2.7375381966978098</v>
      </c>
      <c r="AS156" s="63">
        <v>0.65153633065361904</v>
      </c>
      <c r="AT156" s="63">
        <v>1.3562043933530199</v>
      </c>
      <c r="AU156" s="63" t="s">
        <v>524</v>
      </c>
      <c r="AV156" s="63">
        <v>1264.7703696559099</v>
      </c>
      <c r="AW156" s="63">
        <v>133.133671267148</v>
      </c>
      <c r="AX156" s="63">
        <v>1.47029990309523</v>
      </c>
      <c r="AY156" s="63">
        <v>1409.86618507955</v>
      </c>
      <c r="AZ156" s="63">
        <v>211.545961128409</v>
      </c>
      <c r="BA156" s="63">
        <v>1.1216046964515001</v>
      </c>
      <c r="BI156" s="63" t="s">
        <v>780</v>
      </c>
      <c r="BJ156" s="63">
        <v>2</v>
      </c>
      <c r="BK156" s="63">
        <v>60</v>
      </c>
      <c r="BL156" s="63">
        <v>4</v>
      </c>
      <c r="BM156" s="63">
        <v>50</v>
      </c>
      <c r="BN156" s="63" t="s">
        <v>973</v>
      </c>
      <c r="BO156" s="63" t="s">
        <v>984</v>
      </c>
      <c r="BP156" s="63">
        <v>46235</v>
      </c>
      <c r="BQ156" s="63">
        <v>1150.64857009209</v>
      </c>
      <c r="BR156" s="63">
        <v>253.186154354851</v>
      </c>
      <c r="BS156" s="63">
        <v>179.43646706555</v>
      </c>
      <c r="BT156" s="63" t="s">
        <v>529</v>
      </c>
      <c r="BU156" s="63">
        <v>8.1988491043570699E-2</v>
      </c>
      <c r="BV156" s="63">
        <v>46235</v>
      </c>
      <c r="BW156" s="63">
        <v>0.99792504240292301</v>
      </c>
      <c r="BX156" s="63">
        <v>0.99791929547720604</v>
      </c>
      <c r="BY156" s="63">
        <v>0.99793078932863999</v>
      </c>
      <c r="CG156" s="63" t="s">
        <v>1391</v>
      </c>
      <c r="CH156" s="63">
        <v>20</v>
      </c>
      <c r="CI156" s="63">
        <v>2</v>
      </c>
      <c r="CJ156" s="63">
        <v>39.491900000000001</v>
      </c>
      <c r="CL156" s="63">
        <v>14.968999999999999</v>
      </c>
      <c r="CM156" s="63">
        <v>0.33889999999999998</v>
      </c>
      <c r="CN156" s="63">
        <v>0.19850000000000001</v>
      </c>
      <c r="CO156" s="63">
        <v>44.604199999999999</v>
      </c>
      <c r="CP156" s="63">
        <v>0.23180000000000001</v>
      </c>
      <c r="CQ156" s="63">
        <v>99.834299999999999</v>
      </c>
      <c r="CR156" s="63">
        <v>0.15674100258533999</v>
      </c>
      <c r="CU156" s="63">
        <v>0.290600574520676</v>
      </c>
      <c r="CV156" s="63">
        <v>6.04898200059014</v>
      </c>
      <c r="CW156" s="63">
        <v>7.9093198992443297</v>
      </c>
      <c r="CX156" s="63">
        <v>0.127118074082709</v>
      </c>
      <c r="CY156" s="63">
        <v>4.4866264020707503</v>
      </c>
      <c r="DC156" s="63" t="s">
        <v>850</v>
      </c>
      <c r="DD156" s="63" t="s">
        <v>850</v>
      </c>
      <c r="DE156" s="63" t="s">
        <v>855</v>
      </c>
      <c r="DK156" s="72">
        <v>30</v>
      </c>
      <c r="DL156" s="63">
        <v>45951.544000000002</v>
      </c>
      <c r="DM156" s="63">
        <v>263.62</v>
      </c>
      <c r="DN156" s="63">
        <v>221.93799999999999</v>
      </c>
      <c r="DO156" s="63">
        <v>174.602</v>
      </c>
      <c r="DQ156" s="63">
        <v>7437376.4504859997</v>
      </c>
      <c r="DR156" s="63">
        <v>100</v>
      </c>
      <c r="DS156" s="63">
        <v>121.3895</v>
      </c>
      <c r="DT156" s="63">
        <v>1.187809207977</v>
      </c>
      <c r="DU156" s="63">
        <v>0.84156023294940696</v>
      </c>
      <c r="DV156" s="63" t="s">
        <v>3643</v>
      </c>
      <c r="DW156" s="63">
        <v>1217.6157347854701</v>
      </c>
      <c r="DX156" s="63">
        <v>1950</v>
      </c>
      <c r="DZ156" s="63">
        <v>50</v>
      </c>
      <c r="EA156" s="63">
        <v>4.5517589389772302E-2</v>
      </c>
      <c r="EB156" s="63">
        <v>3.67825220498543</v>
      </c>
      <c r="EC156" s="63">
        <v>0.18181987888078099</v>
      </c>
      <c r="ED156" s="63">
        <v>0.90295583375495203</v>
      </c>
      <c r="EE156" s="63">
        <v>4.8708465120501802E-2</v>
      </c>
      <c r="EF156" s="63">
        <v>3.4213205740075303E-2</v>
      </c>
      <c r="EG156" s="63">
        <v>4.3412990872996902E-2</v>
      </c>
      <c r="EH156" s="63">
        <v>1.88073154129988E-2</v>
      </c>
      <c r="EI156" s="63">
        <v>6.6461984518723302E-2</v>
      </c>
      <c r="EJ156" s="63">
        <v>0.25281333773818898</v>
      </c>
      <c r="EK156" s="63">
        <v>3.67825220498543</v>
      </c>
      <c r="EL156" s="63">
        <v>0.90295583375495203</v>
      </c>
      <c r="EM156" s="63">
        <v>0.90233888853820499</v>
      </c>
      <c r="EN156" s="63">
        <v>0.90052408096273495</v>
      </c>
      <c r="EO156" s="63">
        <v>4.6464333975550297E-2</v>
      </c>
      <c r="EP156" s="63">
        <v>4.8708465120501802E-2</v>
      </c>
      <c r="EQ156" s="63">
        <v>3.6752685473567701</v>
      </c>
      <c r="ER156" s="63">
        <v>3.6691727650652299</v>
      </c>
      <c r="ES156" s="63">
        <v>0.17339352683774401</v>
      </c>
      <c r="ET156" s="63">
        <v>0.18181987888078099</v>
      </c>
      <c r="EU156" s="63">
        <v>1490.7657347854699</v>
      </c>
      <c r="EV156" s="63">
        <v>50</v>
      </c>
      <c r="EW156" s="63">
        <v>0.25281333773818898</v>
      </c>
      <c r="EX156" s="63">
        <v>3.3388493223836602E-3</v>
      </c>
      <c r="EY156" s="63">
        <v>0</v>
      </c>
      <c r="EZ156" s="63" t="s">
        <v>3644</v>
      </c>
      <c r="FA156" s="63">
        <v>4.3412990872996902E-2</v>
      </c>
      <c r="FB156" s="63">
        <v>2.3827334552862199E-2</v>
      </c>
      <c r="FE156" s="63" t="s">
        <v>521</v>
      </c>
      <c r="FF156" s="63" t="s">
        <v>521</v>
      </c>
      <c r="FG156" s="63" t="s">
        <v>1710</v>
      </c>
      <c r="FH156" s="63" t="s">
        <v>1709</v>
      </c>
      <c r="FJ156" s="63">
        <v>124</v>
      </c>
      <c r="FK156" s="63">
        <v>0.69670826276688702</v>
      </c>
      <c r="FL156" s="63">
        <v>17926</v>
      </c>
      <c r="FM156" s="63">
        <v>2729973.6693171202</v>
      </c>
      <c r="FN156" s="63">
        <v>8972.5293690708004</v>
      </c>
      <c r="FO156" s="63">
        <v>932.18968454123001</v>
      </c>
      <c r="FP156" s="63">
        <v>67.015180629721499</v>
      </c>
      <c r="FQ156" s="63">
        <v>8972.5293690708004</v>
      </c>
      <c r="FR156" s="63">
        <v>0.3</v>
      </c>
      <c r="FS156" s="63">
        <v>1.5</v>
      </c>
      <c r="FT156" s="63">
        <v>9.6252184698724292</v>
      </c>
    </row>
    <row r="157" spans="1:176" ht="32.5" x14ac:dyDescent="0.7">
      <c r="A157" s="63">
        <v>155</v>
      </c>
      <c r="B157" s="63" t="s">
        <v>957</v>
      </c>
      <c r="C157" s="63" t="s">
        <v>1080</v>
      </c>
      <c r="D157" s="63" t="s">
        <v>1398</v>
      </c>
      <c r="E157" s="63" t="s">
        <v>957</v>
      </c>
      <c r="G157" s="63">
        <v>0.13230819293062901</v>
      </c>
      <c r="H157" s="63">
        <v>9.1737048122389094E-3</v>
      </c>
      <c r="I157" s="63">
        <v>8.3257987100040492E-3</v>
      </c>
      <c r="J157" s="63">
        <v>3.8520041306559201E-3</v>
      </c>
      <c r="K157" s="63">
        <v>103.08416458951</v>
      </c>
      <c r="L157" s="63">
        <v>2.1012002081038501E-2</v>
      </c>
      <c r="M157" s="63">
        <v>5.9337849936014198E-4</v>
      </c>
      <c r="N157" s="63">
        <v>2.1047434195682901E-2</v>
      </c>
      <c r="O157" s="63">
        <v>9.9909999999999997</v>
      </c>
      <c r="P157" s="63">
        <v>1324.9639999999999</v>
      </c>
      <c r="R157" s="63">
        <v>0.13230819293062901</v>
      </c>
      <c r="S157" s="63">
        <v>9.1737048122389094E-3</v>
      </c>
      <c r="T157" s="63">
        <v>0.135524321785851</v>
      </c>
      <c r="U157" s="63">
        <v>8.7670511944598004E-3</v>
      </c>
      <c r="V157" s="63">
        <v>-4.1960602326980699E-2</v>
      </c>
      <c r="W157" s="63">
        <v>1.52807991761489E-2</v>
      </c>
      <c r="X157" s="63" t="s">
        <v>523</v>
      </c>
      <c r="Y157" s="63">
        <v>103.29919191723</v>
      </c>
      <c r="Z157" s="63">
        <v>2.1047434195682901E-2</v>
      </c>
      <c r="AA157" s="63">
        <v>1285.59992158062</v>
      </c>
      <c r="AB157" s="63">
        <v>1.8725104000691901E-2</v>
      </c>
      <c r="AC157" s="63">
        <v>168.03172761018101</v>
      </c>
      <c r="AD157" s="63">
        <v>1285.59992158062</v>
      </c>
      <c r="AE157" s="63">
        <v>324.337076093267</v>
      </c>
      <c r="AF157" s="63">
        <v>0.75700210484678498</v>
      </c>
      <c r="AG157" s="63">
        <v>4.4240633163852898</v>
      </c>
      <c r="AH157" s="63">
        <v>0.51207681763451596</v>
      </c>
      <c r="AI157" s="63">
        <v>1.51400420969357</v>
      </c>
      <c r="AJ157" s="63" t="s">
        <v>524</v>
      </c>
      <c r="AK157" s="63">
        <v>1388.8991635003499</v>
      </c>
      <c r="AL157" s="63">
        <v>9.61066940357822E-3</v>
      </c>
      <c r="AM157" s="63">
        <v>331.964637246785</v>
      </c>
      <c r="AN157" s="63">
        <v>1388.8991134978501</v>
      </c>
      <c r="AO157" s="63">
        <v>542.48811937475898</v>
      </c>
      <c r="AP157" s="63">
        <v>0.557332083147145</v>
      </c>
      <c r="AQ157" s="63">
        <v>0</v>
      </c>
      <c r="AR157" s="63">
        <v>4.6044667602249802</v>
      </c>
      <c r="AS157" s="63">
        <v>0.85033918772436901</v>
      </c>
      <c r="AT157" s="63">
        <v>1.11466416629429</v>
      </c>
      <c r="AU157" s="63" t="s">
        <v>524</v>
      </c>
      <c r="AY157" s="63">
        <v>1410.35182410318</v>
      </c>
      <c r="AZ157" s="63">
        <v>123.42698883629301</v>
      </c>
      <c r="BA157" s="63">
        <v>0.89386604492015498</v>
      </c>
      <c r="BI157" s="63" t="s">
        <v>780</v>
      </c>
      <c r="BJ157" s="63">
        <v>2</v>
      </c>
      <c r="BK157" s="63">
        <v>60</v>
      </c>
      <c r="BL157" s="63">
        <v>4</v>
      </c>
      <c r="BM157" s="63">
        <v>50</v>
      </c>
      <c r="BN157" s="63" t="s">
        <v>973</v>
      </c>
      <c r="BO157" s="63" t="s">
        <v>985</v>
      </c>
      <c r="BP157" s="63">
        <v>47287</v>
      </c>
      <c r="BV157" s="63">
        <v>47287</v>
      </c>
      <c r="BW157" s="63">
        <v>0.99791840261545794</v>
      </c>
      <c r="BX157" s="63">
        <v>0.997912658344972</v>
      </c>
      <c r="BY157" s="63">
        <v>0.997924146885944</v>
      </c>
      <c r="CG157" s="63" t="s">
        <v>1391</v>
      </c>
      <c r="CH157" s="63">
        <v>20</v>
      </c>
      <c r="CI157" s="63">
        <v>2</v>
      </c>
      <c r="CJ157" s="63">
        <v>40.046700000000001</v>
      </c>
      <c r="CL157" s="63">
        <v>10.991899999999999</v>
      </c>
      <c r="CM157" s="63">
        <v>0.4027</v>
      </c>
      <c r="CN157" s="63">
        <v>0.1636</v>
      </c>
      <c r="CO157" s="63">
        <v>47.542400000000001</v>
      </c>
      <c r="CP157" s="63">
        <v>0.20039999999999999</v>
      </c>
      <c r="CQ157" s="63">
        <v>99.347800000000007</v>
      </c>
      <c r="CR157" s="63">
        <v>0.155568373923444</v>
      </c>
      <c r="CU157" s="63">
        <v>0.35025791719356902</v>
      </c>
      <c r="CV157" s="63">
        <v>5.1403029550533796</v>
      </c>
      <c r="CW157" s="63">
        <v>9.3520782396087991</v>
      </c>
      <c r="CX157" s="63">
        <v>0.119892979740189</v>
      </c>
      <c r="CY157" s="63">
        <v>5.1397205588822299</v>
      </c>
      <c r="DC157" s="63" t="s">
        <v>851</v>
      </c>
      <c r="DD157" s="63" t="s">
        <v>850</v>
      </c>
      <c r="DE157" s="63" t="s">
        <v>855</v>
      </c>
      <c r="DF157" s="63">
        <v>11</v>
      </c>
      <c r="DG157" s="63">
        <v>132.22399999999999</v>
      </c>
      <c r="DH157" s="63">
        <v>13.420999999999999</v>
      </c>
      <c r="DI157" s="63">
        <v>12.544</v>
      </c>
      <c r="DJ157" s="72">
        <v>171.09800000000001</v>
      </c>
      <c r="DK157" s="72">
        <v>10</v>
      </c>
      <c r="DL157" s="63">
        <v>129.24100000000001</v>
      </c>
      <c r="DM157" s="63">
        <v>13.135</v>
      </c>
      <c r="DN157" s="63">
        <v>12.528</v>
      </c>
      <c r="DO157" s="63">
        <v>36.679000000000002</v>
      </c>
      <c r="DP157" s="63">
        <v>1144.40006889911</v>
      </c>
      <c r="DQ157" s="63">
        <v>1105.57414172428</v>
      </c>
      <c r="DR157" s="63">
        <v>96.607311705933498</v>
      </c>
      <c r="DS157" s="63">
        <v>6.4157500000000001</v>
      </c>
      <c r="DT157" s="63">
        <v>1.0484514687100801</v>
      </c>
      <c r="DU157" s="63">
        <v>0.88518756505834395</v>
      </c>
      <c r="DV157" s="63" t="s">
        <v>3643</v>
      </c>
      <c r="DW157" s="63">
        <v>1306.18464883057</v>
      </c>
      <c r="DX157" s="63">
        <v>1950</v>
      </c>
      <c r="DZ157" s="63">
        <v>50</v>
      </c>
      <c r="EA157" s="63">
        <v>7.4976057449619604E-2</v>
      </c>
      <c r="EB157" s="63">
        <v>1.9811420949399901</v>
      </c>
      <c r="EC157" s="63">
        <v>0.170583589804435</v>
      </c>
      <c r="ED157" s="63">
        <v>0.46598816709461399</v>
      </c>
      <c r="EE157" s="63">
        <v>4.2121181096592401E-2</v>
      </c>
      <c r="EF157" s="63">
        <v>0</v>
      </c>
      <c r="EG157" s="63">
        <v>6.9865508874121504E-2</v>
      </c>
      <c r="EH157" s="63">
        <v>3.3962430118919501E-2</v>
      </c>
      <c r="EI157" s="63">
        <v>0.10419343561144601</v>
      </c>
      <c r="EJ157" s="63">
        <v>0.13230819293062901</v>
      </c>
      <c r="EK157" s="63">
        <v>1.9811420949399901</v>
      </c>
      <c r="EL157" s="63">
        <v>0.46598816709461399</v>
      </c>
      <c r="EM157" s="63">
        <v>0.46692628287666499</v>
      </c>
      <c r="EN157" s="63">
        <v>0.46679333541846901</v>
      </c>
      <c r="EO157" s="63">
        <v>4.1900699159553897E-2</v>
      </c>
      <c r="EP157" s="63">
        <v>4.2121181096592401E-2</v>
      </c>
      <c r="EQ157" s="63">
        <v>1.98422759809209</v>
      </c>
      <c r="ER157" s="63">
        <v>1.9844010008520601</v>
      </c>
      <c r="ES157" s="63">
        <v>0.16965286650323</v>
      </c>
      <c r="ET157" s="63">
        <v>0.170583589804435</v>
      </c>
      <c r="EU157" s="63">
        <v>1579.3346488305699</v>
      </c>
      <c r="EV157" s="63">
        <v>50</v>
      </c>
      <c r="EW157" s="63">
        <v>0.13230819293062901</v>
      </c>
      <c r="EX157" s="63">
        <v>9.1737048122389094E-3</v>
      </c>
      <c r="EY157" s="63">
        <v>0</v>
      </c>
      <c r="EZ157" s="63" t="s">
        <v>3644</v>
      </c>
      <c r="FA157" s="63">
        <v>6.9865508874121504E-2</v>
      </c>
      <c r="FB157" s="63">
        <v>3.5115502746263599E-2</v>
      </c>
      <c r="FE157" s="63" t="s">
        <v>521</v>
      </c>
      <c r="FF157" s="63" t="s">
        <v>521</v>
      </c>
      <c r="FG157" s="63" t="s">
        <v>1709</v>
      </c>
      <c r="FJ157" s="63">
        <v>104</v>
      </c>
      <c r="FK157" s="63">
        <v>1.34941450392985</v>
      </c>
      <c r="FL157" s="63">
        <v>7417</v>
      </c>
      <c r="FM157" s="63">
        <v>600143.14603373397</v>
      </c>
      <c r="FN157" s="63">
        <v>4112.2878875111701</v>
      </c>
      <c r="FO157" s="63">
        <v>437.071500452706</v>
      </c>
      <c r="FP157" s="63">
        <v>47.749559672710298</v>
      </c>
      <c r="FQ157" s="63">
        <v>4112.2878875111701</v>
      </c>
      <c r="FR157" s="63">
        <v>0.3</v>
      </c>
      <c r="FS157" s="63">
        <v>2</v>
      </c>
      <c r="FT157" s="63">
        <v>9.4087303410352305</v>
      </c>
    </row>
    <row r="158" spans="1:176" ht="32.5" x14ac:dyDescent="0.7">
      <c r="A158" s="63">
        <v>156</v>
      </c>
      <c r="B158" s="63" t="s">
        <v>958</v>
      </c>
      <c r="C158" s="63" t="s">
        <v>1080</v>
      </c>
      <c r="D158" s="63" t="s">
        <v>1399</v>
      </c>
      <c r="E158" s="63" t="s">
        <v>958</v>
      </c>
      <c r="G158" s="63">
        <v>0.35385856922584902</v>
      </c>
      <c r="H158" s="63">
        <v>3.20183970169859E-3</v>
      </c>
      <c r="I158" s="63">
        <v>2.1759493274657801E-3</v>
      </c>
      <c r="J158" s="63">
        <v>2.34883417883735E-3</v>
      </c>
      <c r="K158" s="63">
        <v>103.6089376324</v>
      </c>
      <c r="L158" s="63">
        <v>5.0158446394380704E-3</v>
      </c>
      <c r="M158" s="63">
        <v>5.9686154700244699E-4</v>
      </c>
      <c r="N158" s="63">
        <v>4.9906143576673402E-3</v>
      </c>
      <c r="O158" s="63">
        <v>9.9730000000000008</v>
      </c>
      <c r="P158" s="63">
        <v>1324.9639999999999</v>
      </c>
      <c r="R158" s="63">
        <v>0.34024433850552699</v>
      </c>
      <c r="S158" s="63">
        <v>5.55781715976342E-3</v>
      </c>
      <c r="T158" s="63">
        <v>0.35385856922584902</v>
      </c>
      <c r="U158" s="63">
        <v>3.20183970169859E-3</v>
      </c>
      <c r="V158" s="63">
        <v>0.30730248568966001</v>
      </c>
      <c r="W158" s="63">
        <v>3.5195555594093502E-3</v>
      </c>
      <c r="X158" s="63" t="s">
        <v>523</v>
      </c>
      <c r="Y158" s="63">
        <v>103.825470578311</v>
      </c>
      <c r="Z158" s="63">
        <v>4.9906143576673402E-3</v>
      </c>
      <c r="AA158" s="63">
        <v>1284.37877937092</v>
      </c>
      <c r="AB158" s="63">
        <v>4.4316380937952701E-3</v>
      </c>
      <c r="AC158" s="63">
        <v>998.65534337014799</v>
      </c>
      <c r="AD158" s="63">
        <v>1284.3788293734201</v>
      </c>
      <c r="AE158" s="63">
        <v>2905.3773306017501</v>
      </c>
      <c r="AF158" s="63">
        <v>1.1255906566271701</v>
      </c>
      <c r="AG158" s="63">
        <v>3.7085802209004601</v>
      </c>
      <c r="AH158" s="63">
        <v>0.54822032194689496</v>
      </c>
      <c r="AI158" s="63">
        <v>2.2511813132543401</v>
      </c>
      <c r="AJ158" s="63" t="s">
        <v>524</v>
      </c>
      <c r="AK158" s="63">
        <v>1388.2043499542399</v>
      </c>
      <c r="AL158" s="63">
        <v>2.2949543508701902E-3</v>
      </c>
      <c r="AM158" s="63">
        <v>2220.7730001325999</v>
      </c>
      <c r="AN158" s="63">
        <v>1388.20429995174</v>
      </c>
      <c r="AO158" s="63">
        <v>4734.69614362425</v>
      </c>
      <c r="AP158" s="63">
        <v>0.79015535516971103</v>
      </c>
      <c r="AQ158" s="63">
        <v>0</v>
      </c>
      <c r="AR158" s="63">
        <v>4.8710794294624202</v>
      </c>
      <c r="AS158" s="63">
        <v>0.65511578282759997</v>
      </c>
      <c r="AT158" s="63">
        <v>1.5803107103394201</v>
      </c>
      <c r="AU158" s="63" t="s">
        <v>524</v>
      </c>
      <c r="AV158" s="63">
        <v>1264.1992019107799</v>
      </c>
      <c r="AW158" s="63">
        <v>366.77757659021</v>
      </c>
      <c r="AX158" s="63">
        <v>1.65058666747144</v>
      </c>
      <c r="AY158" s="63">
        <v>1409.62250386752</v>
      </c>
      <c r="AZ158" s="63">
        <v>542.77563937538105</v>
      </c>
      <c r="BA158" s="63">
        <v>1.3275702694240099</v>
      </c>
      <c r="BB158" s="63">
        <v>1370.22054876845</v>
      </c>
      <c r="BC158" s="63">
        <v>74.569731604118203</v>
      </c>
      <c r="BD158" s="63">
        <v>0.39443505185800898</v>
      </c>
      <c r="BI158" s="63" t="s">
        <v>780</v>
      </c>
      <c r="BJ158" s="63">
        <v>2</v>
      </c>
      <c r="BK158" s="63">
        <v>60</v>
      </c>
      <c r="BL158" s="63">
        <v>4</v>
      </c>
      <c r="BM158" s="63">
        <v>50</v>
      </c>
      <c r="BN158" s="63" t="s">
        <v>973</v>
      </c>
      <c r="BO158" s="63" t="s">
        <v>986</v>
      </c>
      <c r="BP158" s="63">
        <v>47919</v>
      </c>
      <c r="BQ158" s="63">
        <v>1150.3488723793701</v>
      </c>
      <c r="BR158" s="63">
        <v>789.81329844781396</v>
      </c>
      <c r="BS158" s="63">
        <v>443.69895196904997</v>
      </c>
      <c r="BT158" s="63" t="s">
        <v>529</v>
      </c>
      <c r="BU158" s="63">
        <v>0.103377709797199</v>
      </c>
      <c r="BV158" s="63">
        <v>47919</v>
      </c>
      <c r="BW158" s="63">
        <v>0.99791445254517797</v>
      </c>
      <c r="BX158" s="63">
        <v>0.99790870384455899</v>
      </c>
      <c r="BY158" s="63">
        <v>0.99792020124579695</v>
      </c>
      <c r="CG158" s="63" t="s">
        <v>1391</v>
      </c>
      <c r="CH158" s="63">
        <v>20</v>
      </c>
      <c r="CI158" s="63">
        <v>2</v>
      </c>
      <c r="CJ158" s="63">
        <v>40.290799999999997</v>
      </c>
      <c r="CL158" s="63">
        <v>11.342700000000001</v>
      </c>
      <c r="CM158" s="63">
        <v>0.36420000000000002</v>
      </c>
      <c r="CN158" s="63">
        <v>0.1671</v>
      </c>
      <c r="CO158" s="63">
        <v>47.851799999999997</v>
      </c>
      <c r="CP158" s="63">
        <v>0.1983</v>
      </c>
      <c r="CQ158" s="63">
        <v>100.2149</v>
      </c>
      <c r="CR158" s="63">
        <v>0.155122261161356</v>
      </c>
      <c r="CU158" s="63">
        <v>0.342951854496724</v>
      </c>
      <c r="CV158" s="63">
        <v>5.6287753981328903</v>
      </c>
      <c r="CW158" s="63">
        <v>9.0963494913225595</v>
      </c>
      <c r="CX158" s="63">
        <v>0.119744711797675</v>
      </c>
      <c r="CY158" s="63">
        <v>5.14372163388804</v>
      </c>
      <c r="DC158" s="63" t="s">
        <v>851</v>
      </c>
      <c r="DD158" s="63" t="s">
        <v>851</v>
      </c>
      <c r="DE158" s="63" t="s">
        <v>855</v>
      </c>
      <c r="DK158" s="72">
        <v>12</v>
      </c>
      <c r="DL158" s="63">
        <v>1654.5</v>
      </c>
      <c r="DM158" s="63">
        <v>46.393000000000001</v>
      </c>
      <c r="DN158" s="63">
        <v>45.406999999999996</v>
      </c>
      <c r="DO158" s="63">
        <v>40.545000000000002</v>
      </c>
      <c r="DQ158" s="63">
        <v>50627.510720308303</v>
      </c>
      <c r="DR158" s="63">
        <v>100</v>
      </c>
      <c r="DS158" s="63">
        <v>22.95</v>
      </c>
      <c r="DT158" s="63">
        <v>1.0217147135904101</v>
      </c>
      <c r="DU158" s="63">
        <v>0.88262959375620298</v>
      </c>
      <c r="DV158" s="63" t="s">
        <v>3643</v>
      </c>
      <c r="DW158" s="63">
        <v>1299.78040526174</v>
      </c>
      <c r="DX158" s="63">
        <v>1950</v>
      </c>
      <c r="DZ158" s="63">
        <v>50</v>
      </c>
      <c r="EA158" s="63">
        <v>0.02</v>
      </c>
      <c r="EB158" s="63">
        <v>5.6154662879922199</v>
      </c>
      <c r="EC158" s="63">
        <v>0.209800458076152</v>
      </c>
      <c r="ED158" s="63">
        <v>1.44373182059788</v>
      </c>
      <c r="EE158" s="63">
        <v>6.0755337023980803E-2</v>
      </c>
      <c r="EF158" s="63">
        <v>4.27571406868908E-2</v>
      </c>
      <c r="EG158" s="63">
        <v>0.02</v>
      </c>
      <c r="EH158" s="63">
        <v>0.02</v>
      </c>
      <c r="EI158" s="63">
        <v>0.02</v>
      </c>
      <c r="EJ158" s="63">
        <v>0.35385856922584902</v>
      </c>
      <c r="EK158" s="63">
        <v>5.6154662879922199</v>
      </c>
      <c r="EL158" s="63">
        <v>1.44373182059788</v>
      </c>
      <c r="EM158" s="63">
        <v>1.44071396749227</v>
      </c>
      <c r="EN158" s="63">
        <v>1.43936805487182</v>
      </c>
      <c r="EO158" s="63">
        <v>5.8761065730043902E-2</v>
      </c>
      <c r="EP158" s="63">
        <v>6.0755337023980803E-2</v>
      </c>
      <c r="EQ158" s="63">
        <v>5.6043385401543402</v>
      </c>
      <c r="ER158" s="63">
        <v>5.6003999161922602</v>
      </c>
      <c r="ES158" s="63">
        <v>0.20297571937709899</v>
      </c>
      <c r="ET158" s="63">
        <v>0.209800458076152</v>
      </c>
      <c r="EU158" s="63">
        <v>1572.9304052617399</v>
      </c>
      <c r="EV158" s="63">
        <v>50</v>
      </c>
      <c r="EW158" s="63">
        <v>0.35385856922584902</v>
      </c>
      <c r="EX158" s="63">
        <v>3.20183970169859E-3</v>
      </c>
      <c r="EY158" s="63">
        <v>0</v>
      </c>
      <c r="EZ158" s="63" t="s">
        <v>3644</v>
      </c>
      <c r="FA158" s="63">
        <v>0.02</v>
      </c>
      <c r="FB158" s="63">
        <v>0</v>
      </c>
      <c r="FE158" s="63" t="s">
        <v>1461</v>
      </c>
      <c r="FJ158" s="63">
        <v>20</v>
      </c>
      <c r="FK158" s="63">
        <v>4.3080114464671401E-2</v>
      </c>
      <c r="FL158" s="63">
        <v>1603</v>
      </c>
      <c r="FM158" s="63">
        <v>161018.513527829</v>
      </c>
      <c r="FN158" s="63">
        <v>10.7234122110883</v>
      </c>
      <c r="FO158" s="63">
        <v>226.39298733513399</v>
      </c>
      <c r="FP158" s="63">
        <v>0.26783432818495201</v>
      </c>
      <c r="FQ158" s="63">
        <v>10.7234122110883</v>
      </c>
      <c r="FR158" s="63">
        <v>0.3</v>
      </c>
      <c r="FS158" s="63">
        <v>3</v>
      </c>
      <c r="FT158" s="63">
        <v>4.7366362082648099E-2</v>
      </c>
    </row>
    <row r="159" spans="1:176" ht="32.5" x14ac:dyDescent="0.7">
      <c r="A159" s="63">
        <v>157</v>
      </c>
      <c r="B159" s="63" t="s">
        <v>959</v>
      </c>
      <c r="C159" s="63" t="s">
        <v>1080</v>
      </c>
      <c r="D159" s="63" t="s">
        <v>1400</v>
      </c>
      <c r="E159" s="63" t="s">
        <v>959</v>
      </c>
      <c r="G159" s="63">
        <v>0.191884341005788</v>
      </c>
      <c r="H159" s="63">
        <v>4.2104995499036499E-3</v>
      </c>
      <c r="I159" s="63">
        <v>3.4811077630365599E-3</v>
      </c>
      <c r="J159" s="63">
        <v>2.3685850632530398E-3</v>
      </c>
      <c r="K159" s="63">
        <v>103.223410431132</v>
      </c>
      <c r="L159" s="63">
        <v>8.5278448322948404E-3</v>
      </c>
      <c r="M159" s="63">
        <v>5.95634738488115E-4</v>
      </c>
      <c r="N159" s="63">
        <v>8.5248319332832494E-3</v>
      </c>
      <c r="O159" s="63">
        <v>9.9550000000000001</v>
      </c>
      <c r="P159" s="63">
        <v>1324.9639999999999</v>
      </c>
      <c r="R159" s="63">
        <v>0.18748298513151701</v>
      </c>
      <c r="S159" s="63">
        <v>5.2741763035697399E-3</v>
      </c>
      <c r="T159" s="63">
        <v>0.191884341005788</v>
      </c>
      <c r="U159" s="63">
        <v>4.2104995499036499E-3</v>
      </c>
      <c r="V159" s="63">
        <v>5.6450081490311201E-2</v>
      </c>
      <c r="W159" s="63">
        <v>6.1839857052905104E-3</v>
      </c>
      <c r="X159" s="63" t="s">
        <v>523</v>
      </c>
      <c r="Y159" s="63">
        <v>103.43956207086499</v>
      </c>
      <c r="Z159" s="63">
        <v>8.5248319332832494E-3</v>
      </c>
      <c r="AA159" s="63">
        <v>1285.30288387984</v>
      </c>
      <c r="AB159" s="63">
        <v>7.9872866385047904E-3</v>
      </c>
      <c r="AC159" s="63">
        <v>320.81484366472802</v>
      </c>
      <c r="AD159" s="63">
        <v>1285.30288387984</v>
      </c>
      <c r="AE159" s="63">
        <v>673.15617559831901</v>
      </c>
      <c r="AF159" s="63">
        <v>0.75094094367816899</v>
      </c>
      <c r="AG159" s="63">
        <v>3.67810811735177</v>
      </c>
      <c r="AH159" s="63">
        <v>0.73861575079270103</v>
      </c>
      <c r="AI159" s="63">
        <v>1.50188188735633</v>
      </c>
      <c r="AJ159" s="63" t="s">
        <v>524</v>
      </c>
      <c r="AK159" s="63">
        <v>1388.74249595321</v>
      </c>
      <c r="AL159" s="63">
        <v>2.9792636078549099E-3</v>
      </c>
      <c r="AM159" s="63">
        <v>606.04572664158695</v>
      </c>
      <c r="AN159" s="63">
        <v>1388.7424459506999</v>
      </c>
      <c r="AO159" s="63">
        <v>996.71689370137506</v>
      </c>
      <c r="AP159" s="63">
        <v>0.60933167123368503</v>
      </c>
      <c r="AQ159" s="63">
        <v>0</v>
      </c>
      <c r="AR159" s="63">
        <v>2.70542478647346</v>
      </c>
      <c r="AS159" s="63">
        <v>0.65553107968249902</v>
      </c>
      <c r="AT159" s="63">
        <v>1.2186633424673701</v>
      </c>
      <c r="AU159" s="63" t="s">
        <v>524</v>
      </c>
      <c r="AY159" s="63">
        <v>1410.0419479816301</v>
      </c>
      <c r="AZ159" s="63">
        <v>107.99873596666301</v>
      </c>
      <c r="BA159" s="63">
        <v>0.80793964444905497</v>
      </c>
      <c r="BI159" s="63" t="s">
        <v>780</v>
      </c>
      <c r="BJ159" s="63">
        <v>2</v>
      </c>
      <c r="BK159" s="63">
        <v>60</v>
      </c>
      <c r="BL159" s="63">
        <v>4</v>
      </c>
      <c r="BM159" s="63">
        <v>50</v>
      </c>
      <c r="BN159" s="63" t="s">
        <v>973</v>
      </c>
      <c r="BO159" s="63" t="s">
        <v>987</v>
      </c>
      <c r="BP159" s="63">
        <v>48587</v>
      </c>
      <c r="BQ159" s="63">
        <v>1150.70850963463</v>
      </c>
      <c r="BR159" s="63">
        <v>304.26930357458701</v>
      </c>
      <c r="BS159" s="63">
        <v>188.482532532954</v>
      </c>
      <c r="BT159" s="63" t="s">
        <v>529</v>
      </c>
      <c r="BU159" s="63">
        <v>0.18221103697551699</v>
      </c>
      <c r="BV159" s="63">
        <v>48587</v>
      </c>
      <c r="BW159" s="63">
        <v>0.99791035813177698</v>
      </c>
      <c r="BX159" s="63">
        <v>0.99790459984426605</v>
      </c>
      <c r="BY159" s="63">
        <v>0.99791611641928901</v>
      </c>
      <c r="CG159" s="63" t="s">
        <v>1391</v>
      </c>
      <c r="CH159" s="63">
        <v>20</v>
      </c>
      <c r="CI159" s="63">
        <v>2</v>
      </c>
      <c r="CJ159" s="63">
        <v>39.852400000000003</v>
      </c>
      <c r="CL159" s="63">
        <v>10.9659</v>
      </c>
      <c r="CM159" s="63">
        <v>0.41260000000000002</v>
      </c>
      <c r="CN159" s="63">
        <v>0.16769999999999999</v>
      </c>
      <c r="CO159" s="63">
        <v>47.576700000000002</v>
      </c>
      <c r="CP159" s="63">
        <v>0.19070000000000001</v>
      </c>
      <c r="CQ159" s="63">
        <v>99.165899999999993</v>
      </c>
      <c r="CR159" s="63">
        <v>0.156075920145336</v>
      </c>
      <c r="CU159" s="63">
        <v>0.350176456104834</v>
      </c>
      <c r="CV159" s="63">
        <v>5.0169655841008201</v>
      </c>
      <c r="CW159" s="63">
        <v>9.0638044126416197</v>
      </c>
      <c r="CX159" s="63">
        <v>0.12001673087877</v>
      </c>
      <c r="CY159" s="63">
        <v>5.4011536444677501</v>
      </c>
      <c r="DC159" s="63" t="s">
        <v>850</v>
      </c>
      <c r="DD159" s="63" t="s">
        <v>850</v>
      </c>
      <c r="DE159" s="63" t="s">
        <v>848</v>
      </c>
      <c r="DK159" s="72">
        <v>13</v>
      </c>
      <c r="DL159" s="63">
        <v>2119.502</v>
      </c>
      <c r="DM159" s="63">
        <v>54.933</v>
      </c>
      <c r="DN159" s="63">
        <v>49.125999999999998</v>
      </c>
      <c r="DO159" s="63">
        <v>20.25</v>
      </c>
      <c r="DQ159" s="63">
        <v>73517.883540480398</v>
      </c>
      <c r="DR159" s="63">
        <v>100</v>
      </c>
      <c r="DS159" s="63">
        <v>26.014749999999999</v>
      </c>
      <c r="DT159" s="63">
        <v>1.1182062451654899</v>
      </c>
      <c r="DU159" s="63">
        <v>0.88550116710443605</v>
      </c>
      <c r="DV159" s="63" t="s">
        <v>3643</v>
      </c>
      <c r="DW159" s="63">
        <v>1306.98105625935</v>
      </c>
      <c r="DX159" s="63">
        <v>1950</v>
      </c>
      <c r="DZ159" s="63">
        <v>50</v>
      </c>
      <c r="EA159" s="63">
        <v>5.2974837833711597E-2</v>
      </c>
      <c r="EB159" s="63">
        <v>2.89558370575948</v>
      </c>
      <c r="EC159" s="63">
        <v>0.123094321102918</v>
      </c>
      <c r="ED159" s="63">
        <v>0.69703254657255598</v>
      </c>
      <c r="EE159" s="63">
        <v>3.1781090075701401E-2</v>
      </c>
      <c r="EF159" s="63">
        <v>7.2983043569518194E-2</v>
      </c>
      <c r="EG159" s="63">
        <v>5.1681072513472398E-2</v>
      </c>
      <c r="EH159" s="63">
        <v>2.3215343111417101E-2</v>
      </c>
      <c r="EI159" s="63">
        <v>7.97954729571934E-2</v>
      </c>
      <c r="EJ159" s="63">
        <v>0.191884341005788</v>
      </c>
      <c r="EK159" s="63">
        <v>2.89558370575948</v>
      </c>
      <c r="EL159" s="63">
        <v>0.69703254657255598</v>
      </c>
      <c r="EM159" s="63">
        <v>0.69233579029509595</v>
      </c>
      <c r="EN159" s="63">
        <v>0.69263863914517398</v>
      </c>
      <c r="EO159" s="63">
        <v>3.1699334480997501E-2</v>
      </c>
      <c r="EP159" s="63">
        <v>3.1781090075701401E-2</v>
      </c>
      <c r="EQ159" s="63">
        <v>2.8770320073801798</v>
      </c>
      <c r="ER159" s="63">
        <v>2.87856555372437</v>
      </c>
      <c r="ES159" s="63">
        <v>0.12277315283800901</v>
      </c>
      <c r="ET159" s="63">
        <v>0.123094321102918</v>
      </c>
      <c r="EU159" s="63">
        <v>1580.1310562593501</v>
      </c>
      <c r="EV159" s="63">
        <v>50</v>
      </c>
      <c r="EW159" s="63">
        <v>0.191884341005788</v>
      </c>
      <c r="EX159" s="63">
        <v>4.2104995499036499E-3</v>
      </c>
      <c r="EY159" s="63">
        <v>0</v>
      </c>
      <c r="EZ159" s="63" t="s">
        <v>3644</v>
      </c>
      <c r="FA159" s="63">
        <v>5.1681072513472398E-2</v>
      </c>
      <c r="FB159" s="63">
        <v>2.8290064922888099E-2</v>
      </c>
      <c r="FE159" s="63" t="s">
        <v>1461</v>
      </c>
      <c r="FJ159" s="63">
        <v>14</v>
      </c>
      <c r="FK159" s="63">
        <v>0.137602992795746</v>
      </c>
      <c r="FL159" s="63">
        <v>18485</v>
      </c>
      <c r="FM159" s="63">
        <v>1850541.3734707099</v>
      </c>
      <c r="FN159" s="63">
        <v>82.950751599030895</v>
      </c>
      <c r="FO159" s="63">
        <v>767.49307095755398</v>
      </c>
      <c r="FP159" s="63">
        <v>0.61011344834014503</v>
      </c>
      <c r="FQ159" s="63">
        <v>82.950751599030895</v>
      </c>
      <c r="FR159" s="63">
        <v>0.3</v>
      </c>
      <c r="FS159" s="63">
        <v>3</v>
      </c>
      <c r="FT159" s="63">
        <v>0.108080130932697</v>
      </c>
    </row>
    <row r="160" spans="1:176" ht="32.5" x14ac:dyDescent="0.7">
      <c r="A160" s="63">
        <v>158</v>
      </c>
      <c r="B160" s="63" t="s">
        <v>960</v>
      </c>
      <c r="C160" s="63" t="s">
        <v>1080</v>
      </c>
      <c r="D160" s="63" t="s">
        <v>1401</v>
      </c>
      <c r="E160" s="63" t="s">
        <v>960</v>
      </c>
      <c r="G160" s="63">
        <v>9.3249525474789097E-2</v>
      </c>
      <c r="H160" s="63">
        <v>4.3865131465700797E-3</v>
      </c>
      <c r="I160" s="63">
        <v>2.18812700143189E-3</v>
      </c>
      <c r="J160" s="63">
        <v>3.8017887645997398E-3</v>
      </c>
      <c r="K160" s="63">
        <v>102.985591367835</v>
      </c>
      <c r="L160" s="63">
        <v>5.5222244386448002E-3</v>
      </c>
      <c r="M160" s="63">
        <v>5.9588658594122903E-4</v>
      </c>
      <c r="N160" s="63">
        <v>5.5014995171613103E-3</v>
      </c>
      <c r="O160" s="63">
        <v>9.9369999999999994</v>
      </c>
      <c r="P160" s="63">
        <v>1324.9639999999999</v>
      </c>
      <c r="R160" s="63">
        <v>9.3249525474789097E-2</v>
      </c>
      <c r="S160" s="63">
        <v>4.3865131465700797E-3</v>
      </c>
      <c r="T160" s="63">
        <v>9.6142348056673599E-2</v>
      </c>
      <c r="U160" s="63">
        <v>3.2494210922003799E-3</v>
      </c>
      <c r="V160" s="63">
        <v>-0.11413090794667299</v>
      </c>
      <c r="W160" s="63">
        <v>4.5325974095621101E-3</v>
      </c>
      <c r="X160" s="63" t="s">
        <v>523</v>
      </c>
      <c r="Y160" s="63">
        <v>103.20168139623701</v>
      </c>
      <c r="Z160" s="63">
        <v>5.5014995171613103E-3</v>
      </c>
      <c r="AA160" s="63">
        <v>1285.95378713728</v>
      </c>
      <c r="AB160" s="63">
        <v>4.9344507408124599E-3</v>
      </c>
      <c r="AC160" s="63">
        <v>328.26504375656702</v>
      </c>
      <c r="AD160" s="63">
        <v>1285.95378713728</v>
      </c>
      <c r="AE160" s="63">
        <v>471.218853882139</v>
      </c>
      <c r="AF160" s="63">
        <v>0.57086169670499498</v>
      </c>
      <c r="AG160" s="63">
        <v>2.3422461141450999</v>
      </c>
      <c r="AH160" s="63">
        <v>0.47579435787345897</v>
      </c>
      <c r="AI160" s="63">
        <v>1.14172339340999</v>
      </c>
      <c r="AJ160" s="63" t="s">
        <v>524</v>
      </c>
      <c r="AK160" s="63">
        <v>1389.1555185360201</v>
      </c>
      <c r="AL160" s="63">
        <v>2.4326308441317999E-3</v>
      </c>
      <c r="AM160" s="63">
        <v>602.65187175922699</v>
      </c>
      <c r="AN160" s="63">
        <v>1389.15546853352</v>
      </c>
      <c r="AO160" s="63">
        <v>741.58355302401696</v>
      </c>
      <c r="AP160" s="63">
        <v>0.48176972800420798</v>
      </c>
      <c r="AQ160" s="63">
        <v>0</v>
      </c>
      <c r="AR160" s="63">
        <v>1.81555690585257</v>
      </c>
      <c r="AS160" s="63">
        <v>0.51662778309921198</v>
      </c>
      <c r="AT160" s="63">
        <v>0.96353945600841695</v>
      </c>
      <c r="AU160" s="63" t="s">
        <v>524</v>
      </c>
      <c r="AV160" s="63">
        <v>1265.6195303550301</v>
      </c>
      <c r="AW160" s="63">
        <v>34.567447074617597</v>
      </c>
      <c r="AX160" s="63">
        <v>0.64944582269046303</v>
      </c>
      <c r="AY160" s="63">
        <v>1410.5169561181799</v>
      </c>
      <c r="AZ160" s="63">
        <v>77.264412516009102</v>
      </c>
      <c r="BA160" s="63">
        <v>0.45999330254642801</v>
      </c>
      <c r="BI160" s="63" t="s">
        <v>780</v>
      </c>
      <c r="BJ160" s="63">
        <v>2</v>
      </c>
      <c r="BK160" s="63">
        <v>60</v>
      </c>
      <c r="BL160" s="63">
        <v>4</v>
      </c>
      <c r="BM160" s="63">
        <v>50</v>
      </c>
      <c r="BN160" s="63" t="s">
        <v>978</v>
      </c>
      <c r="BO160" s="63" t="s">
        <v>988</v>
      </c>
      <c r="BP160" s="63">
        <v>49298</v>
      </c>
      <c r="BQ160" s="63">
        <v>1151.24796551751</v>
      </c>
      <c r="BR160" s="63">
        <v>172.246940704135</v>
      </c>
      <c r="BS160" s="63">
        <v>94.203447600757301</v>
      </c>
      <c r="BT160" s="63" t="s">
        <v>529</v>
      </c>
      <c r="BU160" s="63">
        <v>0.14202391067439801</v>
      </c>
      <c r="BV160" s="63">
        <v>49298</v>
      </c>
      <c r="BW160" s="63">
        <v>0.997906138490393</v>
      </c>
      <c r="BX160" s="63">
        <v>0.99790036448964203</v>
      </c>
      <c r="BY160" s="63">
        <v>0.99791191249114497</v>
      </c>
      <c r="CG160" s="63" t="s">
        <v>1391</v>
      </c>
      <c r="CH160" s="63">
        <v>20</v>
      </c>
      <c r="CI160" s="63">
        <v>2</v>
      </c>
      <c r="CJ160" s="63">
        <v>39.861199999999997</v>
      </c>
      <c r="CL160" s="63">
        <v>11.661099999999999</v>
      </c>
      <c r="CM160" s="63">
        <v>0.40189999999999998</v>
      </c>
      <c r="CN160" s="63">
        <v>0.17299999999999999</v>
      </c>
      <c r="CO160" s="63">
        <v>47.363999999999997</v>
      </c>
      <c r="CP160" s="63">
        <v>0.19420000000000001</v>
      </c>
      <c r="CQ160" s="63">
        <v>99.6554</v>
      </c>
      <c r="CR160" s="63">
        <v>0.156041463879662</v>
      </c>
      <c r="CU160" s="63">
        <v>0.337017948564029</v>
      </c>
      <c r="CV160" s="63">
        <v>5.1256531475491398</v>
      </c>
      <c r="CW160" s="63">
        <v>8.8439306358381504</v>
      </c>
      <c r="CX160" s="63">
        <v>0.120766827126087</v>
      </c>
      <c r="CY160" s="63">
        <v>5.3038105046343897</v>
      </c>
      <c r="DC160" s="63" t="s">
        <v>850</v>
      </c>
      <c r="DD160" s="63" t="s">
        <v>850</v>
      </c>
      <c r="DE160" s="63" t="s">
        <v>854</v>
      </c>
      <c r="DK160" s="72">
        <v>14</v>
      </c>
      <c r="DL160" s="63">
        <v>132.566</v>
      </c>
      <c r="DM160" s="63">
        <v>13.487</v>
      </c>
      <c r="DN160" s="63">
        <v>12.515000000000001</v>
      </c>
      <c r="DO160" s="63">
        <v>104.01600000000001</v>
      </c>
      <c r="DQ160" s="63">
        <v>1149.00413614441</v>
      </c>
      <c r="DR160" s="63">
        <v>100</v>
      </c>
      <c r="DS160" s="63">
        <v>6.5004999999999997</v>
      </c>
      <c r="DT160" s="63">
        <v>1.0776667998401901</v>
      </c>
      <c r="DU160" s="63">
        <v>0.87864282203757105</v>
      </c>
      <c r="DV160" s="63" t="s">
        <v>3643</v>
      </c>
      <c r="DW160" s="63">
        <v>1290.1212496441401</v>
      </c>
      <c r="DX160" s="63">
        <v>1950</v>
      </c>
      <c r="DZ160" s="63">
        <v>50</v>
      </c>
      <c r="EA160" s="63">
        <v>0.109935929472695</v>
      </c>
      <c r="EB160" s="63">
        <v>1.40443593129511</v>
      </c>
      <c r="EC160" s="63">
        <v>0.12223786062474901</v>
      </c>
      <c r="ED160" s="63">
        <v>0.325536468967982</v>
      </c>
      <c r="EE160" s="63">
        <v>2.9323652502872801E-2</v>
      </c>
      <c r="EF160" s="63">
        <v>5.7817099122768799E-2</v>
      </c>
      <c r="EG160" s="63">
        <v>9.9570452309402396E-2</v>
      </c>
      <c r="EH160" s="63">
        <v>4.9674408723122301E-2</v>
      </c>
      <c r="EI160" s="63">
        <v>0.14572589570755601</v>
      </c>
      <c r="EJ160" s="63">
        <v>9.3249525474789097E-2</v>
      </c>
      <c r="EK160" s="63">
        <v>1.40443593129511</v>
      </c>
      <c r="EL160" s="63">
        <v>0.325536468967982</v>
      </c>
      <c r="EM160" s="63">
        <v>0.32251163320037401</v>
      </c>
      <c r="EN160" s="63">
        <v>0.32273112754931599</v>
      </c>
      <c r="EO160" s="63">
        <v>2.7785402892189E-2</v>
      </c>
      <c r="EP160" s="63">
        <v>2.9323652502872801E-2</v>
      </c>
      <c r="EQ160" s="63">
        <v>1.39149601393483</v>
      </c>
      <c r="ER160" s="63">
        <v>1.3927463354184999</v>
      </c>
      <c r="ES160" s="63">
        <v>0.11579657684971199</v>
      </c>
      <c r="ET160" s="63">
        <v>0.12223786062474901</v>
      </c>
      <c r="EU160" s="63">
        <v>1563.27124964414</v>
      </c>
      <c r="EV160" s="63">
        <v>50</v>
      </c>
      <c r="EW160" s="63">
        <v>9.3249525474789097E-2</v>
      </c>
      <c r="EX160" s="63">
        <v>4.3865131465700797E-3</v>
      </c>
      <c r="EY160" s="63">
        <v>0</v>
      </c>
      <c r="EZ160" s="63" t="s">
        <v>3644</v>
      </c>
      <c r="FA160" s="63">
        <v>9.9570452309402396E-2</v>
      </c>
      <c r="FB160" s="63">
        <v>4.8025743492217103E-2</v>
      </c>
      <c r="FE160" s="63" t="s">
        <v>521</v>
      </c>
      <c r="FF160" s="63" t="s">
        <v>521</v>
      </c>
      <c r="FG160" s="63" t="s">
        <v>1461</v>
      </c>
      <c r="FJ160" s="63">
        <v>85</v>
      </c>
      <c r="FK160" s="63">
        <v>0.44311182415880002</v>
      </c>
      <c r="FL160" s="63">
        <v>28764</v>
      </c>
      <c r="FM160" s="63">
        <v>2884044.01557511</v>
      </c>
      <c r="FN160" s="63">
        <v>2895.6004547603802</v>
      </c>
      <c r="FO160" s="63">
        <v>958.13345748218103</v>
      </c>
      <c r="FP160" s="63">
        <v>17.073163373529098</v>
      </c>
      <c r="FQ160" s="63">
        <v>2895.6004547603902</v>
      </c>
      <c r="FR160" s="63">
        <v>0.3</v>
      </c>
      <c r="FS160" s="63">
        <v>3</v>
      </c>
      <c r="FT160" s="63">
        <v>3.0221264398485301</v>
      </c>
    </row>
    <row r="161" spans="1:176" ht="32.5" x14ac:dyDescent="0.7">
      <c r="A161" s="63">
        <v>159</v>
      </c>
      <c r="B161" s="63" t="s">
        <v>961</v>
      </c>
      <c r="C161" s="63" t="s">
        <v>1080</v>
      </c>
      <c r="D161" s="63" t="s">
        <v>1401</v>
      </c>
      <c r="E161" s="63" t="s">
        <v>961</v>
      </c>
      <c r="G161" s="63">
        <v>9.8635493304435301E-2</v>
      </c>
      <c r="H161" s="63">
        <v>3.9518349583713697E-3</v>
      </c>
      <c r="I161" s="63">
        <v>1.0704722558152399E-3</v>
      </c>
      <c r="J161" s="63">
        <v>3.80408841744456E-3</v>
      </c>
      <c r="K161" s="63">
        <v>102.999184053796</v>
      </c>
      <c r="L161" s="63">
        <v>2.7015744735450101E-3</v>
      </c>
      <c r="M161" s="63">
        <v>5.9691404131001404E-4</v>
      </c>
      <c r="N161" s="63">
        <v>2.6403386605488399E-3</v>
      </c>
      <c r="O161" s="63">
        <v>9.9350000000000005</v>
      </c>
      <c r="P161" s="63">
        <v>1324.9639999999999</v>
      </c>
      <c r="R161" s="63">
        <v>9.8635493304435301E-2</v>
      </c>
      <c r="S161" s="63">
        <v>3.9518349583713697E-3</v>
      </c>
      <c r="T161" s="63">
        <v>0.101550526789651</v>
      </c>
      <c r="U161" s="63">
        <v>2.62400497604025E-3</v>
      </c>
      <c r="V161" s="63">
        <v>-0.10405562114124201</v>
      </c>
      <c r="W161" s="63">
        <v>2.7749840882991001E-3</v>
      </c>
      <c r="X161" s="63" t="s">
        <v>523</v>
      </c>
      <c r="Y161" s="63">
        <v>103.215498117064</v>
      </c>
      <c r="Z161" s="63">
        <v>2.6403386605488399E-3</v>
      </c>
      <c r="AA161" s="63">
        <v>1285.9608899405</v>
      </c>
      <c r="AB161" s="63">
        <v>2.2697545807499899E-3</v>
      </c>
      <c r="AC161" s="63">
        <v>666.04309749874301</v>
      </c>
      <c r="AD161" s="63">
        <v>1285.9609399430001</v>
      </c>
      <c r="AE161" s="63">
        <v>921.33153856439299</v>
      </c>
      <c r="AF161" s="63">
        <v>0.53691919703117497</v>
      </c>
      <c r="AG161" s="63">
        <v>2.1061744445504198</v>
      </c>
      <c r="AH161" s="63">
        <v>0.53889716970231305</v>
      </c>
      <c r="AI161" s="63">
        <v>1.0738383940623499</v>
      </c>
      <c r="AJ161" s="63" t="s">
        <v>524</v>
      </c>
      <c r="AK161" s="63">
        <v>1389.1764880625699</v>
      </c>
      <c r="AL161" s="63">
        <v>1.34892638255512E-3</v>
      </c>
      <c r="AM161" s="63">
        <v>1163.8607282046801</v>
      </c>
      <c r="AN161" s="63">
        <v>1389.17643806007</v>
      </c>
      <c r="AO161" s="63">
        <v>1394.6210838387301</v>
      </c>
      <c r="AP161" s="63">
        <v>0.48491489754719602</v>
      </c>
      <c r="AQ161" s="63">
        <v>0</v>
      </c>
      <c r="AR161" s="63">
        <v>2.0722374586037202</v>
      </c>
      <c r="AS161" s="63">
        <v>0.42968425277493499</v>
      </c>
      <c r="AT161" s="63">
        <v>0.96982979509439304</v>
      </c>
      <c r="AU161" s="63" t="s">
        <v>524</v>
      </c>
      <c r="AV161" s="63">
        <v>1265.6874464891901</v>
      </c>
      <c r="AW161" s="63">
        <v>94.170335265402002</v>
      </c>
      <c r="AX161" s="63">
        <v>0.63187570203807397</v>
      </c>
      <c r="AY161" s="63">
        <v>1410.54200824286</v>
      </c>
      <c r="AZ161" s="63">
        <v>152.77857230920901</v>
      </c>
      <c r="BA161" s="63">
        <v>0.485951901171923</v>
      </c>
      <c r="BI161" s="63" t="s">
        <v>780</v>
      </c>
      <c r="BJ161" s="63">
        <v>2</v>
      </c>
      <c r="BK161" s="63">
        <v>60</v>
      </c>
      <c r="BL161" s="63">
        <v>4</v>
      </c>
      <c r="BM161" s="63">
        <v>50</v>
      </c>
      <c r="BN161" s="63" t="s">
        <v>973</v>
      </c>
      <c r="BO161" s="63" t="s">
        <v>989</v>
      </c>
      <c r="BP161" s="63">
        <v>49627</v>
      </c>
      <c r="BV161" s="63">
        <v>49627</v>
      </c>
      <c r="BW161" s="63">
        <v>0.99790424822614998</v>
      </c>
      <c r="BX161" s="63">
        <v>0.99789846504385504</v>
      </c>
      <c r="BY161" s="63">
        <v>0.99791003140844503</v>
      </c>
      <c r="CG161" s="63" t="s">
        <v>1391</v>
      </c>
      <c r="CH161" s="63">
        <v>20</v>
      </c>
      <c r="CI161" s="63">
        <v>2</v>
      </c>
      <c r="CJ161" s="63">
        <v>39.951500000000003</v>
      </c>
      <c r="CL161" s="63">
        <v>11.8058</v>
      </c>
      <c r="CM161" s="63">
        <v>0.4017</v>
      </c>
      <c r="CN161" s="63">
        <v>0.1535</v>
      </c>
      <c r="CO161" s="63">
        <v>47.301000000000002</v>
      </c>
      <c r="CP161" s="63">
        <v>0.20100000000000001</v>
      </c>
      <c r="CQ161" s="63">
        <v>99.814499999999995</v>
      </c>
      <c r="CR161" s="63">
        <v>0.15568877263682199</v>
      </c>
      <c r="CU161" s="63">
        <v>0.33542834877771899</v>
      </c>
      <c r="CV161" s="63">
        <v>5.1033109285536398</v>
      </c>
      <c r="CW161" s="63">
        <v>9.9674267100977207</v>
      </c>
      <c r="CX161" s="63">
        <v>0.120927675947654</v>
      </c>
      <c r="CY161" s="63">
        <v>5.1243781094527296</v>
      </c>
      <c r="DC161" s="63" t="s">
        <v>850</v>
      </c>
      <c r="DD161" s="63" t="s">
        <v>850</v>
      </c>
      <c r="DE161" s="63" t="s">
        <v>855</v>
      </c>
      <c r="DK161" s="72">
        <v>15</v>
      </c>
      <c r="DL161" s="63">
        <v>179.86199999999999</v>
      </c>
      <c r="DM161" s="63">
        <v>15.32</v>
      </c>
      <c r="DN161" s="63">
        <v>14.949</v>
      </c>
      <c r="DO161" s="63">
        <v>90.617000000000004</v>
      </c>
      <c r="DQ161" s="63">
        <v>1814.83692616587</v>
      </c>
      <c r="DR161" s="63">
        <v>100</v>
      </c>
      <c r="DS161" s="63">
        <v>7.5672499999999996</v>
      </c>
      <c r="DT161" s="63">
        <v>1.0248177135594301</v>
      </c>
      <c r="DU161" s="63">
        <v>0.87717834203316802</v>
      </c>
      <c r="DV161" s="63" t="s">
        <v>3643</v>
      </c>
      <c r="DW161" s="63">
        <v>1286.6702965996701</v>
      </c>
      <c r="DX161" s="63">
        <v>1950</v>
      </c>
      <c r="DZ161" s="63">
        <v>50</v>
      </c>
      <c r="EA161" s="63">
        <v>0.104318815604141</v>
      </c>
      <c r="EB161" s="63">
        <v>1.4775573128008599</v>
      </c>
      <c r="EC161" s="63">
        <v>0.111289509095804</v>
      </c>
      <c r="ED161" s="63">
        <v>0.343121850468114</v>
      </c>
      <c r="EE161" s="63">
        <v>2.6826087152765798E-2</v>
      </c>
      <c r="EF161" s="63">
        <v>0</v>
      </c>
      <c r="EG161" s="63">
        <v>9.4717655694795705E-2</v>
      </c>
      <c r="EH161" s="63">
        <v>4.7171247763749702E-2</v>
      </c>
      <c r="EI161" s="63">
        <v>0.13887791436511299</v>
      </c>
      <c r="EJ161" s="63">
        <v>9.8635493304435301E-2</v>
      </c>
      <c r="EK161" s="63">
        <v>1.4775573128008599</v>
      </c>
      <c r="EL161" s="63">
        <v>0.343121850468114</v>
      </c>
      <c r="EM161" s="63">
        <v>0.34466802642269501</v>
      </c>
      <c r="EN161" s="63">
        <v>0.34486807442177803</v>
      </c>
      <c r="EO161" s="63">
        <v>2.47876298428697E-2</v>
      </c>
      <c r="EP161" s="63">
        <v>2.6826087152765798E-2</v>
      </c>
      <c r="EQ161" s="63">
        <v>1.48370924879288</v>
      </c>
      <c r="ER161" s="63">
        <v>1.4848036744347799</v>
      </c>
      <c r="ES161" s="63">
        <v>0.102894224651311</v>
      </c>
      <c r="ET161" s="63">
        <v>0.111289509095804</v>
      </c>
      <c r="EU161" s="63">
        <v>1559.82029659967</v>
      </c>
      <c r="EV161" s="63">
        <v>50</v>
      </c>
      <c r="EW161" s="63">
        <v>9.8635493304435301E-2</v>
      </c>
      <c r="EX161" s="63">
        <v>3.9518349583713697E-3</v>
      </c>
      <c r="EY161" s="63">
        <v>0</v>
      </c>
      <c r="EZ161" s="63" t="s">
        <v>3644</v>
      </c>
      <c r="FA161" s="63">
        <v>9.4717655694795705E-2</v>
      </c>
      <c r="FB161" s="63">
        <v>4.5853333300681899E-2</v>
      </c>
      <c r="FE161" s="63" t="s">
        <v>521</v>
      </c>
      <c r="FF161" s="63" t="s">
        <v>521</v>
      </c>
      <c r="FG161" s="63" t="s">
        <v>1461</v>
      </c>
      <c r="FJ161" s="63">
        <v>85</v>
      </c>
      <c r="FK161" s="63">
        <v>0.44311182415880002</v>
      </c>
      <c r="FL161" s="63">
        <v>28764</v>
      </c>
      <c r="FM161" s="63">
        <v>2884044.01557511</v>
      </c>
      <c r="FN161" s="63">
        <v>2895.6004547603802</v>
      </c>
      <c r="FO161" s="63">
        <v>958.13345748218103</v>
      </c>
      <c r="FP161" s="63">
        <v>17.073163373529098</v>
      </c>
      <c r="FQ161" s="63">
        <v>2895.6004547603902</v>
      </c>
      <c r="FR161" s="63">
        <v>0.3</v>
      </c>
      <c r="FS161" s="63">
        <v>3</v>
      </c>
      <c r="FT161" s="63">
        <v>3.0221264398485301</v>
      </c>
    </row>
    <row r="162" spans="1:176" s="67" customFormat="1" ht="32.5" x14ac:dyDescent="0.7">
      <c r="A162" s="67">
        <v>160</v>
      </c>
      <c r="B162" s="63" t="s">
        <v>962</v>
      </c>
      <c r="C162" s="67" t="s">
        <v>1080</v>
      </c>
      <c r="D162" s="67" t="s">
        <v>1401</v>
      </c>
      <c r="E162" s="67" t="s">
        <v>962</v>
      </c>
      <c r="F162" s="75"/>
      <c r="G162" s="67">
        <v>0.103843012652092</v>
      </c>
      <c r="H162" s="67">
        <v>4.5165446720405698E-3</v>
      </c>
      <c r="I162" s="67">
        <v>2.4290687964842999E-3</v>
      </c>
      <c r="J162" s="67">
        <v>3.8077290550253599E-3</v>
      </c>
      <c r="K162" s="67">
        <v>103.01232638538301</v>
      </c>
      <c r="L162" s="67">
        <v>6.1302945680574098E-3</v>
      </c>
      <c r="M162" s="67">
        <v>5.9793627467996603E-4</v>
      </c>
      <c r="N162" s="67">
        <v>6.1138873553132998E-3</v>
      </c>
      <c r="O162" s="67">
        <v>9.9290000000000003</v>
      </c>
      <c r="P162" s="67">
        <v>1324.9639999999999</v>
      </c>
      <c r="R162" s="67">
        <v>0.103843012652092</v>
      </c>
      <c r="S162" s="67">
        <v>4.5165446720405698E-3</v>
      </c>
      <c r="T162" s="67">
        <v>0.106786029649811</v>
      </c>
      <c r="U162" s="67">
        <v>3.4193151807454E-3</v>
      </c>
      <c r="V162" s="67">
        <v>-9.4351689287350299E-2</v>
      </c>
      <c r="W162" s="67">
        <v>4.9091663613209796E-3</v>
      </c>
      <c r="X162" s="67" t="s">
        <v>523</v>
      </c>
      <c r="Y162" s="67">
        <v>103.228837584868</v>
      </c>
      <c r="Z162" s="67">
        <v>6.1138873553132998E-3</v>
      </c>
      <c r="AA162" s="67">
        <v>1285.90903137437</v>
      </c>
      <c r="AB162" s="67">
        <v>5.4388328023323501E-3</v>
      </c>
      <c r="AC162" s="67">
        <v>336.84905566428699</v>
      </c>
      <c r="AD162" s="67">
        <v>1285.90903137437</v>
      </c>
      <c r="AE162" s="67">
        <v>477.003017990903</v>
      </c>
      <c r="AF162" s="67">
        <v>0.53781832204368896</v>
      </c>
      <c r="AG162" s="67">
        <v>2.6166788265915502</v>
      </c>
      <c r="AH162" s="67">
        <v>0.59390984268524405</v>
      </c>
      <c r="AI162" s="67">
        <v>1.0756366440873699</v>
      </c>
      <c r="AJ162" s="67" t="s">
        <v>524</v>
      </c>
      <c r="AK162" s="67">
        <v>1389.1379189617401</v>
      </c>
      <c r="AL162" s="67">
        <v>2.7926181876034299E-3</v>
      </c>
      <c r="AM162" s="67">
        <v>597.73381059979897</v>
      </c>
      <c r="AN162" s="67">
        <v>1389.13786895924</v>
      </c>
      <c r="AO162" s="67">
        <v>735.98513062766301</v>
      </c>
      <c r="AP162" s="67">
        <v>0.48338193442592098</v>
      </c>
      <c r="AQ162" s="67">
        <v>0</v>
      </c>
      <c r="AR162" s="67">
        <v>2.1082678721061101</v>
      </c>
      <c r="AS162" s="67">
        <v>0.50959844541897503</v>
      </c>
      <c r="AT162" s="67">
        <v>0.96676386885184196</v>
      </c>
      <c r="AU162" s="67" t="s">
        <v>524</v>
      </c>
      <c r="AY162" s="67">
        <v>1410.48932398392</v>
      </c>
      <c r="AZ162" s="67">
        <v>81.437492504595795</v>
      </c>
      <c r="BA162" s="67">
        <v>0.53472892500386504</v>
      </c>
      <c r="BI162" s="67" t="s">
        <v>780</v>
      </c>
      <c r="BJ162" s="67">
        <v>2</v>
      </c>
      <c r="BK162" s="67">
        <v>60</v>
      </c>
      <c r="BL162" s="67">
        <v>4</v>
      </c>
      <c r="BM162" s="67">
        <v>50</v>
      </c>
      <c r="BN162" s="67" t="s">
        <v>973</v>
      </c>
      <c r="BO162" s="67" t="s">
        <v>990</v>
      </c>
      <c r="BP162" s="67">
        <v>49919</v>
      </c>
      <c r="BQ162" s="67">
        <v>1151.24796551751</v>
      </c>
      <c r="BR162" s="67">
        <v>98.780288829916501</v>
      </c>
      <c r="BS162" s="67">
        <v>73.965457456368597</v>
      </c>
      <c r="BT162" s="67" t="s">
        <v>529</v>
      </c>
      <c r="BU162" s="67">
        <v>8.1435493778248602E-2</v>
      </c>
      <c r="BV162" s="67">
        <v>49919</v>
      </c>
      <c r="BW162" s="67">
        <v>0.99790260934298602</v>
      </c>
      <c r="BX162" s="67">
        <v>0.997896817005412</v>
      </c>
      <c r="BY162" s="67">
        <v>0.99790840168056005</v>
      </c>
      <c r="CF162" s="84"/>
      <c r="CG162" s="67" t="s">
        <v>1391</v>
      </c>
      <c r="CH162" s="67">
        <v>20</v>
      </c>
      <c r="CI162" s="67">
        <v>2</v>
      </c>
      <c r="CJ162" s="67">
        <v>39.951500000000003</v>
      </c>
      <c r="CL162" s="67">
        <v>11.8058</v>
      </c>
      <c r="CM162" s="67">
        <v>0.4017</v>
      </c>
      <c r="CN162" s="67">
        <v>0.1535</v>
      </c>
      <c r="CO162" s="67">
        <v>47.301000000000002</v>
      </c>
      <c r="CP162" s="67">
        <v>0.20100000000000001</v>
      </c>
      <c r="CQ162" s="67">
        <v>99.814499999999995</v>
      </c>
      <c r="CR162" s="67">
        <v>0.15568877263682199</v>
      </c>
      <c r="CU162" s="67">
        <v>0.33542834877771899</v>
      </c>
      <c r="CV162" s="67">
        <v>5.1033109285536398</v>
      </c>
      <c r="CW162" s="67">
        <v>9.9674267100977207</v>
      </c>
      <c r="CX162" s="67">
        <v>0.120927675947654</v>
      </c>
      <c r="CY162" s="67">
        <v>5.1243781094527296</v>
      </c>
      <c r="DB162" s="88"/>
      <c r="DC162" s="67" t="s">
        <v>850</v>
      </c>
      <c r="DD162" s="67" t="s">
        <v>851</v>
      </c>
      <c r="DE162" s="67" t="s">
        <v>854</v>
      </c>
      <c r="DJ162" s="76"/>
      <c r="DK162" s="72">
        <v>16</v>
      </c>
      <c r="DL162" s="67">
        <v>137.096</v>
      </c>
      <c r="DM162" s="67">
        <v>14.93</v>
      </c>
      <c r="DN162" s="67">
        <v>11.692</v>
      </c>
      <c r="DO162" s="67">
        <v>42.939</v>
      </c>
      <c r="DQ162" s="67">
        <v>1216.6283162075399</v>
      </c>
      <c r="DR162" s="67">
        <v>100</v>
      </c>
      <c r="DS162" s="67">
        <v>6.6555</v>
      </c>
      <c r="DT162" s="67">
        <v>1.2769414984604801</v>
      </c>
      <c r="DU162" s="67">
        <v>0.87717834203316802</v>
      </c>
      <c r="DV162" s="67" t="s">
        <v>3643</v>
      </c>
      <c r="DW162" s="67">
        <v>1286.6702965996701</v>
      </c>
      <c r="DX162" s="67">
        <v>1950</v>
      </c>
      <c r="DY162" s="88"/>
      <c r="DZ162" s="67">
        <v>50</v>
      </c>
      <c r="EA162" s="67">
        <v>9.9029118472612407E-2</v>
      </c>
      <c r="EB162" s="67">
        <v>1.55113341232421</v>
      </c>
      <c r="EC162" s="67">
        <v>0.116568489835488</v>
      </c>
      <c r="ED162" s="67">
        <v>0.360881561379852</v>
      </c>
      <c r="EE162" s="67">
        <v>2.8198430770007499E-2</v>
      </c>
      <c r="EF162" s="67">
        <v>3.3990287630197902E-2</v>
      </c>
      <c r="EG162" s="67">
        <v>9.0178549105168898E-2</v>
      </c>
      <c r="EH162" s="67">
        <v>4.48112694738853E-2</v>
      </c>
      <c r="EI162" s="67">
        <v>0.13249391135073199</v>
      </c>
      <c r="EJ162" s="67">
        <v>0.103843012652092</v>
      </c>
      <c r="EK162" s="67">
        <v>1.55113341232421</v>
      </c>
      <c r="EL162" s="67">
        <v>0.360881561379852</v>
      </c>
      <c r="EM162" s="67">
        <v>0.36236054428362002</v>
      </c>
      <c r="EN162" s="67">
        <v>0.36229461889310299</v>
      </c>
      <c r="EO162" s="67">
        <v>2.6398556020661601E-2</v>
      </c>
      <c r="EP162" s="67">
        <v>2.8198430770007499E-2</v>
      </c>
      <c r="EQ162" s="67">
        <v>1.5569510631222301</v>
      </c>
      <c r="ER162" s="67">
        <v>1.5569758574498</v>
      </c>
      <c r="ES162" s="67">
        <v>0.10918767186945</v>
      </c>
      <c r="ET162" s="67">
        <v>0.116568489835488</v>
      </c>
      <c r="EU162" s="67">
        <v>1559.82029659967</v>
      </c>
      <c r="EV162" s="67">
        <v>50</v>
      </c>
      <c r="EW162" s="67">
        <v>0.103843012652092</v>
      </c>
      <c r="EX162" s="67">
        <v>4.5165446720405698E-3</v>
      </c>
      <c r="EY162" s="67">
        <v>0</v>
      </c>
      <c r="EZ162" s="67" t="s">
        <v>3644</v>
      </c>
      <c r="FA162" s="67">
        <v>9.0178549105168898E-2</v>
      </c>
      <c r="FB162" s="67">
        <v>4.3841320938423398E-2</v>
      </c>
      <c r="FD162" s="88"/>
      <c r="FE162" s="67" t="s">
        <v>521</v>
      </c>
      <c r="FF162" s="67" t="s">
        <v>521</v>
      </c>
      <c r="FG162" s="67" t="s">
        <v>1461</v>
      </c>
      <c r="FJ162" s="67">
        <v>85</v>
      </c>
      <c r="FK162" s="67">
        <v>0.44311182415880002</v>
      </c>
      <c r="FL162" s="67">
        <v>28764</v>
      </c>
      <c r="FM162" s="67">
        <v>2884044.01557511</v>
      </c>
      <c r="FN162" s="67">
        <v>2895.6004547603802</v>
      </c>
      <c r="FO162" s="67">
        <v>958.13345748218103</v>
      </c>
      <c r="FP162" s="67">
        <v>17.073163373529098</v>
      </c>
      <c r="FQ162" s="67">
        <v>2895.6004547603902</v>
      </c>
      <c r="FR162" s="67">
        <v>0.3</v>
      </c>
      <c r="FS162" s="67">
        <v>3</v>
      </c>
      <c r="FT162" s="67">
        <v>3.0221264398485301</v>
      </c>
    </row>
    <row r="163" spans="1:176" ht="32.5" x14ac:dyDescent="0.7">
      <c r="A163" s="63">
        <v>161</v>
      </c>
      <c r="B163" s="63" t="s">
        <v>963</v>
      </c>
      <c r="C163" s="63" t="s">
        <v>1080</v>
      </c>
      <c r="D163" s="67" t="s">
        <v>1402</v>
      </c>
      <c r="E163" s="63" t="s">
        <v>963</v>
      </c>
      <c r="G163" s="63">
        <v>0.135799633132244</v>
      </c>
      <c r="H163" s="63">
        <v>7.8224553379320806E-3</v>
      </c>
      <c r="I163" s="63">
        <v>6.8036336002563697E-3</v>
      </c>
      <c r="J163" s="63">
        <v>3.8602302194823399E-3</v>
      </c>
      <c r="K163" s="63">
        <v>103.092976014256</v>
      </c>
      <c r="L163" s="63">
        <v>1.71704803762899E-2</v>
      </c>
      <c r="M163" s="63">
        <v>6.0144775570591903E-4</v>
      </c>
      <c r="N163" s="63">
        <v>1.7196082804104802E-2</v>
      </c>
      <c r="O163" s="63">
        <v>11.961</v>
      </c>
      <c r="P163" s="63">
        <v>1324.9639999999999</v>
      </c>
      <c r="R163" s="63">
        <v>0.135799633132244</v>
      </c>
      <c r="S163" s="63">
        <v>7.8224553379320806E-3</v>
      </c>
      <c r="T163" s="63">
        <v>0.13906402947031801</v>
      </c>
      <c r="U163" s="63">
        <v>7.3005225950229704E-3</v>
      </c>
      <c r="V163" s="63">
        <v>-3.5610418210126199E-2</v>
      </c>
      <c r="W163" s="63">
        <v>1.2502454717693999E-2</v>
      </c>
      <c r="X163" s="63" t="s">
        <v>523</v>
      </c>
      <c r="Y163" s="63">
        <v>103.310093300933</v>
      </c>
      <c r="Z163" s="63">
        <v>1.7196082804104802E-2</v>
      </c>
      <c r="AA163" s="63">
        <v>1285.7618077879699</v>
      </c>
      <c r="AB163" s="63">
        <v>1.55368330881684E-2</v>
      </c>
      <c r="AC163" s="63">
        <v>93.901669300796598</v>
      </c>
      <c r="AD163" s="63">
        <v>1285.7618077879699</v>
      </c>
      <c r="AE163" s="63">
        <v>151.417250035563</v>
      </c>
      <c r="AF163" s="63">
        <v>0.58394429445370499</v>
      </c>
      <c r="AG163" s="63">
        <v>1.75277929367857</v>
      </c>
      <c r="AH163" s="63">
        <v>0.71055715952156695</v>
      </c>
      <c r="AI163" s="63">
        <v>1.16788858890741</v>
      </c>
      <c r="AJ163" s="63" t="s">
        <v>524</v>
      </c>
      <c r="AK163" s="63">
        <v>1389.0719010888999</v>
      </c>
      <c r="AL163" s="63">
        <v>7.3696730861026799E-3</v>
      </c>
      <c r="AM163" s="63">
        <v>175.48527728182501</v>
      </c>
      <c r="AN163" s="63">
        <v>1389.0719010888999</v>
      </c>
      <c r="AO163" s="63">
        <v>225.46732092999099</v>
      </c>
      <c r="AP163" s="63">
        <v>0.50331345814560702</v>
      </c>
      <c r="AQ163" s="63">
        <v>0</v>
      </c>
      <c r="AR163" s="63">
        <v>1.68175852571791</v>
      </c>
      <c r="AS163" s="63">
        <v>0.51503432761077195</v>
      </c>
      <c r="AT163" s="63">
        <v>1.00662691629121</v>
      </c>
      <c r="AU163" s="63" t="s">
        <v>524</v>
      </c>
      <c r="BI163" s="63" t="s">
        <v>780</v>
      </c>
      <c r="BJ163" s="63">
        <v>2</v>
      </c>
      <c r="BK163" s="63">
        <v>60</v>
      </c>
      <c r="BL163" s="63">
        <v>4</v>
      </c>
      <c r="BM163" s="63">
        <v>100</v>
      </c>
      <c r="BN163" s="63" t="s">
        <v>973</v>
      </c>
      <c r="BO163" s="63" t="s">
        <v>991</v>
      </c>
      <c r="BP163" s="63">
        <v>50708</v>
      </c>
      <c r="BV163" s="63">
        <v>50708</v>
      </c>
      <c r="BW163" s="63">
        <v>0.99789839230862998</v>
      </c>
      <c r="BX163" s="63">
        <v>0.99789257053714098</v>
      </c>
      <c r="BY163" s="63">
        <v>0.99790421408011898</v>
      </c>
      <c r="CG163" s="63" t="s">
        <v>1391</v>
      </c>
      <c r="CH163" s="63">
        <v>20</v>
      </c>
      <c r="CI163" s="63">
        <v>2</v>
      </c>
      <c r="CJ163" s="63">
        <v>39.253799999999998</v>
      </c>
      <c r="CL163" s="63">
        <v>15.017899999999999</v>
      </c>
      <c r="CM163" s="63">
        <v>0.34110000000000001</v>
      </c>
      <c r="CN163" s="63">
        <v>0.19989999999999999</v>
      </c>
      <c r="CO163" s="63">
        <v>44.5503</v>
      </c>
      <c r="CP163" s="63">
        <v>0.2437</v>
      </c>
      <c r="CQ163" s="63">
        <v>99.606700000000004</v>
      </c>
      <c r="CR163" s="63">
        <v>0.15692748218006899</v>
      </c>
      <c r="CU163" s="63">
        <v>0.29032021787333701</v>
      </c>
      <c r="CV163" s="63">
        <v>6.0099677513925496</v>
      </c>
      <c r="CW163" s="63">
        <v>7.8039019509754803</v>
      </c>
      <c r="CX163" s="63">
        <v>0.12749633560267801</v>
      </c>
      <c r="CY163" s="63">
        <v>4.3085761181780802</v>
      </c>
      <c r="DC163" s="63" t="s">
        <v>851</v>
      </c>
      <c r="DD163" s="63" t="s">
        <v>850</v>
      </c>
      <c r="DE163" s="63" t="s">
        <v>848</v>
      </c>
      <c r="DF163" s="63">
        <v>17</v>
      </c>
      <c r="DG163" s="63">
        <v>64.429000000000002</v>
      </c>
      <c r="DH163" s="63">
        <v>9.5139999999999993</v>
      </c>
      <c r="DI163" s="63">
        <v>8.6219999999999999</v>
      </c>
      <c r="DJ163" s="72">
        <v>55.984999999999999</v>
      </c>
      <c r="DK163" s="72">
        <v>18</v>
      </c>
      <c r="DL163" s="63">
        <v>57.531999999999996</v>
      </c>
      <c r="DM163" s="63">
        <v>8.6669999999999998</v>
      </c>
      <c r="DN163" s="63">
        <v>8.452</v>
      </c>
      <c r="DO163" s="63">
        <v>127.08799999999999</v>
      </c>
      <c r="DP163" s="63">
        <v>389.47653656103398</v>
      </c>
      <c r="DQ163" s="63">
        <v>328.30334186560799</v>
      </c>
      <c r="DR163" s="63">
        <v>84.293483957835306</v>
      </c>
      <c r="DS163" s="63">
        <v>4.2797499999999999</v>
      </c>
      <c r="DT163" s="63">
        <v>1.02543776620918</v>
      </c>
      <c r="DU163" s="63">
        <v>0.84096323248859595</v>
      </c>
      <c r="DV163" s="63" t="s">
        <v>3643</v>
      </c>
      <c r="DW163" s="63">
        <v>1216.6837630842299</v>
      </c>
      <c r="DX163" s="63">
        <v>1950</v>
      </c>
      <c r="DZ163" s="63">
        <v>50</v>
      </c>
      <c r="EA163" s="63">
        <v>7.7538809472937703E-2</v>
      </c>
      <c r="EB163" s="63">
        <v>1.9246895304276901</v>
      </c>
      <c r="EC163" s="63">
        <v>0.14352704184307699</v>
      </c>
      <c r="ED163" s="63">
        <v>0.45206123109271101</v>
      </c>
      <c r="EE163" s="63">
        <v>3.5333395675860302E-2</v>
      </c>
      <c r="EF163" s="63">
        <v>0</v>
      </c>
      <c r="EG163" s="63">
        <v>7.19991907981469E-2</v>
      </c>
      <c r="EH163" s="63">
        <v>3.5127251012676698E-2</v>
      </c>
      <c r="EI163" s="63">
        <v>0.107156279047501</v>
      </c>
      <c r="EJ163" s="63">
        <v>0.135799633132244</v>
      </c>
      <c r="EK163" s="63">
        <v>1.9246895304276901</v>
      </c>
      <c r="EL163" s="63">
        <v>0.45206123109271101</v>
      </c>
      <c r="EM163" s="63">
        <v>0.44959698208207199</v>
      </c>
      <c r="EN163" s="63">
        <v>0.45233325244643902</v>
      </c>
      <c r="EO163" s="63">
        <v>3.4581425132921E-2</v>
      </c>
      <c r="EP163" s="63">
        <v>3.5333395675860302E-2</v>
      </c>
      <c r="EQ163" s="63">
        <v>1.9141952431587701</v>
      </c>
      <c r="ER163" s="63">
        <v>1.9257936588853199</v>
      </c>
      <c r="ES163" s="63">
        <v>0.14053354977718499</v>
      </c>
      <c r="ET163" s="63">
        <v>0.14352704184307699</v>
      </c>
      <c r="EU163" s="63">
        <v>1489.83376308423</v>
      </c>
      <c r="EV163" s="63">
        <v>50</v>
      </c>
      <c r="EW163" s="63">
        <v>0.135799633132244</v>
      </c>
      <c r="EX163" s="63">
        <v>7.8224553379320806E-3</v>
      </c>
      <c r="EY163" s="63">
        <v>0</v>
      </c>
      <c r="EZ163" s="63" t="s">
        <v>3644</v>
      </c>
      <c r="FA163" s="63">
        <v>7.19991907981469E-2</v>
      </c>
      <c r="FB163" s="63">
        <v>3.6014514017412402E-2</v>
      </c>
      <c r="FE163" s="63" t="s">
        <v>521</v>
      </c>
      <c r="FF163" s="63" t="s">
        <v>1461</v>
      </c>
      <c r="FJ163" s="63">
        <v>322</v>
      </c>
      <c r="FK163" s="63">
        <v>0.49949988628229097</v>
      </c>
      <c r="FL163" s="63">
        <v>5818</v>
      </c>
      <c r="FM163" s="63">
        <v>471387.20100291702</v>
      </c>
      <c r="FN163" s="63">
        <v>1676.8285266798</v>
      </c>
      <c r="FO163" s="63">
        <v>387.35927289757001</v>
      </c>
      <c r="FP163" s="63">
        <v>21.983750944365799</v>
      </c>
      <c r="FQ163" s="63">
        <v>1676.8285266798</v>
      </c>
      <c r="FR163" s="63">
        <v>0.3</v>
      </c>
      <c r="FS163" s="63">
        <v>3</v>
      </c>
      <c r="FT163" s="63">
        <v>4.3288715257455701</v>
      </c>
    </row>
    <row r="164" spans="1:176" ht="32.5" x14ac:dyDescent="0.7">
      <c r="A164" s="63">
        <v>162</v>
      </c>
      <c r="B164" s="63" t="s">
        <v>964</v>
      </c>
      <c r="C164" s="63" t="s">
        <v>1080</v>
      </c>
      <c r="D164" s="67" t="s">
        <v>1402</v>
      </c>
      <c r="E164" s="63" t="s">
        <v>964</v>
      </c>
      <c r="G164" s="63">
        <v>0.172879339314022</v>
      </c>
      <c r="H164" s="63">
        <v>3.0946486878494798E-3</v>
      </c>
      <c r="I164" s="63">
        <v>1.98642773466417E-3</v>
      </c>
      <c r="J164" s="63">
        <v>2.3729634123107399E-3</v>
      </c>
      <c r="K164" s="63">
        <v>103.176714592416</v>
      </c>
      <c r="L164" s="63">
        <v>4.8949324839549797E-3</v>
      </c>
      <c r="M164" s="63">
        <v>6.0403576846823604E-4</v>
      </c>
      <c r="N164" s="63">
        <v>4.86776173590812E-3</v>
      </c>
      <c r="O164" s="63">
        <v>11.96</v>
      </c>
      <c r="P164" s="63">
        <v>1324.9639999999999</v>
      </c>
      <c r="R164" s="63">
        <v>0.16898021931979901</v>
      </c>
      <c r="S164" s="63">
        <v>4.4163834974257901E-3</v>
      </c>
      <c r="T164" s="63">
        <v>0.172879339314022</v>
      </c>
      <c r="U164" s="63">
        <v>3.0946486878494798E-3</v>
      </c>
      <c r="V164" s="63">
        <v>2.3909969814440001E-2</v>
      </c>
      <c r="W164" s="63">
        <v>3.9098991363658601E-3</v>
      </c>
      <c r="X164" s="63" t="s">
        <v>523</v>
      </c>
      <c r="Y164" s="63">
        <v>103.39424602787</v>
      </c>
      <c r="Z164" s="63">
        <v>4.86776173590812E-3</v>
      </c>
      <c r="AA164" s="63">
        <v>1285.4158022936399</v>
      </c>
      <c r="AB164" s="63">
        <v>4.35270968016964E-3</v>
      </c>
      <c r="AC164" s="63">
        <v>418.19373036964299</v>
      </c>
      <c r="AD164" s="63">
        <v>1285.41585229614</v>
      </c>
      <c r="AE164" s="63">
        <v>814.74386038830698</v>
      </c>
      <c r="AF164" s="63">
        <v>0.70686170290227401</v>
      </c>
      <c r="AG164" s="63">
        <v>2.2535292786238599</v>
      </c>
      <c r="AH164" s="63">
        <v>0.70641709178830403</v>
      </c>
      <c r="AI164" s="63">
        <v>1.41372340580454</v>
      </c>
      <c r="AJ164" s="63" t="s">
        <v>524</v>
      </c>
      <c r="AK164" s="63">
        <v>1388.81014832651</v>
      </c>
      <c r="AL164" s="63">
        <v>2.1792252654851299E-3</v>
      </c>
      <c r="AM164" s="63">
        <v>819.73000992724099</v>
      </c>
      <c r="AN164" s="63">
        <v>1388.8100983240099</v>
      </c>
      <c r="AO164" s="63">
        <v>1261.88614940359</v>
      </c>
      <c r="AP164" s="63">
        <v>0.56397491487989604</v>
      </c>
      <c r="AQ164" s="63">
        <v>0</v>
      </c>
      <c r="AR164" s="63">
        <v>2.5500523626656801</v>
      </c>
      <c r="AS164" s="63">
        <v>0.68279426660740095</v>
      </c>
      <c r="AT164" s="63">
        <v>1.1279498297597901</v>
      </c>
      <c r="AU164" s="63" t="s">
        <v>524</v>
      </c>
      <c r="AV164" s="63">
        <v>1265.23917248675</v>
      </c>
      <c r="AW164" s="63">
        <v>91.312907465473202</v>
      </c>
      <c r="AX164" s="63">
        <v>0.95143575406048897</v>
      </c>
      <c r="AY164" s="63">
        <v>1410.1562703557399</v>
      </c>
      <c r="AZ164" s="63">
        <v>122.029075975916</v>
      </c>
      <c r="BA164" s="63">
        <v>0.82937740542857497</v>
      </c>
      <c r="BI164" s="63" t="s">
        <v>780</v>
      </c>
      <c r="BJ164" s="63">
        <v>2</v>
      </c>
      <c r="BK164" s="63">
        <v>60</v>
      </c>
      <c r="BL164" s="63">
        <v>4</v>
      </c>
      <c r="BM164" s="63">
        <v>100</v>
      </c>
      <c r="BN164" s="63" t="s">
        <v>973</v>
      </c>
      <c r="BO164" s="63" t="s">
        <v>992</v>
      </c>
      <c r="BP164" s="63">
        <v>51168</v>
      </c>
      <c r="BQ164" s="63">
        <v>1150.7684491771699</v>
      </c>
      <c r="BR164" s="63">
        <v>295.12541541714398</v>
      </c>
      <c r="BS164" s="63">
        <v>205.703793808173</v>
      </c>
      <c r="BT164" s="63" t="s">
        <v>529</v>
      </c>
      <c r="BU164" s="63">
        <v>0.14211747592279</v>
      </c>
      <c r="BV164" s="63">
        <v>51168</v>
      </c>
      <c r="BW164" s="63">
        <v>0.99789609727996098</v>
      </c>
      <c r="BX164" s="63">
        <v>0.99789025521629005</v>
      </c>
      <c r="BY164" s="63">
        <v>0.99790193934363103</v>
      </c>
      <c r="CG164" s="63" t="s">
        <v>1391</v>
      </c>
      <c r="CH164" s="63">
        <v>20</v>
      </c>
      <c r="CI164" s="63">
        <v>2</v>
      </c>
      <c r="CJ164" s="63">
        <v>39.253799999999998</v>
      </c>
      <c r="CL164" s="63">
        <v>15.017899999999999</v>
      </c>
      <c r="CM164" s="63">
        <v>0.34110000000000001</v>
      </c>
      <c r="CN164" s="63">
        <v>0.19989999999999999</v>
      </c>
      <c r="CO164" s="63">
        <v>44.5503</v>
      </c>
      <c r="CP164" s="63">
        <v>0.2437</v>
      </c>
      <c r="CQ164" s="63">
        <v>99.606700000000004</v>
      </c>
      <c r="CR164" s="63">
        <v>0.15692748218006899</v>
      </c>
      <c r="CU164" s="63">
        <v>0.29032021787333701</v>
      </c>
      <c r="CV164" s="63">
        <v>6.0099677513925496</v>
      </c>
      <c r="CW164" s="63">
        <v>7.8039019509754803</v>
      </c>
      <c r="CX164" s="63">
        <v>0.12749633560267801</v>
      </c>
      <c r="CY164" s="63">
        <v>4.3085761181780802</v>
      </c>
      <c r="DC164" s="63" t="s">
        <v>850</v>
      </c>
      <c r="DD164" s="63" t="s">
        <v>850</v>
      </c>
      <c r="DE164" s="63" t="s">
        <v>848</v>
      </c>
      <c r="DK164" s="72">
        <v>19</v>
      </c>
      <c r="DL164" s="63">
        <v>31.59525</v>
      </c>
      <c r="DM164" s="63">
        <v>6.8765000000000001</v>
      </c>
      <c r="DN164" s="63">
        <v>5.85</v>
      </c>
      <c r="DO164" s="63">
        <v>34.417000000000002</v>
      </c>
      <c r="DR164" s="63">
        <v>100</v>
      </c>
      <c r="DS164" s="63">
        <v>3.1816249999999999</v>
      </c>
      <c r="DT164" s="63">
        <v>1.1754700854700799</v>
      </c>
      <c r="DU164" s="63">
        <v>0.84096323248859595</v>
      </c>
      <c r="DV164" s="63" t="s">
        <v>3643</v>
      </c>
      <c r="DW164" s="63">
        <v>1216.6837630842299</v>
      </c>
      <c r="DX164" s="63">
        <v>1950</v>
      </c>
      <c r="DZ164" s="63">
        <v>50</v>
      </c>
      <c r="EA164" s="63">
        <v>5.9960085176436799E-2</v>
      </c>
      <c r="EB164" s="63">
        <v>2.4525469082031801</v>
      </c>
      <c r="EC164" s="63">
        <v>0.12971537291218599</v>
      </c>
      <c r="ED164" s="63">
        <v>0.58380887230811795</v>
      </c>
      <c r="EE164" s="63">
        <v>3.28144799421939E-2</v>
      </c>
      <c r="EF164" s="63">
        <v>5.7852985373086703E-2</v>
      </c>
      <c r="EG164" s="63">
        <v>5.74395060251408E-2</v>
      </c>
      <c r="EH164" s="63">
        <v>2.68611775293199E-2</v>
      </c>
      <c r="EI164" s="63">
        <v>8.7319167808641296E-2</v>
      </c>
      <c r="EJ164" s="63">
        <v>0.172879339314022</v>
      </c>
      <c r="EK164" s="63">
        <v>2.4525469082031801</v>
      </c>
      <c r="EL164" s="63">
        <v>0.58380887230811795</v>
      </c>
      <c r="EM164" s="63">
        <v>0.58640550895793797</v>
      </c>
      <c r="EN164" s="63">
        <v>0.58727849361974904</v>
      </c>
      <c r="EO164" s="63">
        <v>2.9943177946531799E-2</v>
      </c>
      <c r="EP164" s="63">
        <v>3.28144799421939E-2</v>
      </c>
      <c r="EQ164" s="63">
        <v>2.4624732037036101</v>
      </c>
      <c r="ER164" s="63">
        <v>2.4662653476177598</v>
      </c>
      <c r="ES164" s="63">
        <v>0.118417412483206</v>
      </c>
      <c r="ET164" s="63">
        <v>0.12971537291218599</v>
      </c>
      <c r="EU164" s="63">
        <v>1489.83376308423</v>
      </c>
      <c r="EV164" s="63">
        <v>50</v>
      </c>
      <c r="EW164" s="63">
        <v>0.172879339314022</v>
      </c>
      <c r="EX164" s="63">
        <v>3.0946486878494798E-3</v>
      </c>
      <c r="EY164" s="63">
        <v>0</v>
      </c>
      <c r="EZ164" s="63" t="s">
        <v>3644</v>
      </c>
      <c r="FA164" s="63">
        <v>5.74395060251408E-2</v>
      </c>
      <c r="FB164" s="63">
        <v>3.0228995139660701E-2</v>
      </c>
      <c r="FE164" s="63" t="s">
        <v>521</v>
      </c>
      <c r="FF164" s="63" t="s">
        <v>1461</v>
      </c>
      <c r="FJ164" s="63">
        <v>322</v>
      </c>
      <c r="FK164" s="63">
        <v>0.49949988628229097</v>
      </c>
      <c r="FL164" s="63">
        <v>5818</v>
      </c>
      <c r="FM164" s="63">
        <v>471387.20100291702</v>
      </c>
      <c r="FN164" s="63">
        <v>1676.8285266798</v>
      </c>
      <c r="FO164" s="63">
        <v>387.35927289757001</v>
      </c>
      <c r="FP164" s="63">
        <v>21.983750944365799</v>
      </c>
      <c r="FQ164" s="63">
        <v>1676.8285266798</v>
      </c>
      <c r="FR164" s="63">
        <v>0.3</v>
      </c>
      <c r="FS164" s="63">
        <v>3</v>
      </c>
      <c r="FT164" s="63">
        <v>4.3288715257455701</v>
      </c>
    </row>
    <row r="165" spans="1:176" ht="32.5" x14ac:dyDescent="0.7">
      <c r="A165" s="63">
        <v>163</v>
      </c>
      <c r="B165" s="63" t="s">
        <v>965</v>
      </c>
      <c r="C165" s="63" t="s">
        <v>1080</v>
      </c>
      <c r="D165" s="67" t="s">
        <v>1403</v>
      </c>
      <c r="E165" s="63" t="s">
        <v>965</v>
      </c>
      <c r="G165" s="63">
        <v>0.16778281427932701</v>
      </c>
      <c r="H165" s="63">
        <v>5.3475702414822399E-3</v>
      </c>
      <c r="I165" s="63">
        <v>3.5905213668812001E-3</v>
      </c>
      <c r="J165" s="63">
        <v>3.96291102619728E-3</v>
      </c>
      <c r="K165" s="63">
        <v>103.17369267487</v>
      </c>
      <c r="L165" s="63">
        <v>9.0614780708358107E-3</v>
      </c>
      <c r="M165" s="63">
        <v>6.0978956503987504E-4</v>
      </c>
      <c r="N165" s="63">
        <v>9.0600416370528597E-3</v>
      </c>
      <c r="O165" s="63">
        <v>12.032999999999999</v>
      </c>
      <c r="P165" s="63">
        <v>1324.9639999999999</v>
      </c>
      <c r="R165" s="63">
        <v>0.16778281427932701</v>
      </c>
      <c r="S165" s="63">
        <v>5.3475702414822399E-3</v>
      </c>
      <c r="T165" s="63">
        <v>0.171653232415337</v>
      </c>
      <c r="U165" s="63">
        <v>4.3754709101864299E-3</v>
      </c>
      <c r="V165" s="63">
        <v>2.1788087042978001E-2</v>
      </c>
      <c r="W165" s="63">
        <v>6.6339256913516501E-3</v>
      </c>
      <c r="X165" s="63" t="s">
        <v>523</v>
      </c>
      <c r="Y165" s="63">
        <v>103.391711869223</v>
      </c>
      <c r="Z165" s="63">
        <v>9.0600416370528597E-3</v>
      </c>
      <c r="AA165" s="63">
        <v>1285.3970041505399</v>
      </c>
      <c r="AB165" s="63">
        <v>8.3200793503503401E-3</v>
      </c>
      <c r="AC165" s="63">
        <v>244.428514985237</v>
      </c>
      <c r="AD165" s="63">
        <v>1285.3970041505399</v>
      </c>
      <c r="AE165" s="63">
        <v>496.41791970594198</v>
      </c>
      <c r="AF165" s="63">
        <v>0.734107885540625</v>
      </c>
      <c r="AG165" s="63">
        <v>2.7159041981026202</v>
      </c>
      <c r="AH165" s="63">
        <v>0.71498677110005204</v>
      </c>
      <c r="AI165" s="63">
        <v>1.46821577108125</v>
      </c>
      <c r="AJ165" s="63" t="s">
        <v>524</v>
      </c>
      <c r="AK165" s="63">
        <v>1388.78876602226</v>
      </c>
      <c r="AL165" s="63">
        <v>3.5861726211945202E-3</v>
      </c>
      <c r="AM165" s="63">
        <v>491.00986264757898</v>
      </c>
      <c r="AN165" s="63">
        <v>1388.7887160197599</v>
      </c>
      <c r="AO165" s="63">
        <v>785.216426561807</v>
      </c>
      <c r="AP165" s="63">
        <v>0.59019284842392095</v>
      </c>
      <c r="AQ165" s="63">
        <v>0</v>
      </c>
      <c r="AR165" s="63">
        <v>2.3961700413855498</v>
      </c>
      <c r="AS165" s="63">
        <v>0.66506232483360195</v>
      </c>
      <c r="AT165" s="63">
        <v>1.1803856968478399</v>
      </c>
      <c r="AU165" s="63" t="s">
        <v>524</v>
      </c>
      <c r="AY165" s="63">
        <v>1410.1245842685901</v>
      </c>
      <c r="AZ165" s="63">
        <v>81.897351460480493</v>
      </c>
      <c r="BA165" s="63">
        <v>0.91962675406348304</v>
      </c>
      <c r="BI165" s="63" t="s">
        <v>780</v>
      </c>
      <c r="BJ165" s="63">
        <v>2</v>
      </c>
      <c r="BK165" s="63">
        <v>60</v>
      </c>
      <c r="BL165" s="63">
        <v>4</v>
      </c>
      <c r="BM165" s="63">
        <v>50</v>
      </c>
      <c r="BN165" s="63" t="s">
        <v>978</v>
      </c>
      <c r="BO165" s="63" t="s">
        <v>993</v>
      </c>
      <c r="BP165" s="63">
        <v>52235</v>
      </c>
      <c r="BQ165" s="63">
        <v>1150.70850963463</v>
      </c>
      <c r="BR165" s="63">
        <v>246.268624884801</v>
      </c>
      <c r="BS165" s="63">
        <v>139.228010298866</v>
      </c>
      <c r="BT165" s="63" t="s">
        <v>529</v>
      </c>
      <c r="BU165" s="63">
        <v>0.19215201715057101</v>
      </c>
      <c r="BV165" s="63">
        <v>52235</v>
      </c>
      <c r="BW165" s="63">
        <v>0.99789132813055503</v>
      </c>
      <c r="BX165" s="63">
        <v>0.99788543027323195</v>
      </c>
      <c r="BY165" s="63">
        <v>0.997897225987879</v>
      </c>
      <c r="CG165" s="63" t="s">
        <v>1391</v>
      </c>
      <c r="CH165" s="63">
        <v>20</v>
      </c>
      <c r="CI165" s="63">
        <v>2</v>
      </c>
      <c r="CJ165" s="63">
        <v>39.606000000000002</v>
      </c>
      <c r="CL165" s="63">
        <v>14.093400000000001</v>
      </c>
      <c r="CM165" s="63">
        <v>0.42909999999999998</v>
      </c>
      <c r="CN165" s="63">
        <v>0.2084</v>
      </c>
      <c r="CO165" s="63">
        <v>45.336799999999997</v>
      </c>
      <c r="CP165" s="63">
        <v>0.2109</v>
      </c>
      <c r="CQ165" s="63">
        <v>99.884699999999995</v>
      </c>
      <c r="CR165" s="63">
        <v>0.156289451093268</v>
      </c>
      <c r="CU165" s="63">
        <v>0.30155959527154502</v>
      </c>
      <c r="CV165" s="63">
        <v>4.8240503379165602</v>
      </c>
      <c r="CW165" s="63">
        <v>7.4376199616122802</v>
      </c>
      <c r="CX165" s="63">
        <v>0.12550510843288401</v>
      </c>
      <c r="CY165" s="63">
        <v>4.9312470365101904</v>
      </c>
      <c r="DC165" s="63" t="s">
        <v>850</v>
      </c>
      <c r="DD165" s="63" t="s">
        <v>850</v>
      </c>
      <c r="DE165" s="63" t="s">
        <v>854</v>
      </c>
      <c r="DK165" s="72">
        <v>20</v>
      </c>
      <c r="DL165" s="63">
        <v>49.006</v>
      </c>
      <c r="DM165" s="63">
        <v>8.2940000000000005</v>
      </c>
      <c r="DN165" s="63">
        <v>7.5229999999999997</v>
      </c>
      <c r="DO165" s="63">
        <v>174.94399999999999</v>
      </c>
      <c r="DR165" s="63">
        <v>100</v>
      </c>
      <c r="DS165" s="63">
        <v>3.95425</v>
      </c>
      <c r="DT165" s="63">
        <v>1.1024857104878301</v>
      </c>
      <c r="DU165" s="63">
        <v>0.85150434694011401</v>
      </c>
      <c r="DV165" s="63" t="s">
        <v>3643</v>
      </c>
      <c r="DW165" s="63">
        <v>1234.17282637478</v>
      </c>
      <c r="DX165" s="63">
        <v>1950</v>
      </c>
      <c r="DZ165" s="63">
        <v>50</v>
      </c>
      <c r="EA165" s="63">
        <v>6.1042363474630497E-2</v>
      </c>
      <c r="EB165" s="63">
        <v>2.40516586729583</v>
      </c>
      <c r="EC165" s="63">
        <v>0.14186608140628201</v>
      </c>
      <c r="ED165" s="63">
        <v>0.57184325184200901</v>
      </c>
      <c r="EE165" s="63">
        <v>3.5815534982455398E-2</v>
      </c>
      <c r="EF165" s="63">
        <v>7.6659575551068906E-2</v>
      </c>
      <c r="EG165" s="63">
        <v>5.8326805226969897E-2</v>
      </c>
      <c r="EH165" s="63">
        <v>2.7394841195040601E-2</v>
      </c>
      <c r="EI165" s="63">
        <v>8.8496496288630905E-2</v>
      </c>
      <c r="EJ165" s="63">
        <v>0.16778281427932701</v>
      </c>
      <c r="EK165" s="63">
        <v>2.40516586729583</v>
      </c>
      <c r="EL165" s="63">
        <v>0.57184325184200901</v>
      </c>
      <c r="EM165" s="63">
        <v>0.57381754729087797</v>
      </c>
      <c r="EN165" s="63">
        <v>0.57674211483889803</v>
      </c>
      <c r="EO165" s="63">
        <v>3.5555878095850202E-2</v>
      </c>
      <c r="EP165" s="63">
        <v>3.5815534982455398E-2</v>
      </c>
      <c r="EQ165" s="63">
        <v>2.4125070176909902</v>
      </c>
      <c r="ER165" s="63">
        <v>2.4245774433648002</v>
      </c>
      <c r="ES165" s="63">
        <v>0.14089210096337099</v>
      </c>
      <c r="ET165" s="63">
        <v>0.14186608140628201</v>
      </c>
      <c r="EU165" s="63">
        <v>1507.3228263747801</v>
      </c>
      <c r="EV165" s="63">
        <v>50</v>
      </c>
      <c r="EW165" s="63">
        <v>0.16778281427932701</v>
      </c>
      <c r="EX165" s="63">
        <v>5.3475702414822399E-3</v>
      </c>
      <c r="EY165" s="63">
        <v>0</v>
      </c>
      <c r="EZ165" s="63" t="s">
        <v>3644</v>
      </c>
      <c r="FA165" s="63">
        <v>5.8326805226969897E-2</v>
      </c>
      <c r="FB165" s="63">
        <v>3.0550827546795101E-2</v>
      </c>
      <c r="FE165" s="63" t="s">
        <v>1461</v>
      </c>
      <c r="FJ165" s="63">
        <v>36</v>
      </c>
      <c r="FK165" s="63">
        <v>8.0503732401800407E-2</v>
      </c>
      <c r="FL165" s="63">
        <v>7063</v>
      </c>
      <c r="FM165" s="63">
        <v>452849.50866076897</v>
      </c>
      <c r="FN165" s="67">
        <v>64.168031142198899</v>
      </c>
      <c r="FO165" s="67">
        <v>379.66626866261697</v>
      </c>
      <c r="FP165" s="67">
        <v>0.76352649315101095</v>
      </c>
      <c r="FQ165" s="63">
        <v>64.168031142198899</v>
      </c>
      <c r="FR165" s="63">
        <v>0.3</v>
      </c>
      <c r="FS165" s="63">
        <v>3</v>
      </c>
      <c r="FT165" s="63">
        <v>0.16901167272044501</v>
      </c>
    </row>
    <row r="166" spans="1:176" ht="32.5" x14ac:dyDescent="0.7">
      <c r="A166" s="63">
        <v>164</v>
      </c>
      <c r="B166" s="63" t="s">
        <v>966</v>
      </c>
      <c r="C166" s="63" t="s">
        <v>1080</v>
      </c>
      <c r="D166" s="67" t="s">
        <v>1403</v>
      </c>
      <c r="E166" s="63" t="s">
        <v>966</v>
      </c>
      <c r="G166" s="63">
        <v>0.24033650951423599</v>
      </c>
      <c r="H166" s="63">
        <v>3.0314115691778901E-3</v>
      </c>
      <c r="I166" s="63">
        <v>1.9032921009056699E-3</v>
      </c>
      <c r="J166" s="63">
        <v>2.3594353732144498E-3</v>
      </c>
      <c r="K166" s="63">
        <v>103.341161824146</v>
      </c>
      <c r="L166" s="63">
        <v>4.5871740062760399E-3</v>
      </c>
      <c r="M166" s="63">
        <v>6.1386907504612498E-4</v>
      </c>
      <c r="N166" s="63">
        <v>4.5555283542481296E-3</v>
      </c>
      <c r="O166" s="63">
        <v>12.032999999999999</v>
      </c>
      <c r="P166" s="63">
        <v>1324.9639999999999</v>
      </c>
      <c r="R166" s="63">
        <v>0.23414081394206901</v>
      </c>
      <c r="S166" s="63">
        <v>4.6853686635428696E-3</v>
      </c>
      <c r="T166" s="63">
        <v>0.24033650951423599</v>
      </c>
      <c r="U166" s="63">
        <v>3.0314115691778901E-3</v>
      </c>
      <c r="V166" s="63">
        <v>0.13643659080912501</v>
      </c>
      <c r="W166" s="63">
        <v>3.5571459430294001E-3</v>
      </c>
      <c r="X166" s="63" t="s">
        <v>523</v>
      </c>
      <c r="Y166" s="63">
        <v>103.559732564914</v>
      </c>
      <c r="Z166" s="63">
        <v>4.5555283542481296E-3</v>
      </c>
      <c r="AA166" s="63">
        <v>1285.12273098267</v>
      </c>
      <c r="AB166" s="63">
        <v>4.05260175417573E-3</v>
      </c>
      <c r="AC166" s="63">
        <v>668.16038926056297</v>
      </c>
      <c r="AD166" s="63">
        <v>1285.12278098517</v>
      </c>
      <c r="AE166" s="63">
        <v>1435.5995934591101</v>
      </c>
      <c r="AF166" s="63">
        <v>0.800572218677439</v>
      </c>
      <c r="AG166" s="63">
        <v>2.7954401147009502</v>
      </c>
      <c r="AH166" s="63">
        <v>0.64199331964386497</v>
      </c>
      <c r="AI166" s="63">
        <v>1.60114443735487</v>
      </c>
      <c r="AJ166" s="63" t="s">
        <v>524</v>
      </c>
      <c r="AK166" s="63">
        <v>1388.6825635525799</v>
      </c>
      <c r="AL166" s="63">
        <v>2.08068681170676E-3</v>
      </c>
      <c r="AM166" s="63">
        <v>1344.14772109093</v>
      </c>
      <c r="AN166" s="63">
        <v>1388.6825135500801</v>
      </c>
      <c r="AO166" s="63">
        <v>2237.9998690933598</v>
      </c>
      <c r="AP166" s="63">
        <v>0.62531902602845602</v>
      </c>
      <c r="AQ166" s="63">
        <v>0</v>
      </c>
      <c r="AR166" s="63">
        <v>3.7215726488701502</v>
      </c>
      <c r="AS166" s="63">
        <v>0.62214671849766201</v>
      </c>
      <c r="AT166" s="63">
        <v>1.25063805205691</v>
      </c>
      <c r="AU166" s="63" t="s">
        <v>524</v>
      </c>
      <c r="AV166" s="63">
        <v>1264.8571737902701</v>
      </c>
      <c r="AW166" s="63">
        <v>175.04148180874699</v>
      </c>
      <c r="AX166" s="63">
        <v>1.1819005480763201</v>
      </c>
      <c r="AY166" s="63">
        <v>1410.0745346932699</v>
      </c>
      <c r="AZ166" s="63">
        <v>266.95163210796602</v>
      </c>
      <c r="BA166" s="63">
        <v>0.92352097389058796</v>
      </c>
      <c r="BI166" s="63" t="s">
        <v>780</v>
      </c>
      <c r="BJ166" s="63">
        <v>2</v>
      </c>
      <c r="BK166" s="63">
        <v>60</v>
      </c>
      <c r="BL166" s="63">
        <v>4</v>
      </c>
      <c r="BM166" s="63">
        <v>50</v>
      </c>
      <c r="BN166" s="63" t="s">
        <v>973</v>
      </c>
      <c r="BO166" s="63" t="s">
        <v>994</v>
      </c>
      <c r="BP166" s="63">
        <v>52728</v>
      </c>
      <c r="BV166" s="63">
        <v>52728</v>
      </c>
      <c r="BW166" s="63">
        <v>0.99788942347228804</v>
      </c>
      <c r="BX166" s="63">
        <v>0.997883495791134</v>
      </c>
      <c r="BY166" s="63">
        <v>0.99789535115344197</v>
      </c>
      <c r="CG166" s="63" t="s">
        <v>1391</v>
      </c>
      <c r="CH166" s="63">
        <v>20</v>
      </c>
      <c r="CI166" s="63">
        <v>2</v>
      </c>
      <c r="CJ166" s="63">
        <v>39.606000000000002</v>
      </c>
      <c r="CL166" s="63">
        <v>14.093400000000001</v>
      </c>
      <c r="CM166" s="63">
        <v>0.42909999999999998</v>
      </c>
      <c r="CN166" s="63">
        <v>0.2084</v>
      </c>
      <c r="CO166" s="63">
        <v>45.336799999999997</v>
      </c>
      <c r="CP166" s="63">
        <v>0.2109</v>
      </c>
      <c r="CQ166" s="63">
        <v>99.884699999999995</v>
      </c>
      <c r="CR166" s="63">
        <v>0.156289451093268</v>
      </c>
      <c r="CU166" s="63">
        <v>0.30155959527154502</v>
      </c>
      <c r="CV166" s="63">
        <v>4.8240503379165602</v>
      </c>
      <c r="CW166" s="63">
        <v>7.4376199616122802</v>
      </c>
      <c r="CX166" s="63">
        <v>0.12550510843288401</v>
      </c>
      <c r="CY166" s="63">
        <v>4.9312470365101904</v>
      </c>
      <c r="DC166" s="63" t="s">
        <v>851</v>
      </c>
      <c r="DD166" s="63" t="s">
        <v>851</v>
      </c>
      <c r="DE166" s="63" t="s">
        <v>848</v>
      </c>
      <c r="DF166" s="63">
        <v>22</v>
      </c>
      <c r="DG166" s="63">
        <v>237.161</v>
      </c>
      <c r="DH166" s="63">
        <v>19.963999999999999</v>
      </c>
      <c r="DI166" s="63">
        <v>15.125</v>
      </c>
      <c r="DJ166" s="72">
        <v>175.37100000000001</v>
      </c>
      <c r="DK166" s="72">
        <v>21</v>
      </c>
      <c r="DL166" s="63">
        <v>214.70400000000001</v>
      </c>
      <c r="DM166" s="63">
        <v>18.734000000000002</v>
      </c>
      <c r="DN166" s="63">
        <v>14.592000000000001</v>
      </c>
      <c r="DO166" s="63">
        <v>1.8240000000000001</v>
      </c>
      <c r="DR166" s="63">
        <v>100</v>
      </c>
      <c r="DS166" s="63">
        <v>8.3315000000000001</v>
      </c>
      <c r="DT166" s="63">
        <v>1.2838541666666601</v>
      </c>
      <c r="DU166" s="63">
        <v>0.85150434694011401</v>
      </c>
      <c r="DV166" s="63" t="s">
        <v>3643</v>
      </c>
      <c r="DW166" s="63">
        <v>1234.17282637478</v>
      </c>
      <c r="DX166" s="63">
        <v>1950</v>
      </c>
      <c r="DZ166" s="63">
        <v>50</v>
      </c>
      <c r="EA166" s="63">
        <v>4.7376695229747301E-2</v>
      </c>
      <c r="EB166" s="63">
        <v>3.5213952063070102</v>
      </c>
      <c r="EC166" s="63">
        <v>0.16597792199227199</v>
      </c>
      <c r="ED166" s="63">
        <v>0.86108526985322797</v>
      </c>
      <c r="EE166" s="63">
        <v>4.4169303395715502E-2</v>
      </c>
      <c r="EF166" s="63">
        <v>0</v>
      </c>
      <c r="EG166" s="63">
        <v>4.5781158768859902E-2</v>
      </c>
      <c r="EH166" s="63">
        <v>1.98558809757351E-2</v>
      </c>
      <c r="EI166" s="63">
        <v>7.0669140070005604E-2</v>
      </c>
      <c r="EJ166" s="63">
        <v>0.24033650951423599</v>
      </c>
      <c r="EK166" s="63">
        <v>3.5213952063070102</v>
      </c>
      <c r="EL166" s="63">
        <v>0.86108526985322797</v>
      </c>
      <c r="EM166" s="63">
        <v>0.86493448899891501</v>
      </c>
      <c r="EN166" s="63">
        <v>0.86592402135780799</v>
      </c>
      <c r="EO166" s="63">
        <v>4.07770226572053E-2</v>
      </c>
      <c r="EP166" s="63">
        <v>4.4169303395715502E-2</v>
      </c>
      <c r="EQ166" s="63">
        <v>3.5353243257563398</v>
      </c>
      <c r="ER166" s="63">
        <v>3.5395778701345901</v>
      </c>
      <c r="ES166" s="63">
        <v>0.15325939909675701</v>
      </c>
      <c r="ET166" s="63">
        <v>0.16597792199227199</v>
      </c>
      <c r="EU166" s="63">
        <v>1507.3228263747801</v>
      </c>
      <c r="EV166" s="63">
        <v>50</v>
      </c>
      <c r="EW166" s="63">
        <v>0.24033650951423599</v>
      </c>
      <c r="EX166" s="63">
        <v>3.0314115691778901E-3</v>
      </c>
      <c r="EY166" s="63">
        <v>0</v>
      </c>
      <c r="EZ166" s="63" t="s">
        <v>3644</v>
      </c>
      <c r="FA166" s="63">
        <v>4.5781158768859902E-2</v>
      </c>
      <c r="FB166" s="63">
        <v>2.5406629547135299E-2</v>
      </c>
      <c r="FE166" s="63" t="s">
        <v>1461</v>
      </c>
      <c r="FJ166" s="63">
        <v>36</v>
      </c>
      <c r="FK166" s="63">
        <v>8.0503732401800407E-2</v>
      </c>
      <c r="FL166" s="63">
        <v>7063</v>
      </c>
      <c r="FM166" s="63">
        <v>452849.50866076897</v>
      </c>
      <c r="FN166" s="63">
        <v>64.168031142198899</v>
      </c>
      <c r="FO166" s="63">
        <v>379.66626866261697</v>
      </c>
      <c r="FP166" s="63">
        <v>0.76352649315101095</v>
      </c>
      <c r="FQ166" s="63">
        <v>64.168031142198899</v>
      </c>
      <c r="FR166" s="63">
        <v>0.3</v>
      </c>
      <c r="FS166" s="63">
        <v>3</v>
      </c>
      <c r="FT166" s="63">
        <v>0.16901167272044501</v>
      </c>
    </row>
    <row r="167" spans="1:176" ht="32.5" x14ac:dyDescent="0.7">
      <c r="A167" s="63">
        <v>165</v>
      </c>
      <c r="B167" s="63" t="s">
        <v>967</v>
      </c>
      <c r="C167" s="63" t="s">
        <v>1080</v>
      </c>
      <c r="D167" s="67" t="s">
        <v>1404</v>
      </c>
      <c r="E167" s="63" t="s">
        <v>967</v>
      </c>
      <c r="G167" s="63">
        <v>0.316632610929445</v>
      </c>
      <c r="H167" s="63">
        <v>7.7171800654613296E-3</v>
      </c>
      <c r="I167" s="63">
        <v>7.3504480205883703E-3</v>
      </c>
      <c r="J167" s="63">
        <v>2.3506982067850101E-3</v>
      </c>
      <c r="K167" s="63">
        <v>103.522454723263</v>
      </c>
      <c r="L167" s="63">
        <v>1.7207622009300899E-2</v>
      </c>
      <c r="M167" s="63">
        <v>6.1821612389678605E-4</v>
      </c>
      <c r="N167" s="63">
        <v>1.72329130089739E-2</v>
      </c>
      <c r="O167" s="63">
        <v>12.029</v>
      </c>
      <c r="P167" s="63">
        <v>1324.9639999999999</v>
      </c>
      <c r="R167" s="63">
        <v>0.30597633821912501</v>
      </c>
      <c r="S167" s="63">
        <v>8.3827027540044098E-3</v>
      </c>
      <c r="T167" s="63">
        <v>0.316632610929445</v>
      </c>
      <c r="U167" s="63">
        <v>7.7171800654613296E-3</v>
      </c>
      <c r="V167" s="63">
        <v>0.25379345828764599</v>
      </c>
      <c r="W167" s="63">
        <v>1.0949148098725501E-2</v>
      </c>
      <c r="X167" s="63" t="s">
        <v>523</v>
      </c>
      <c r="Y167" s="63">
        <v>103.741580784722</v>
      </c>
      <c r="Z167" s="63">
        <v>1.72329130089739E-2</v>
      </c>
      <c r="AA167" s="63">
        <v>1284.6934685111701</v>
      </c>
      <c r="AB167" s="63">
        <v>1.5971558692361401E-2</v>
      </c>
      <c r="AC167" s="63">
        <v>343.99363395290999</v>
      </c>
      <c r="AD167" s="63">
        <v>1284.6935185136699</v>
      </c>
      <c r="AE167" s="63">
        <v>904.066044860744</v>
      </c>
      <c r="AF167" s="63">
        <v>0.95301165536489696</v>
      </c>
      <c r="AG167" s="63">
        <v>5.9038485505449998</v>
      </c>
      <c r="AH167" s="63">
        <v>0.70773777536137805</v>
      </c>
      <c r="AI167" s="63">
        <v>1.9060233107297899</v>
      </c>
      <c r="AJ167" s="63" t="s">
        <v>524</v>
      </c>
      <c r="AK167" s="63">
        <v>1388.4351493008901</v>
      </c>
      <c r="AL167" s="63">
        <v>6.4716770400968203E-3</v>
      </c>
      <c r="AM167" s="63">
        <v>719.52369551501499</v>
      </c>
      <c r="AN167" s="63">
        <v>1388.43509929839</v>
      </c>
      <c r="AO167" s="63">
        <v>1347.66209984856</v>
      </c>
      <c r="AP167" s="63">
        <v>0.69155888156023204</v>
      </c>
      <c r="AQ167" s="63">
        <v>0</v>
      </c>
      <c r="AR167" s="63">
        <v>5.7137301930573399</v>
      </c>
      <c r="AS167" s="63">
        <v>0.66409370145894198</v>
      </c>
      <c r="AT167" s="63">
        <v>1.3831177631204601</v>
      </c>
      <c r="AU167" s="63" t="s">
        <v>524</v>
      </c>
      <c r="AV167" s="63">
        <v>1264.4587108360499</v>
      </c>
      <c r="AW167" s="63">
        <v>82.814927605265495</v>
      </c>
      <c r="AX167" s="63">
        <v>1.0965413696267401</v>
      </c>
      <c r="AY167" s="63">
        <v>1410.0206571941001</v>
      </c>
      <c r="AZ167" s="63">
        <v>146.823478856387</v>
      </c>
      <c r="BA167" s="63">
        <v>1.1257951252254299</v>
      </c>
      <c r="BI167" s="63" t="s">
        <v>780</v>
      </c>
      <c r="BJ167" s="63">
        <v>2</v>
      </c>
      <c r="BK167" s="63">
        <v>60</v>
      </c>
      <c r="BL167" s="63">
        <v>4</v>
      </c>
      <c r="BM167" s="63">
        <v>50</v>
      </c>
      <c r="BN167" s="63" t="s">
        <v>973</v>
      </c>
      <c r="BO167" s="63" t="s">
        <v>995</v>
      </c>
      <c r="BP167" s="63">
        <v>53209</v>
      </c>
      <c r="BV167" s="63">
        <v>53209</v>
      </c>
      <c r="BW167" s="63">
        <v>0.99788777017083097</v>
      </c>
      <c r="BX167" s="63">
        <v>0.99788181097761997</v>
      </c>
      <c r="BY167" s="63">
        <v>0.99789372936404197</v>
      </c>
      <c r="CG167" s="63" t="s">
        <v>1391</v>
      </c>
      <c r="CH167" s="63">
        <v>20</v>
      </c>
      <c r="CI167" s="63">
        <v>2</v>
      </c>
      <c r="CJ167" s="63">
        <v>40.105200000000004</v>
      </c>
      <c r="CL167" s="63">
        <v>10.9595</v>
      </c>
      <c r="CM167" s="63">
        <v>0.45479999999999998</v>
      </c>
      <c r="CN167" s="63">
        <v>0.16009999999999999</v>
      </c>
      <c r="CO167" s="63">
        <v>47.790700000000001</v>
      </c>
      <c r="CP167" s="63">
        <v>0.2077</v>
      </c>
      <c r="CQ167" s="63">
        <v>99.677899999999994</v>
      </c>
      <c r="CR167" s="63">
        <v>0.15534145198128901</v>
      </c>
      <c r="CU167" s="63">
        <v>0.34946849765044002</v>
      </c>
      <c r="CV167" s="63">
        <v>4.5514511873350898</v>
      </c>
      <c r="CW167" s="63">
        <v>9.5565271705184198</v>
      </c>
      <c r="CX167" s="63">
        <v>0.119688558652624</v>
      </c>
      <c r="CY167" s="63">
        <v>4.9590755897929704</v>
      </c>
      <c r="DC167" s="63" t="s">
        <v>850</v>
      </c>
      <c r="DD167" s="63" t="s">
        <v>850</v>
      </c>
      <c r="DE167" s="63" t="s">
        <v>848</v>
      </c>
      <c r="DK167" s="72">
        <v>23</v>
      </c>
      <c r="DL167" s="63">
        <v>327.63200000000001</v>
      </c>
      <c r="DM167" s="63">
        <v>22.271999999999998</v>
      </c>
      <c r="DN167" s="63">
        <v>18.73</v>
      </c>
      <c r="DO167" s="63">
        <v>99.08</v>
      </c>
      <c r="DR167" s="63">
        <v>100</v>
      </c>
      <c r="DS167" s="63">
        <v>10.250500000000001</v>
      </c>
      <c r="DT167" s="63">
        <v>1.18910838227442</v>
      </c>
      <c r="DU167" s="63">
        <v>0.88601437765896796</v>
      </c>
      <c r="DV167" s="63" t="s">
        <v>3643</v>
      </c>
      <c r="DW167" s="63">
        <v>1308.2897167355</v>
      </c>
      <c r="DX167" s="63">
        <v>1950</v>
      </c>
      <c r="DZ167" s="63">
        <v>50</v>
      </c>
      <c r="EA167" s="63">
        <v>0.02</v>
      </c>
      <c r="EB167" s="63">
        <v>4.9384024629549597</v>
      </c>
      <c r="EC167" s="63">
        <v>0.18588498764952599</v>
      </c>
      <c r="ED167" s="63">
        <v>1.24994594331664</v>
      </c>
      <c r="EE167" s="63">
        <v>5.25288892632641E-2</v>
      </c>
      <c r="EF167" s="63">
        <v>0</v>
      </c>
      <c r="EG167" s="63">
        <v>0.02</v>
      </c>
      <c r="EH167" s="63">
        <v>0.02</v>
      </c>
      <c r="EI167" s="63">
        <v>0.02</v>
      </c>
      <c r="EJ167" s="63">
        <v>0.316632610929445</v>
      </c>
      <c r="EK167" s="63">
        <v>4.9384024629549597</v>
      </c>
      <c r="EL167" s="63">
        <v>1.24994594331664</v>
      </c>
      <c r="EM167" s="63">
        <v>1.2478972353887401</v>
      </c>
      <c r="EN167" s="63">
        <v>1.24689621279898</v>
      </c>
      <c r="EO167" s="63">
        <v>5.5966028250142498E-2</v>
      </c>
      <c r="EP167" s="63">
        <v>5.25288892632641E-2</v>
      </c>
      <c r="EQ167" s="63">
        <v>4.9303856533682202</v>
      </c>
      <c r="ER167" s="63">
        <v>4.9276082552135696</v>
      </c>
      <c r="ES167" s="63">
        <v>0.19810612736055599</v>
      </c>
      <c r="ET167" s="63">
        <v>0.18588498764952599</v>
      </c>
      <c r="EU167" s="63">
        <v>1581.4397167355</v>
      </c>
      <c r="EV167" s="63">
        <v>50</v>
      </c>
      <c r="EW167" s="63">
        <v>0.316632610929445</v>
      </c>
      <c r="EX167" s="63">
        <v>7.7171800654613296E-3</v>
      </c>
      <c r="EY167" s="63">
        <v>0</v>
      </c>
      <c r="EZ167" s="63" t="s">
        <v>3644</v>
      </c>
      <c r="FA167" s="63">
        <v>0.02</v>
      </c>
      <c r="FB167" s="63">
        <v>0</v>
      </c>
      <c r="FE167" s="63" t="s">
        <v>1461</v>
      </c>
      <c r="FI167" s="63" t="s">
        <v>2215</v>
      </c>
      <c r="FJ167" s="63">
        <v>78</v>
      </c>
      <c r="FK167" s="63">
        <v>0.40460588851737</v>
      </c>
      <c r="FL167" s="63">
        <v>9748</v>
      </c>
      <c r="FM167" s="63">
        <v>626048.52665387804</v>
      </c>
      <c r="FN167" s="63">
        <v>889.90400941298105</v>
      </c>
      <c r="FO167" s="63">
        <v>446.40501258915702</v>
      </c>
      <c r="FP167" s="63">
        <v>9.0133327243754504</v>
      </c>
      <c r="FQ167" s="63">
        <v>889.90400941298105</v>
      </c>
      <c r="FR167" s="63">
        <v>0.3</v>
      </c>
      <c r="FS167" s="63">
        <v>3</v>
      </c>
      <c r="FT167" s="63">
        <v>1.9934901811507899</v>
      </c>
    </row>
    <row r="168" spans="1:176" ht="32.5" x14ac:dyDescent="0.7">
      <c r="A168" s="63">
        <v>166</v>
      </c>
      <c r="B168" s="63" t="s">
        <v>968</v>
      </c>
      <c r="C168" s="63" t="s">
        <v>1080</v>
      </c>
      <c r="D168" s="67" t="s">
        <v>1405</v>
      </c>
      <c r="E168" s="63" t="s">
        <v>968</v>
      </c>
      <c r="G168" s="63">
        <v>0.24814623002203001</v>
      </c>
      <c r="H168" s="63">
        <v>2.8428327022265399E-3</v>
      </c>
      <c r="I168" s="63">
        <v>1.5875966237217599E-3</v>
      </c>
      <c r="J168" s="63">
        <v>2.3582270317329401E-3</v>
      </c>
      <c r="K168" s="63">
        <v>103.35995802583901</v>
      </c>
      <c r="L168" s="63">
        <v>3.8156249744630698E-3</v>
      </c>
      <c r="M168" s="63">
        <v>6.3181654167721003E-4</v>
      </c>
      <c r="N168" s="63">
        <v>3.7709319348519801E-3</v>
      </c>
      <c r="O168" s="63">
        <v>12.032</v>
      </c>
      <c r="P168" s="63">
        <v>1324.9639999999999</v>
      </c>
      <c r="R168" s="63">
        <v>0.24158862358921601</v>
      </c>
      <c r="S168" s="63">
        <v>4.6230786197328797E-3</v>
      </c>
      <c r="T168" s="63">
        <v>0.24814623002203001</v>
      </c>
      <c r="U168" s="63">
        <v>2.8428327022265399E-3</v>
      </c>
      <c r="V168" s="63">
        <v>0.14893031586530001</v>
      </c>
      <c r="W168" s="63">
        <v>3.1103019255932099E-3</v>
      </c>
      <c r="X168" s="63" t="s">
        <v>523</v>
      </c>
      <c r="Y168" s="63">
        <v>103.579170929344</v>
      </c>
      <c r="Z168" s="63">
        <v>3.7709319348519801E-3</v>
      </c>
      <c r="AA168" s="63">
        <v>1285.00657792067</v>
      </c>
      <c r="AB168" s="63">
        <v>3.1578120403429198E-3</v>
      </c>
      <c r="AC168" s="63">
        <v>1710.94369138769</v>
      </c>
      <c r="AD168" s="63">
        <v>1285.0066279231701</v>
      </c>
      <c r="AE168" s="63">
        <v>3965.5860131876502</v>
      </c>
      <c r="AF168" s="63">
        <v>0.85359868835062702</v>
      </c>
      <c r="AG168" s="63">
        <v>6.0192465163502904</v>
      </c>
      <c r="AH168" s="63">
        <v>0.67083422393805503</v>
      </c>
      <c r="AI168" s="63">
        <v>1.70719737670125</v>
      </c>
      <c r="AJ168" s="63" t="s">
        <v>524</v>
      </c>
      <c r="AK168" s="63">
        <v>1388.58584885502</v>
      </c>
      <c r="AL168" s="63">
        <v>2.0611042611066001E-3</v>
      </c>
      <c r="AM168" s="63">
        <v>3498.2736840975399</v>
      </c>
      <c r="AN168" s="63">
        <v>1388.5857988525199</v>
      </c>
      <c r="AO168" s="63">
        <v>6155.0381515689396</v>
      </c>
      <c r="AP168" s="63">
        <v>0.65057753819414899</v>
      </c>
      <c r="AQ168" s="63">
        <v>0</v>
      </c>
      <c r="AR168" s="63">
        <v>8.9606651116507994</v>
      </c>
      <c r="AS168" s="63">
        <v>0.66056420893493195</v>
      </c>
      <c r="AT168" s="63">
        <v>1.30115507638829</v>
      </c>
      <c r="AU168" s="63" t="s">
        <v>524</v>
      </c>
      <c r="AV168" s="63">
        <v>1264.79934881335</v>
      </c>
      <c r="AW168" s="63">
        <v>526.00440751053304</v>
      </c>
      <c r="AX168" s="63">
        <v>1.53705213304475</v>
      </c>
      <c r="AY168" s="63">
        <v>1409.9802270596199</v>
      </c>
      <c r="AZ168" s="63">
        <v>730.56826858510499</v>
      </c>
      <c r="BA168" s="63">
        <v>1.0293627639591101</v>
      </c>
      <c r="BB168" s="63">
        <v>1370.2862674405601</v>
      </c>
      <c r="BC168" s="63">
        <v>99.997552530676202</v>
      </c>
      <c r="BD168" s="63">
        <v>0.32498061226106001</v>
      </c>
      <c r="BI168" s="63" t="s">
        <v>780</v>
      </c>
      <c r="BJ168" s="63">
        <v>2</v>
      </c>
      <c r="BK168" s="63">
        <v>60</v>
      </c>
      <c r="BL168" s="63">
        <v>4</v>
      </c>
      <c r="BM168" s="63">
        <v>50</v>
      </c>
      <c r="BN168" s="63" t="s">
        <v>973</v>
      </c>
      <c r="BO168" s="63" t="s">
        <v>996</v>
      </c>
      <c r="BP168" s="63">
        <v>55035</v>
      </c>
      <c r="BQ168" s="63">
        <v>1150.70850963463</v>
      </c>
      <c r="BR168" s="63">
        <v>700.27275869939103</v>
      </c>
      <c r="BS168" s="63">
        <v>452.64132270951899</v>
      </c>
      <c r="BT168" s="63" t="s">
        <v>529</v>
      </c>
      <c r="BU168" s="63">
        <v>6.91926453644999E-2</v>
      </c>
      <c r="BV168" s="63">
        <v>55035</v>
      </c>
      <c r="BW168" s="63">
        <v>0.99788361982879303</v>
      </c>
      <c r="BX168" s="63">
        <v>0.99787751998713603</v>
      </c>
      <c r="BY168" s="63">
        <v>0.99788971967045104</v>
      </c>
      <c r="CG168" s="63" t="s">
        <v>1391</v>
      </c>
      <c r="CH168" s="63">
        <v>20</v>
      </c>
      <c r="CI168" s="63">
        <v>2</v>
      </c>
      <c r="CJ168" s="63">
        <v>38.946199999999997</v>
      </c>
      <c r="CL168" s="63">
        <v>16.7058</v>
      </c>
      <c r="CM168" s="63">
        <v>0.35649999999999998</v>
      </c>
      <c r="CN168" s="63">
        <v>0.23799999999999999</v>
      </c>
      <c r="CO168" s="63">
        <v>43.027500000000003</v>
      </c>
      <c r="CP168" s="63">
        <v>0.22750000000000001</v>
      </c>
      <c r="CQ168" s="63">
        <v>99.501499999999993</v>
      </c>
      <c r="CR168" s="63">
        <v>0.15765337824999601</v>
      </c>
      <c r="CU168" s="63">
        <v>0.27295909205186197</v>
      </c>
      <c r="CV168" s="63">
        <v>5.8064516129032198</v>
      </c>
      <c r="CW168" s="63">
        <v>6.6386554621848699</v>
      </c>
      <c r="CX168" s="63">
        <v>0.13107896112951001</v>
      </c>
      <c r="CY168" s="63">
        <v>4.6153846153846096</v>
      </c>
      <c r="DC168" s="63" t="s">
        <v>850</v>
      </c>
      <c r="DD168" s="63" t="s">
        <v>850</v>
      </c>
      <c r="DE168" s="63" t="s">
        <v>848</v>
      </c>
      <c r="DK168" s="72">
        <v>24</v>
      </c>
      <c r="DL168" s="63">
        <v>173.56700000000001</v>
      </c>
      <c r="DM168" s="63">
        <v>15.221</v>
      </c>
      <c r="DN168" s="63">
        <v>14.519</v>
      </c>
      <c r="DO168" s="63">
        <v>2.617</v>
      </c>
      <c r="DR168" s="63">
        <v>100</v>
      </c>
      <c r="DS168" s="63">
        <v>7.4349999999999996</v>
      </c>
      <c r="DT168" s="63">
        <v>1.04835043735794</v>
      </c>
      <c r="DU168" s="63">
        <v>0.82114436160280602</v>
      </c>
      <c r="DV168" s="63" t="s">
        <v>3643</v>
      </c>
      <c r="DW168" s="63">
        <v>1189.46142952026</v>
      </c>
      <c r="DX168" s="63">
        <v>1950</v>
      </c>
      <c r="DZ168" s="63">
        <v>50</v>
      </c>
      <c r="EA168" s="63">
        <v>4.71829151256314E-2</v>
      </c>
      <c r="EB168" s="63">
        <v>3.5405415274240002</v>
      </c>
      <c r="EC168" s="63">
        <v>0.17816743016775</v>
      </c>
      <c r="ED168" s="63">
        <v>0.86618003674771804</v>
      </c>
      <c r="EE168" s="63">
        <v>4.7438635297025598E-2</v>
      </c>
      <c r="EF168" s="63">
        <v>2.9028593148776798E-2</v>
      </c>
      <c r="EG168" s="63">
        <v>4.5535796620054601E-2</v>
      </c>
      <c r="EH168" s="63">
        <v>1.9741073315108802E-2</v>
      </c>
      <c r="EI168" s="63">
        <v>7.0246479983319607E-2</v>
      </c>
      <c r="EJ168" s="63">
        <v>0.24814623002203001</v>
      </c>
      <c r="EK168" s="63">
        <v>3.5405415274240002</v>
      </c>
      <c r="EL168" s="63">
        <v>0.86618003674771804</v>
      </c>
      <c r="EM168" s="63">
        <v>0.86610113117702703</v>
      </c>
      <c r="EN168" s="63">
        <v>0.86478656999461401</v>
      </c>
      <c r="EO168" s="63">
        <v>4.5006389758544901E-2</v>
      </c>
      <c r="EP168" s="63">
        <v>4.7438635297025598E-2</v>
      </c>
      <c r="EQ168" s="63">
        <v>3.5395917678881199</v>
      </c>
      <c r="ER168" s="63">
        <v>3.5353063747404501</v>
      </c>
      <c r="ES168" s="63">
        <v>0.16896990313912999</v>
      </c>
      <c r="ET168" s="63">
        <v>0.17816743016775</v>
      </c>
      <c r="EU168" s="63">
        <v>1462.6114295202599</v>
      </c>
      <c r="EV168" s="63">
        <v>50</v>
      </c>
      <c r="EW168" s="63">
        <v>0.24814623002203001</v>
      </c>
      <c r="EX168" s="63">
        <v>2.8428327022265399E-3</v>
      </c>
      <c r="EY168" s="63">
        <v>0</v>
      </c>
      <c r="EZ168" s="63" t="s">
        <v>3644</v>
      </c>
      <c r="FA168" s="63">
        <v>4.5535796620054601E-2</v>
      </c>
      <c r="FB168" s="63">
        <v>2.5252703334105401E-2</v>
      </c>
      <c r="FE168" s="63" t="s">
        <v>521</v>
      </c>
      <c r="FF168" s="63" t="s">
        <v>521</v>
      </c>
      <c r="FG168" s="63" t="s">
        <v>1710</v>
      </c>
      <c r="FJ168" s="63">
        <v>23</v>
      </c>
      <c r="FK168" s="63">
        <v>0.37345240169308402</v>
      </c>
      <c r="FL168" s="63">
        <v>9375</v>
      </c>
      <c r="FM168" s="63">
        <v>459645.74465732102</v>
      </c>
      <c r="FN168" s="67">
        <v>1005.59914372127</v>
      </c>
      <c r="FO168" s="67">
        <v>382.50462045148601</v>
      </c>
      <c r="FP168" s="67">
        <v>10.385783297581099</v>
      </c>
      <c r="FQ168" s="63">
        <v>1005.59914372127</v>
      </c>
      <c r="FR168" s="63">
        <v>0.3</v>
      </c>
      <c r="FS168" s="63">
        <v>3</v>
      </c>
      <c r="FT168" s="63">
        <v>2.6289856120805002</v>
      </c>
    </row>
    <row r="169" spans="1:176" ht="32.5" x14ac:dyDescent="0.7">
      <c r="A169" s="63">
        <v>167</v>
      </c>
      <c r="B169" s="63" t="s">
        <v>969</v>
      </c>
      <c r="C169" s="63" t="s">
        <v>1079</v>
      </c>
      <c r="D169" s="67" t="s">
        <v>1406</v>
      </c>
      <c r="E169" s="63" t="s">
        <v>969</v>
      </c>
      <c r="G169" s="63">
        <v>0.44467928102676502</v>
      </c>
      <c r="H169" s="63">
        <v>2.8144798784856002E-3</v>
      </c>
      <c r="I169" s="63">
        <v>1.5482111066376001E-3</v>
      </c>
      <c r="J169" s="63">
        <v>2.3503913196921602E-3</v>
      </c>
      <c r="K169" s="63">
        <v>103.814173053235</v>
      </c>
      <c r="L169" s="63">
        <v>3.4273753899215801E-3</v>
      </c>
      <c r="M169" s="63">
        <v>6.4233385707268499E-4</v>
      </c>
      <c r="N169" s="63">
        <v>3.3737888636775799E-3</v>
      </c>
      <c r="O169" s="63">
        <v>8.0009999999999994</v>
      </c>
      <c r="P169" s="63">
        <v>1324.9639999999999</v>
      </c>
      <c r="R169" s="63">
        <v>0.42156685101254199</v>
      </c>
      <c r="S169" s="63">
        <v>6.1742844052814503E-3</v>
      </c>
      <c r="T169" s="63">
        <v>0.44467928102676502</v>
      </c>
      <c r="U169" s="63">
        <v>2.8144798784856002E-3</v>
      </c>
      <c r="V169" s="63">
        <v>0.427889884497062</v>
      </c>
      <c r="W169" s="63">
        <v>2.57620484637532E-3</v>
      </c>
      <c r="X169" s="63" t="s">
        <v>523</v>
      </c>
      <c r="Y169" s="63">
        <v>104.034412672896</v>
      </c>
      <c r="Z169" s="63">
        <v>3.3737888636775799E-3</v>
      </c>
      <c r="AA169" s="63">
        <v>1283.97915730571</v>
      </c>
      <c r="AB169" s="63">
        <v>2.8576781195452099E-3</v>
      </c>
      <c r="AC169" s="63">
        <v>1114.23293799521</v>
      </c>
      <c r="AD169" s="63">
        <v>1283.9792073082101</v>
      </c>
      <c r="AE169" s="63">
        <v>3260.6111527670901</v>
      </c>
      <c r="AF169" s="63">
        <v>1.0795957569152601</v>
      </c>
      <c r="AG169" s="63">
        <v>3.8734277877016998</v>
      </c>
      <c r="AH169" s="63">
        <v>0.667978539939316</v>
      </c>
      <c r="AI169" s="63">
        <v>2.1591915138305202</v>
      </c>
      <c r="AJ169" s="63" t="s">
        <v>524</v>
      </c>
      <c r="AK169" s="63">
        <v>1388.0136699836</v>
      </c>
      <c r="AL169" s="63">
        <v>1.7933563677494299E-3</v>
      </c>
      <c r="AM169" s="63">
        <v>2440.3058480052</v>
      </c>
      <c r="AN169" s="63">
        <v>1388.0136199811</v>
      </c>
      <c r="AO169" s="63">
        <v>5283.2789760384003</v>
      </c>
      <c r="AP169" s="63">
        <v>0.76704096592360305</v>
      </c>
      <c r="AQ169" s="63">
        <v>0</v>
      </c>
      <c r="AR169" s="63">
        <v>5.4693791202378401</v>
      </c>
      <c r="AS169" s="63">
        <v>0.76313992132255104</v>
      </c>
      <c r="AT169" s="63">
        <v>1.5340819318472001</v>
      </c>
      <c r="AU169" s="63" t="s">
        <v>524</v>
      </c>
      <c r="AV169" s="63">
        <v>1263.88290495361</v>
      </c>
      <c r="AW169" s="63">
        <v>527.27891356278997</v>
      </c>
      <c r="AX169" s="63">
        <v>2.5415508647687401</v>
      </c>
      <c r="AY169" s="63">
        <v>1409.39079479474</v>
      </c>
      <c r="AZ169" s="63">
        <v>682.35063180934401</v>
      </c>
      <c r="BA169" s="63">
        <v>1.64731683670831</v>
      </c>
      <c r="BB169" s="63">
        <v>1370.14617862981</v>
      </c>
      <c r="BC169" s="63">
        <v>85.453669123117095</v>
      </c>
      <c r="BD169" s="63">
        <v>0.38313645992645701</v>
      </c>
      <c r="BI169" s="63" t="s">
        <v>780</v>
      </c>
      <c r="BJ169" s="63">
        <v>2</v>
      </c>
      <c r="BK169" s="63">
        <v>60</v>
      </c>
      <c r="BL169" s="63">
        <v>4</v>
      </c>
      <c r="BM169" s="63">
        <v>50</v>
      </c>
      <c r="BN169" s="63" t="s">
        <v>973</v>
      </c>
      <c r="BO169" s="63" t="s">
        <v>997</v>
      </c>
      <c r="BP169" s="63">
        <v>55864</v>
      </c>
      <c r="BQ169" s="63">
        <v>1150.2889328368301</v>
      </c>
      <c r="BR169" s="63">
        <v>137.91863606352001</v>
      </c>
      <c r="BS169" s="63">
        <v>101.532433354221</v>
      </c>
      <c r="BT169" s="63" t="s">
        <v>529</v>
      </c>
      <c r="BU169" s="63">
        <v>1.61423700427199E-2</v>
      </c>
      <c r="BV169" s="63">
        <v>55864</v>
      </c>
      <c r="BW169" s="63">
        <v>0.99788301184192096</v>
      </c>
      <c r="BX169" s="63">
        <v>0.99787683759783596</v>
      </c>
      <c r="BY169" s="63">
        <v>0.99788918608600596</v>
      </c>
      <c r="CH169" s="63" t="s">
        <v>1079</v>
      </c>
      <c r="DC169" s="63" t="s">
        <v>851</v>
      </c>
      <c r="DD169" s="63" t="s">
        <v>850</v>
      </c>
      <c r="DE169" s="63" t="s">
        <v>848</v>
      </c>
      <c r="DF169" s="63">
        <v>25</v>
      </c>
      <c r="DG169" s="63">
        <v>566.38</v>
      </c>
      <c r="DH169" s="63">
        <v>28.303999999999998</v>
      </c>
      <c r="DI169" s="63">
        <v>25.478000000000002</v>
      </c>
      <c r="DJ169" s="72">
        <v>134.19999999999999</v>
      </c>
      <c r="DK169" s="72">
        <v>26</v>
      </c>
      <c r="DL169" s="63">
        <v>538.40800000000002</v>
      </c>
      <c r="DM169" s="63">
        <v>26.669</v>
      </c>
      <c r="DN169" s="63">
        <v>25.704000000000001</v>
      </c>
      <c r="DO169" s="63">
        <v>167.03200000000001</v>
      </c>
      <c r="DR169" s="63">
        <v>100</v>
      </c>
      <c r="DS169" s="63">
        <v>13.093249999999999</v>
      </c>
      <c r="DT169" s="63">
        <v>1.0375427948957301</v>
      </c>
      <c r="DV169" s="63" t="s">
        <v>3643</v>
      </c>
      <c r="DW169" s="63">
        <v>1278.9241735590299</v>
      </c>
      <c r="DX169" s="63">
        <v>1950</v>
      </c>
      <c r="DZ169" s="63">
        <v>100</v>
      </c>
      <c r="EA169" s="63">
        <v>0.02</v>
      </c>
      <c r="EB169" s="63">
        <v>7.4209545603283198</v>
      </c>
      <c r="EC169" s="63">
        <v>0.59086544620971904</v>
      </c>
      <c r="ED169" s="63">
        <v>1.98083351099711</v>
      </c>
      <c r="EE169" s="63">
        <v>0.17922183013123799</v>
      </c>
      <c r="EF169" s="63">
        <v>6.9264123489000797E-3</v>
      </c>
      <c r="EG169" s="63">
        <v>0.02</v>
      </c>
      <c r="EH169" s="63">
        <v>0.02</v>
      </c>
      <c r="EI169" s="63">
        <v>0.02</v>
      </c>
      <c r="EJ169" s="63">
        <v>0.44467928102676502</v>
      </c>
      <c r="EK169" s="63">
        <v>7.4209545603283198</v>
      </c>
      <c r="EL169" s="63">
        <v>1.98083351099711</v>
      </c>
      <c r="EM169" s="63">
        <v>1.9773926147154901</v>
      </c>
      <c r="EN169" s="63">
        <v>1.96548140502138</v>
      </c>
      <c r="EO169" s="63">
        <v>0.15432746171615</v>
      </c>
      <c r="EP169" s="63">
        <v>0.17922183013123799</v>
      </c>
      <c r="EQ169" s="63">
        <v>7.4073530935660399</v>
      </c>
      <c r="ER169" s="63">
        <v>7.3704059356864899</v>
      </c>
      <c r="ES169" s="63">
        <v>0.50874828973811903</v>
      </c>
      <c r="ET169" s="63">
        <v>0.59086544620971904</v>
      </c>
      <c r="EU169" s="63">
        <v>1552.07417355903</v>
      </c>
      <c r="EV169" s="63">
        <v>100</v>
      </c>
      <c r="EW169" s="63">
        <v>0.44467928102676502</v>
      </c>
      <c r="EX169" s="63">
        <v>2.8144798784856002E-3</v>
      </c>
      <c r="EY169" s="63">
        <v>0</v>
      </c>
      <c r="EZ169" s="63" t="s">
        <v>3644</v>
      </c>
      <c r="FA169" s="63">
        <v>0.02</v>
      </c>
      <c r="FB169" s="63">
        <v>0</v>
      </c>
    </row>
    <row r="170" spans="1:176" ht="32.5" x14ac:dyDescent="0.7">
      <c r="A170" s="63">
        <v>168</v>
      </c>
      <c r="B170" s="63" t="s">
        <v>970</v>
      </c>
      <c r="C170" s="63" t="s">
        <v>1080</v>
      </c>
      <c r="D170" s="67" t="s">
        <v>1407</v>
      </c>
      <c r="E170" s="63" t="s">
        <v>970</v>
      </c>
      <c r="G170" s="63">
        <v>0.124696401986035</v>
      </c>
      <c r="H170" s="63">
        <v>1.1814255297546299E-2</v>
      </c>
      <c r="I170" s="63">
        <v>1.1174097568879601E-2</v>
      </c>
      <c r="J170" s="63">
        <v>3.8361662837733401E-3</v>
      </c>
      <c r="K170" s="63">
        <v>103.06495454459601</v>
      </c>
      <c r="L170" s="63">
        <v>2.82003168163057E-2</v>
      </c>
      <c r="M170" s="63">
        <v>6.49746257245453E-4</v>
      </c>
      <c r="N170" s="63">
        <v>2.82526205391396E-2</v>
      </c>
      <c r="O170" s="63">
        <v>11.952999999999999</v>
      </c>
      <c r="P170" s="63">
        <v>1324.9639999999999</v>
      </c>
      <c r="R170" s="63">
        <v>0.124696401986035</v>
      </c>
      <c r="S170" s="63">
        <v>1.1814255297546299E-2</v>
      </c>
      <c r="T170" s="63">
        <v>0.127818820923494</v>
      </c>
      <c r="U170" s="63">
        <v>1.15494817772409E-2</v>
      </c>
      <c r="V170" s="63">
        <v>-5.58623359527246E-2</v>
      </c>
      <c r="W170" s="63">
        <v>2.05538919670715E-2</v>
      </c>
      <c r="X170" s="63" t="s">
        <v>523</v>
      </c>
      <c r="Y170" s="63">
        <v>103.28352945218499</v>
      </c>
      <c r="Z170" s="63">
        <v>2.82526205391396E-2</v>
      </c>
      <c r="AA170" s="63">
        <v>1285.9144551394199</v>
      </c>
      <c r="AB170" s="63">
        <v>2.52551524788358E-2</v>
      </c>
      <c r="AC170" s="63">
        <v>81.514700403192705</v>
      </c>
      <c r="AD170" s="63">
        <v>1285.9144551394199</v>
      </c>
      <c r="AE170" s="63">
        <v>120.462779920179</v>
      </c>
      <c r="AF170" s="63">
        <v>0.65451343863232403</v>
      </c>
      <c r="AG170" s="63">
        <v>2.52320514548168</v>
      </c>
      <c r="AH170" s="63">
        <v>0.177154715279531</v>
      </c>
      <c r="AI170" s="63">
        <v>1.3090268772646501</v>
      </c>
      <c r="AJ170" s="63" t="s">
        <v>524</v>
      </c>
      <c r="AK170" s="63">
        <v>1389.1979845916001</v>
      </c>
      <c r="AL170" s="63">
        <v>1.2664432107258801E-2</v>
      </c>
      <c r="AM170" s="63">
        <v>143.021568508315</v>
      </c>
      <c r="AN170" s="63">
        <v>1389.1979845916001</v>
      </c>
      <c r="AO170" s="63">
        <v>176.91615150974201</v>
      </c>
      <c r="AP170" s="63">
        <v>0.51105292602987495</v>
      </c>
      <c r="AQ170" s="63">
        <v>0</v>
      </c>
      <c r="AR170" s="63">
        <v>2.3073541126357999</v>
      </c>
      <c r="AS170" s="63">
        <v>0.37366452635493302</v>
      </c>
      <c r="AT170" s="63">
        <v>1.0221058520597499</v>
      </c>
      <c r="AU170" s="63" t="s">
        <v>524</v>
      </c>
      <c r="BI170" s="63" t="s">
        <v>780</v>
      </c>
      <c r="BJ170" s="63">
        <v>2</v>
      </c>
      <c r="BK170" s="63">
        <v>60</v>
      </c>
      <c r="BL170" s="63">
        <v>4</v>
      </c>
      <c r="BM170" s="63">
        <v>50</v>
      </c>
      <c r="BN170" s="63" t="s">
        <v>973</v>
      </c>
      <c r="BO170" s="63" t="s">
        <v>998</v>
      </c>
      <c r="BP170" s="63">
        <v>57044</v>
      </c>
      <c r="BV170" s="63">
        <v>57044</v>
      </c>
      <c r="BW170" s="63">
        <v>0.99788373897804905</v>
      </c>
      <c r="BX170" s="63">
        <v>0.99787744807900003</v>
      </c>
      <c r="BY170" s="63">
        <v>0.99789002987709896</v>
      </c>
      <c r="CG170" s="63" t="s">
        <v>1391</v>
      </c>
      <c r="CH170" s="63">
        <v>20</v>
      </c>
      <c r="CI170" s="63">
        <v>2</v>
      </c>
      <c r="CJ170" s="63">
        <v>39.488999999999997</v>
      </c>
      <c r="CL170" s="63">
        <v>15.536799999999999</v>
      </c>
      <c r="CM170" s="63">
        <v>0.36770000000000003</v>
      </c>
      <c r="CN170" s="63">
        <v>0.21829999999999999</v>
      </c>
      <c r="CO170" s="63">
        <v>44.4283</v>
      </c>
      <c r="CP170" s="63">
        <v>0.2286</v>
      </c>
      <c r="CQ170" s="63">
        <v>100.26860000000001</v>
      </c>
      <c r="CR170" s="63">
        <v>0.15675251335814999</v>
      </c>
      <c r="CU170" s="63">
        <v>0.28448586581535401</v>
      </c>
      <c r="CV170" s="63">
        <v>5.6023932553712203</v>
      </c>
      <c r="CW170" s="63">
        <v>7.1919377004122698</v>
      </c>
      <c r="CX170" s="63">
        <v>0.127846440219409</v>
      </c>
      <c r="CY170" s="63">
        <v>4.5931758530183702</v>
      </c>
      <c r="DC170" s="63" t="s">
        <v>850</v>
      </c>
      <c r="DD170" s="63" t="s">
        <v>850</v>
      </c>
      <c r="DE170" s="63" t="s">
        <v>848</v>
      </c>
      <c r="DK170" s="72">
        <v>27</v>
      </c>
      <c r="DL170" s="63">
        <v>338.38799999999998</v>
      </c>
      <c r="DM170" s="63">
        <v>25.794</v>
      </c>
      <c r="DN170" s="63">
        <v>16.702999999999999</v>
      </c>
      <c r="DO170" s="63">
        <v>133.684</v>
      </c>
      <c r="DR170" s="63">
        <v>100</v>
      </c>
      <c r="DS170" s="63">
        <v>10.62425</v>
      </c>
      <c r="DT170" s="63">
        <v>1.5442734838053001</v>
      </c>
      <c r="DU170" s="63">
        <v>0.83599170813639401</v>
      </c>
      <c r="DV170" s="63" t="s">
        <v>3643</v>
      </c>
      <c r="DW170" s="63">
        <v>1209.18617587125</v>
      </c>
      <c r="DX170" s="63">
        <v>1950</v>
      </c>
      <c r="DZ170" s="63">
        <v>50</v>
      </c>
      <c r="EA170" s="63">
        <v>8.5793143916660805E-2</v>
      </c>
      <c r="EB170" s="63">
        <v>1.7630847980626101</v>
      </c>
      <c r="EC170" s="63">
        <v>0.21098778642666799</v>
      </c>
      <c r="ED170" s="63">
        <v>0.41240788624877101</v>
      </c>
      <c r="EE170" s="63">
        <v>5.1603725391661998E-2</v>
      </c>
      <c r="EF170" s="63">
        <v>0</v>
      </c>
      <c r="EG170" s="63">
        <v>7.8935556259970993E-2</v>
      </c>
      <c r="EH170" s="63">
        <v>3.8870136368844101E-2</v>
      </c>
      <c r="EI170" s="63">
        <v>0.116791639174851</v>
      </c>
      <c r="EJ170" s="63">
        <v>0.124696401986035</v>
      </c>
      <c r="EK170" s="63">
        <v>1.7630847980626101</v>
      </c>
      <c r="EL170" s="63">
        <v>0.41240788624877101</v>
      </c>
      <c r="EM170" s="63">
        <v>0.41604990404351599</v>
      </c>
      <c r="EN170" s="63">
        <v>0.41324552197206299</v>
      </c>
      <c r="EO170" s="63">
        <v>5.1655094630714403E-2</v>
      </c>
      <c r="EP170" s="63">
        <v>5.1603725391661998E-2</v>
      </c>
      <c r="EQ170" s="63">
        <v>1.7768746067213099</v>
      </c>
      <c r="ER170" s="63">
        <v>1.76651183518332</v>
      </c>
      <c r="ES170" s="63">
        <v>0.21108988796952199</v>
      </c>
      <c r="ET170" s="63">
        <v>0.21098778642666799</v>
      </c>
      <c r="EU170" s="63">
        <v>1482.3361758712499</v>
      </c>
      <c r="EV170" s="63">
        <v>50</v>
      </c>
      <c r="EW170" s="63">
        <v>0.124696401986035</v>
      </c>
      <c r="EX170" s="63">
        <v>1.1814255297546299E-2</v>
      </c>
      <c r="EY170" s="63">
        <v>0</v>
      </c>
      <c r="EZ170" s="63" t="s">
        <v>3644</v>
      </c>
      <c r="FA170" s="63">
        <v>7.8935556259970993E-2</v>
      </c>
      <c r="FB170" s="63">
        <v>3.8960751403003799E-2</v>
      </c>
      <c r="FE170" s="63" t="s">
        <v>1691</v>
      </c>
      <c r="FI170" s="63" t="s">
        <v>2222</v>
      </c>
      <c r="FJ170" s="63">
        <v>135</v>
      </c>
      <c r="FK170" s="63">
        <v>0.36394489201124303</v>
      </c>
      <c r="FL170" s="63">
        <v>13752</v>
      </c>
      <c r="FM170" s="63">
        <v>499664.82082566101</v>
      </c>
      <c r="FN170" s="63">
        <v>701.91743173001998</v>
      </c>
      <c r="FO170" s="63">
        <v>398.808540840163</v>
      </c>
      <c r="FP170" s="63">
        <v>5.98553667476342</v>
      </c>
      <c r="FQ170" s="63">
        <v>701.91743173001998</v>
      </c>
      <c r="FR170" s="63">
        <v>0.3</v>
      </c>
      <c r="FS170" s="63">
        <v>3</v>
      </c>
      <c r="FT170" s="63">
        <v>1.7600361071788999</v>
      </c>
    </row>
    <row r="171" spans="1:176" ht="32.5" x14ac:dyDescent="0.7">
      <c r="A171" s="63">
        <v>169</v>
      </c>
      <c r="B171" s="63" t="s">
        <v>1082</v>
      </c>
      <c r="C171" s="63" t="s">
        <v>1080</v>
      </c>
      <c r="D171" s="67" t="s">
        <v>1408</v>
      </c>
      <c r="E171" s="63" t="s">
        <v>971</v>
      </c>
      <c r="G171" s="63">
        <v>0.22152270666083501</v>
      </c>
      <c r="H171" s="63">
        <v>2.86053807425545E-3</v>
      </c>
      <c r="I171" s="63">
        <v>1.6126290402098599E-3</v>
      </c>
      <c r="J171" s="63">
        <v>2.36264801714875E-3</v>
      </c>
      <c r="K171" s="63">
        <v>103.295668319109</v>
      </c>
      <c r="L171" s="63">
        <v>3.91218173308091E-3</v>
      </c>
      <c r="M171" s="63">
        <v>6.5625937435953498E-4</v>
      </c>
      <c r="N171" s="63">
        <v>3.8649219273657002E-3</v>
      </c>
      <c r="O171" s="63">
        <v>11.944000000000001</v>
      </c>
      <c r="P171" s="63">
        <v>1324.9639999999999</v>
      </c>
      <c r="R171" s="63">
        <v>0.216114460998937</v>
      </c>
      <c r="S171" s="63">
        <v>4.4812433663981299E-3</v>
      </c>
      <c r="T171" s="63">
        <v>0.22152270666083501</v>
      </c>
      <c r="U171" s="63">
        <v>2.86053807425545E-3</v>
      </c>
      <c r="V171" s="63">
        <v>0.105884842277191</v>
      </c>
      <c r="W171" s="63">
        <v>3.2174822549953801E-3</v>
      </c>
      <c r="X171" s="63" t="s">
        <v>523</v>
      </c>
      <c r="Y171" s="63">
        <v>103.514645679658</v>
      </c>
      <c r="Z171" s="63">
        <v>3.8649219273657002E-3</v>
      </c>
      <c r="AA171" s="63">
        <v>1285.3535693107201</v>
      </c>
      <c r="AB171" s="63">
        <v>3.58044753257818E-3</v>
      </c>
      <c r="AC171" s="63">
        <v>1108.9326705453</v>
      </c>
      <c r="AD171" s="63">
        <v>1285.35361931322</v>
      </c>
      <c r="AE171" s="63">
        <v>2346.40446497636</v>
      </c>
      <c r="AF171" s="63">
        <v>0.77096486023867605</v>
      </c>
      <c r="AG171" s="63">
        <v>4.5913511443484296</v>
      </c>
      <c r="AH171" s="63">
        <v>0.69627883461662099</v>
      </c>
      <c r="AI171" s="63">
        <v>1.5419297204773501</v>
      </c>
      <c r="AJ171" s="63" t="s">
        <v>524</v>
      </c>
      <c r="AK171" s="63">
        <v>1388.8683149953799</v>
      </c>
      <c r="AL171" s="63">
        <v>1.4553408436126E-3</v>
      </c>
      <c r="AM171" s="63">
        <v>2216.0112280123099</v>
      </c>
      <c r="AN171" s="63">
        <v>1388.8682649928801</v>
      </c>
      <c r="AO171" s="63">
        <v>3649.5843567881002</v>
      </c>
      <c r="AP171" s="63">
        <v>0.60404200526436702</v>
      </c>
      <c r="AQ171" s="63">
        <v>0</v>
      </c>
      <c r="AR171" s="63">
        <v>4.2128677318028798</v>
      </c>
      <c r="AS171" s="63">
        <v>0.68025201560028303</v>
      </c>
      <c r="AT171" s="63">
        <v>1.20808401052873</v>
      </c>
      <c r="AU171" s="63" t="s">
        <v>524</v>
      </c>
      <c r="AV171" s="63">
        <v>1265.2142971595599</v>
      </c>
      <c r="AW171" s="63">
        <v>258.39366596310902</v>
      </c>
      <c r="AX171" s="63">
        <v>1.04235542181389</v>
      </c>
      <c r="AY171" s="63">
        <v>1410.25152684626</v>
      </c>
      <c r="AZ171" s="63">
        <v>423.85343636770102</v>
      </c>
      <c r="BA171" s="63">
        <v>0.94135605452276505</v>
      </c>
      <c r="BB171" s="63">
        <v>1370.7256148976801</v>
      </c>
      <c r="BC171" s="63">
        <v>65.915716752827294</v>
      </c>
      <c r="BD171" s="63">
        <v>0.30161142243586703</v>
      </c>
      <c r="BI171" s="63" t="s">
        <v>780</v>
      </c>
      <c r="BJ171" s="63">
        <v>2</v>
      </c>
      <c r="BK171" s="63">
        <v>60</v>
      </c>
      <c r="BL171" s="63">
        <v>4</v>
      </c>
      <c r="BM171" s="63">
        <v>50</v>
      </c>
      <c r="BN171" s="63" t="s">
        <v>973</v>
      </c>
      <c r="BO171" s="63" t="s">
        <v>999</v>
      </c>
      <c r="BP171" s="63">
        <v>57505</v>
      </c>
      <c r="BQ171" s="63">
        <v>1151.00820734734</v>
      </c>
      <c r="BR171" s="63">
        <v>195.765712318439</v>
      </c>
      <c r="BS171" s="63">
        <v>136.89443747704601</v>
      </c>
      <c r="BT171" s="63" t="s">
        <v>529</v>
      </c>
      <c r="BU171" s="63">
        <v>3.2649445844168498E-2</v>
      </c>
      <c r="BV171" s="63">
        <v>57505</v>
      </c>
      <c r="BW171" s="63">
        <v>0.99788457605094305</v>
      </c>
      <c r="BX171" s="63">
        <v>0.99787823627776395</v>
      </c>
      <c r="BY171" s="63">
        <v>0.99789091582412304</v>
      </c>
      <c r="CG171" s="63" t="s">
        <v>1391</v>
      </c>
      <c r="CH171" s="63">
        <v>20</v>
      </c>
      <c r="CI171" s="63">
        <v>2</v>
      </c>
      <c r="CJ171" s="63">
        <v>39.202199999999998</v>
      </c>
      <c r="CL171" s="63">
        <v>16.661200000000001</v>
      </c>
      <c r="CM171" s="63">
        <v>0.30790000000000001</v>
      </c>
      <c r="CN171" s="63">
        <v>0.24790000000000001</v>
      </c>
      <c r="CO171" s="63">
        <v>43.235500000000002</v>
      </c>
      <c r="CP171" s="63">
        <v>0.23699999999999999</v>
      </c>
      <c r="CQ171" s="63">
        <v>99.8917</v>
      </c>
      <c r="DC171" s="63" t="s">
        <v>850</v>
      </c>
      <c r="DD171" s="63" t="s">
        <v>850</v>
      </c>
      <c r="DE171" s="63" t="s">
        <v>853</v>
      </c>
      <c r="DK171" s="72">
        <v>28</v>
      </c>
      <c r="DL171" s="63">
        <v>568.54200000000003</v>
      </c>
      <c r="DM171" s="63">
        <v>29.231999999999999</v>
      </c>
      <c r="DN171" s="63">
        <v>24.763999999999999</v>
      </c>
      <c r="DO171" s="63">
        <v>57.219000000000001</v>
      </c>
      <c r="DR171" s="63">
        <v>100</v>
      </c>
      <c r="DS171" s="63">
        <v>13.499000000000001</v>
      </c>
      <c r="DT171" s="63">
        <v>1.18042319496042</v>
      </c>
      <c r="DU171" s="63">
        <v>0.82224258913737103</v>
      </c>
      <c r="DV171" s="63" t="s">
        <v>3643</v>
      </c>
      <c r="DW171" s="63">
        <v>1190.78985963645</v>
      </c>
      <c r="DX171" s="63">
        <v>1950</v>
      </c>
      <c r="DZ171" s="63">
        <v>50</v>
      </c>
      <c r="EA171" s="63">
        <v>5.0757019619235601E-2</v>
      </c>
      <c r="EB171" s="63">
        <v>3.1339605151557901</v>
      </c>
      <c r="EC171" s="63">
        <v>0.16212444307447199</v>
      </c>
      <c r="ED171" s="63">
        <v>0.75895409869405195</v>
      </c>
      <c r="EE171" s="63">
        <v>4.23559535300203E-2</v>
      </c>
      <c r="EF171" s="63">
        <v>1.39107849270469E-2</v>
      </c>
      <c r="EG171" s="63">
        <v>4.96478313243435E-2</v>
      </c>
      <c r="EH171" s="63">
        <v>2.19031689627367E-2</v>
      </c>
      <c r="EI171" s="63">
        <v>7.70045978664613E-2</v>
      </c>
      <c r="EJ171" s="63">
        <v>0.22152270666083501</v>
      </c>
      <c r="EK171" s="63">
        <v>3.1339605151557901</v>
      </c>
      <c r="EL171" s="63">
        <v>0.75895409869405195</v>
      </c>
      <c r="EM171" s="63">
        <v>0.75885877385425704</v>
      </c>
      <c r="EN171" s="63">
        <v>0.75748752000842201</v>
      </c>
      <c r="EO171" s="63">
        <v>4.0422459718543101E-2</v>
      </c>
      <c r="EP171" s="63">
        <v>4.23559535300203E-2</v>
      </c>
      <c r="EQ171" s="63">
        <v>3.1330324799388798</v>
      </c>
      <c r="ER171" s="63">
        <v>3.12834556319855</v>
      </c>
      <c r="ES171" s="63">
        <v>0.15466233408979799</v>
      </c>
      <c r="ET171" s="63">
        <v>0.16212444307447199</v>
      </c>
      <c r="EU171" s="63">
        <v>1463.9398596364499</v>
      </c>
      <c r="EV171" s="63">
        <v>50</v>
      </c>
      <c r="EW171" s="63">
        <v>0.22152270666083501</v>
      </c>
      <c r="EX171" s="63">
        <v>2.86053807425545E-3</v>
      </c>
      <c r="EY171" s="63">
        <v>0</v>
      </c>
      <c r="EZ171" s="63" t="s">
        <v>3644</v>
      </c>
      <c r="FA171" s="63">
        <v>4.96478313243435E-2</v>
      </c>
      <c r="FB171" s="63">
        <v>2.7550714451862302E-2</v>
      </c>
      <c r="FE171" s="63" t="s">
        <v>1461</v>
      </c>
      <c r="FJ171" s="63">
        <v>25</v>
      </c>
      <c r="FK171" s="63">
        <v>0.112577010034</v>
      </c>
      <c r="FL171" s="63">
        <v>5780</v>
      </c>
      <c r="FM171" s="63">
        <v>371083.13974791602</v>
      </c>
      <c r="FN171" s="63">
        <v>119.027615483633</v>
      </c>
      <c r="FO171" s="63">
        <v>343.68507674596901</v>
      </c>
      <c r="FP171" s="63">
        <v>1.5656108201241801</v>
      </c>
      <c r="FQ171" s="63">
        <v>119.027615483633</v>
      </c>
      <c r="FR171" s="63">
        <v>0.3</v>
      </c>
      <c r="FS171" s="63">
        <v>3</v>
      </c>
      <c r="FT171" s="63">
        <v>0.346327564206726</v>
      </c>
    </row>
    <row r="172" spans="1:176" ht="32.5" x14ac:dyDescent="0.7">
      <c r="A172" s="63">
        <v>170</v>
      </c>
      <c r="B172" s="63" t="s">
        <v>1024</v>
      </c>
      <c r="C172" s="63" t="s">
        <v>1083</v>
      </c>
      <c r="D172" s="67" t="s">
        <v>1409</v>
      </c>
      <c r="E172" s="63" t="s">
        <v>1042</v>
      </c>
      <c r="G172" s="63">
        <v>0.13112121310587799</v>
      </c>
      <c r="H172" s="63">
        <v>8.0341792382252995E-3</v>
      </c>
      <c r="I172" s="63">
        <v>7.0519912871382902E-3</v>
      </c>
      <c r="J172" s="63">
        <v>3.8493447387907501E-3</v>
      </c>
      <c r="K172" s="63">
        <v>103.08116898231199</v>
      </c>
      <c r="L172" s="63">
        <v>1.7797266155711498E-2</v>
      </c>
      <c r="M172" s="63">
        <v>7.80166059449527E-4</v>
      </c>
      <c r="N172" s="63">
        <v>1.78156231191638E-2</v>
      </c>
      <c r="O172" s="63">
        <v>11.984</v>
      </c>
      <c r="P172" s="63">
        <v>1324.9639999999999</v>
      </c>
      <c r="R172" s="63">
        <v>0.13112121310587799</v>
      </c>
      <c r="S172" s="63">
        <v>8.0341792382252995E-3</v>
      </c>
      <c r="T172" s="63">
        <v>0.134321696163169</v>
      </c>
      <c r="U172" s="63">
        <v>7.5309132424622302E-3</v>
      </c>
      <c r="V172" s="63">
        <v>-4.4123244000957101E-2</v>
      </c>
      <c r="W172" s="63">
        <v>1.29935362688243E-2</v>
      </c>
      <c r="X172" s="63" t="s">
        <v>523</v>
      </c>
      <c r="Y172" s="63">
        <v>103.28677859083901</v>
      </c>
      <c r="Z172" s="63">
        <v>1.78156231191638E-2</v>
      </c>
      <c r="AA172" s="63">
        <v>1285.8367318140899</v>
      </c>
      <c r="AB172" s="63">
        <v>1.5656825623381901E-2</v>
      </c>
      <c r="AC172" s="63">
        <v>193.637229470888</v>
      </c>
      <c r="AD172" s="63">
        <v>1285.83678181659</v>
      </c>
      <c r="AE172" s="63">
        <v>365.38525078448498</v>
      </c>
      <c r="AF172" s="63">
        <v>0.66808340200010796</v>
      </c>
      <c r="AG172" s="63">
        <v>3.6028856901531698</v>
      </c>
      <c r="AH172" s="63">
        <v>0.76414265489521005</v>
      </c>
      <c r="AI172" s="63">
        <v>1.3361668040002099</v>
      </c>
      <c r="AJ172" s="63" t="s">
        <v>524</v>
      </c>
      <c r="AK172" s="63">
        <v>1389.1236104099301</v>
      </c>
      <c r="AL172" s="63">
        <v>8.5006022447292207E-3</v>
      </c>
      <c r="AM172" s="63">
        <v>344.36906875190499</v>
      </c>
      <c r="AN172" s="63">
        <v>1389.12356040743</v>
      </c>
      <c r="AO172" s="63">
        <v>492.74847530434101</v>
      </c>
      <c r="AP172" s="63">
        <v>0.55546770349004904</v>
      </c>
      <c r="AQ172" s="63">
        <v>0</v>
      </c>
      <c r="AR172" s="63">
        <v>3.8374253477068199</v>
      </c>
      <c r="AS172" s="63">
        <v>0.53849741785640004</v>
      </c>
      <c r="AT172" s="63">
        <v>1.1109354069800901</v>
      </c>
      <c r="AU172" s="63" t="s">
        <v>524</v>
      </c>
      <c r="AV172" s="63">
        <v>1265.5535615515701</v>
      </c>
      <c r="AW172" s="63">
        <v>44.198499860395998</v>
      </c>
      <c r="AX172" s="63">
        <v>0.51937985122918495</v>
      </c>
      <c r="AY172" s="63">
        <v>1410.52520170824</v>
      </c>
      <c r="AZ172" s="63">
        <v>57.3751902443083</v>
      </c>
      <c r="BA172" s="63">
        <v>0.36694494074364198</v>
      </c>
      <c r="BI172" s="63" t="s">
        <v>780</v>
      </c>
      <c r="BJ172" s="63">
        <v>8</v>
      </c>
      <c r="BK172" s="63">
        <v>60</v>
      </c>
      <c r="BL172" s="63">
        <v>4</v>
      </c>
      <c r="BM172" s="63">
        <v>100</v>
      </c>
      <c r="BN172" s="63" t="s">
        <v>973</v>
      </c>
      <c r="BO172" s="63" t="s">
        <v>1043</v>
      </c>
      <c r="BP172" s="63">
        <v>38767</v>
      </c>
      <c r="BV172" s="63">
        <v>38767</v>
      </c>
      <c r="BW172" s="63">
        <v>0.998009332740041</v>
      </c>
      <c r="BX172" s="63">
        <v>0.99800177934288703</v>
      </c>
      <c r="BY172" s="63">
        <v>0.99801688613719497</v>
      </c>
      <c r="CH172" s="63" t="s">
        <v>1094</v>
      </c>
      <c r="DC172" s="63" t="s">
        <v>850</v>
      </c>
      <c r="DD172" s="63" t="s">
        <v>850</v>
      </c>
      <c r="DE172" s="63" t="s">
        <v>855</v>
      </c>
      <c r="DK172" s="72">
        <v>3</v>
      </c>
      <c r="DL172" s="63">
        <v>30.815000000000001</v>
      </c>
      <c r="DM172" s="63">
        <v>6.4829999999999997</v>
      </c>
      <c r="DN172" s="63">
        <v>6.0519999999999996</v>
      </c>
      <c r="DO172" s="63">
        <v>100.128</v>
      </c>
      <c r="DR172" s="63">
        <v>100</v>
      </c>
      <c r="DS172" s="63">
        <v>3.13375</v>
      </c>
      <c r="DT172" s="63">
        <v>1.0712161269001901</v>
      </c>
      <c r="DV172" s="63" t="s">
        <v>3643</v>
      </c>
      <c r="DW172" s="63">
        <v>1278.9241735590299</v>
      </c>
      <c r="DX172" s="63">
        <v>1950</v>
      </c>
      <c r="DZ172" s="63">
        <v>100</v>
      </c>
      <c r="EA172" s="63">
        <v>7.7171201174378701E-2</v>
      </c>
      <c r="EB172" s="63">
        <v>1.9321929002362499</v>
      </c>
      <c r="EC172" s="63">
        <v>0.19451334895248301</v>
      </c>
      <c r="ED172" s="63">
        <v>0.45391008223862001</v>
      </c>
      <c r="EE172" s="63">
        <v>4.7988167523053502E-2</v>
      </c>
      <c r="EF172" s="63">
        <v>0</v>
      </c>
      <c r="EG172" s="63">
        <v>7.1694657708353704E-2</v>
      </c>
      <c r="EH172" s="63">
        <v>3.49647201455991E-2</v>
      </c>
      <c r="EI172" s="63">
        <v>0.106721493347091</v>
      </c>
      <c r="EJ172" s="63">
        <v>0.13112121310587799</v>
      </c>
      <c r="EK172" s="63">
        <v>1.9321929002362499</v>
      </c>
      <c r="EL172" s="63">
        <v>0.45391008223862001</v>
      </c>
      <c r="EM172" s="63">
        <v>0.45713745945809098</v>
      </c>
      <c r="EN172" s="63">
        <v>0.44936989980037101</v>
      </c>
      <c r="EO172" s="63">
        <v>4.8476404266887201E-2</v>
      </c>
      <c r="EP172" s="63">
        <v>4.7988167523053502E-2</v>
      </c>
      <c r="EQ172" s="63">
        <v>1.94433007988986</v>
      </c>
      <c r="ER172" s="63">
        <v>1.91376190219619</v>
      </c>
      <c r="ES172" s="63">
        <v>0.19631258886101099</v>
      </c>
      <c r="ET172" s="63">
        <v>0.19451334895248301</v>
      </c>
      <c r="EU172" s="63">
        <v>1552.07417355903</v>
      </c>
      <c r="EV172" s="63">
        <v>100</v>
      </c>
      <c r="EW172" s="63">
        <v>0.13112121310587799</v>
      </c>
      <c r="EX172" s="63">
        <v>8.0341792382252995E-3</v>
      </c>
      <c r="EY172" s="63">
        <v>0</v>
      </c>
      <c r="EZ172" s="63" t="s">
        <v>3644</v>
      </c>
      <c r="FA172" s="63">
        <v>7.1694657708353704E-2</v>
      </c>
      <c r="FB172" s="63">
        <v>3.5878386600746E-2</v>
      </c>
    </row>
    <row r="173" spans="1:176" ht="32.5" x14ac:dyDescent="0.7">
      <c r="A173" s="63">
        <v>171</v>
      </c>
      <c r="B173" s="63" t="s">
        <v>1025</v>
      </c>
      <c r="C173" s="63" t="s">
        <v>1080</v>
      </c>
      <c r="D173" s="67" t="s">
        <v>1410</v>
      </c>
      <c r="E173" s="63" t="s">
        <v>1044</v>
      </c>
      <c r="G173" s="63">
        <v>0.20063964075598001</v>
      </c>
      <c r="H173" s="63">
        <v>5.0712101531722098E-3</v>
      </c>
      <c r="I173" s="63">
        <v>4.48506572683982E-3</v>
      </c>
      <c r="J173" s="63">
        <v>2.3667187926671102E-3</v>
      </c>
      <c r="K173" s="63">
        <v>103.244828793506</v>
      </c>
      <c r="L173" s="63">
        <v>1.0956458717257001E-2</v>
      </c>
      <c r="M173" s="63">
        <v>7.7150086739408098E-4</v>
      </c>
      <c r="N173" s="63">
        <v>1.09510969004616E-2</v>
      </c>
      <c r="O173" s="63">
        <v>10.021000000000001</v>
      </c>
      <c r="P173" s="63">
        <v>1324.9639999999999</v>
      </c>
      <c r="R173" s="63">
        <v>0.195969800102481</v>
      </c>
      <c r="S173" s="63">
        <v>5.96592927981646E-3</v>
      </c>
      <c r="T173" s="63">
        <v>0.20063964075598001</v>
      </c>
      <c r="U173" s="63">
        <v>5.0712101531722098E-3</v>
      </c>
      <c r="V173" s="63">
        <v>7.1219652087847807E-2</v>
      </c>
      <c r="W173" s="63">
        <v>7.7530874600519198E-3</v>
      </c>
      <c r="X173" s="63" t="s">
        <v>523</v>
      </c>
      <c r="Y173" s="63">
        <v>103.451092616184</v>
      </c>
      <c r="Z173" s="63">
        <v>1.09510969004616E-2</v>
      </c>
      <c r="AA173" s="63">
        <v>1285.38052881404</v>
      </c>
      <c r="AB173" s="63">
        <v>9.9634677031804203E-3</v>
      </c>
      <c r="AC173" s="63">
        <v>212.315382877356</v>
      </c>
      <c r="AD173" s="63">
        <v>1285.38052881404</v>
      </c>
      <c r="AE173" s="63">
        <v>482.97751564156101</v>
      </c>
      <c r="AF173" s="63">
        <v>0.80858845428179404</v>
      </c>
      <c r="AG173" s="63">
        <v>2.9164238242967899</v>
      </c>
      <c r="AH173" s="63">
        <v>0.75468371372737397</v>
      </c>
      <c r="AI173" s="63">
        <v>1.6171769085635801</v>
      </c>
      <c r="AJ173" s="63" t="s">
        <v>524</v>
      </c>
      <c r="AK173" s="63">
        <v>1388.83167143272</v>
      </c>
      <c r="AL173" s="63">
        <v>4.5448690466261604E-3</v>
      </c>
      <c r="AM173" s="63">
        <v>437.21263077142203</v>
      </c>
      <c r="AN173" s="63">
        <v>1388.8316214302199</v>
      </c>
      <c r="AO173" s="63">
        <v>786.41179683631401</v>
      </c>
      <c r="AP173" s="63">
        <v>0.62128573758105698</v>
      </c>
      <c r="AQ173" s="63">
        <v>0</v>
      </c>
      <c r="AR173" s="63">
        <v>2.5613499900575301</v>
      </c>
      <c r="AS173" s="63">
        <v>0.82128134932283003</v>
      </c>
      <c r="AT173" s="63">
        <v>1.24257147516211</v>
      </c>
      <c r="AU173" s="63" t="s">
        <v>524</v>
      </c>
      <c r="AY173" s="63">
        <v>1410.21154270023</v>
      </c>
      <c r="AZ173" s="63">
        <v>83.077293211593897</v>
      </c>
      <c r="BA173" s="63">
        <v>0.873960918707954</v>
      </c>
      <c r="BI173" s="63" t="s">
        <v>780</v>
      </c>
      <c r="BJ173" s="63">
        <v>8</v>
      </c>
      <c r="BK173" s="63">
        <v>60</v>
      </c>
      <c r="BL173" s="63">
        <v>4</v>
      </c>
      <c r="BM173" s="63">
        <v>50</v>
      </c>
      <c r="BN173" s="63" t="s">
        <v>973</v>
      </c>
      <c r="BO173" s="63" t="s">
        <v>1045</v>
      </c>
      <c r="BP173" s="63">
        <v>40103</v>
      </c>
      <c r="BQ173" s="63">
        <v>1150.8883282622601</v>
      </c>
      <c r="BR173" s="63">
        <v>206.107287871399</v>
      </c>
      <c r="BS173" s="63">
        <v>97.500035902808094</v>
      </c>
      <c r="BU173" s="63">
        <v>0.162367278379769</v>
      </c>
      <c r="BV173" s="63">
        <v>40103</v>
      </c>
      <c r="BW173" s="63">
        <v>0.99800617067001496</v>
      </c>
      <c r="BX173" s="63">
        <v>0.99799871303135801</v>
      </c>
      <c r="BY173" s="63">
        <v>0.99801362830867202</v>
      </c>
      <c r="BZ173" s="63" t="s">
        <v>529</v>
      </c>
      <c r="CG173" s="63" t="s">
        <v>1391</v>
      </c>
      <c r="CH173" s="63">
        <v>20</v>
      </c>
      <c r="CI173" s="63">
        <v>2</v>
      </c>
      <c r="CJ173" s="63">
        <v>39.573900000000002</v>
      </c>
      <c r="CL173" s="63">
        <v>13.9602</v>
      </c>
      <c r="CM173" s="63">
        <v>0.32150000000000001</v>
      </c>
      <c r="CN173" s="63">
        <v>0.1996</v>
      </c>
      <c r="CO173" s="63">
        <v>45.568899999999999</v>
      </c>
      <c r="CP173" s="63">
        <v>0.23810000000000001</v>
      </c>
      <c r="CQ173" s="63">
        <v>99.862200000000001</v>
      </c>
      <c r="CR173" s="63">
        <v>0.15641622382428799</v>
      </c>
      <c r="CU173" s="63">
        <v>0.30300425495336702</v>
      </c>
      <c r="CV173" s="63">
        <v>6.3452566096423002</v>
      </c>
      <c r="CW173" s="63">
        <v>7.7655310621242402</v>
      </c>
      <c r="CX173" s="63">
        <v>0.124865862463215</v>
      </c>
      <c r="CY173" s="63">
        <v>4.3679126417471599</v>
      </c>
      <c r="DA173" s="63">
        <v>6.5555852884872201E-2</v>
      </c>
      <c r="DC173" s="63" t="s">
        <v>850</v>
      </c>
      <c r="DD173" s="63" t="s">
        <v>850</v>
      </c>
      <c r="DE173" s="63" t="s">
        <v>854</v>
      </c>
      <c r="DK173" s="72">
        <v>7</v>
      </c>
      <c r="DL173" s="63">
        <v>704.90599999999995</v>
      </c>
      <c r="DM173" s="63">
        <v>32.936</v>
      </c>
      <c r="DN173" s="63">
        <v>27.25</v>
      </c>
      <c r="DO173" s="63">
        <v>21.885999999999999</v>
      </c>
      <c r="DR173" s="63">
        <v>100</v>
      </c>
      <c r="DS173" s="63">
        <v>15.0465</v>
      </c>
      <c r="DT173" s="63">
        <v>1.20866055045871</v>
      </c>
      <c r="DU173" s="63">
        <v>0.85334130424285604</v>
      </c>
      <c r="DV173" s="63" t="s">
        <v>3643</v>
      </c>
      <c r="DW173" s="63">
        <v>1237.45068611332</v>
      </c>
      <c r="DX173" s="63">
        <v>1950</v>
      </c>
      <c r="DZ173" s="63">
        <v>50</v>
      </c>
      <c r="EA173" s="63">
        <v>5.2875387679594897E-2</v>
      </c>
      <c r="EB173" s="63">
        <v>2.9060648777691598</v>
      </c>
      <c r="EC173" s="63">
        <v>0.16354064967902501</v>
      </c>
      <c r="ED173" s="63">
        <v>0.69974045306704302</v>
      </c>
      <c r="EE173" s="63">
        <v>4.2252637876513899E-2</v>
      </c>
      <c r="EF173" s="63">
        <v>6.5555852884872104E-2</v>
      </c>
      <c r="EG173" s="63">
        <v>5.1590038640282498E-2</v>
      </c>
      <c r="EH173" s="63">
        <v>2.3154601696698699E-2</v>
      </c>
      <c r="EI173" s="63">
        <v>7.9677719122638505E-2</v>
      </c>
      <c r="EJ173" s="63">
        <v>0.20063964075598001</v>
      </c>
      <c r="EK173" s="63">
        <v>2.9060648777691598</v>
      </c>
      <c r="EL173" s="63">
        <v>0.69974045306704302</v>
      </c>
      <c r="EM173" s="63">
        <v>0.69786584380733996</v>
      </c>
      <c r="EN173" s="63">
        <v>0.69904635514737401</v>
      </c>
      <c r="EO173" s="63">
        <v>4.1565604353327103E-2</v>
      </c>
      <c r="EP173" s="63">
        <v>4.2252637876513899E-2</v>
      </c>
      <c r="EQ173" s="63">
        <v>2.8981919793328399</v>
      </c>
      <c r="ER173" s="63">
        <v>2.90337867314858</v>
      </c>
      <c r="ES173" s="63">
        <v>0.160887736193564</v>
      </c>
      <c r="ET173" s="63">
        <v>0.16354064967902501</v>
      </c>
      <c r="EU173" s="63">
        <v>1510.6006861133201</v>
      </c>
      <c r="EV173" s="63">
        <v>50</v>
      </c>
      <c r="EW173" s="63">
        <v>0.20063964075598001</v>
      </c>
      <c r="EX173" s="63">
        <v>5.0712101531722098E-3</v>
      </c>
      <c r="EY173" s="63">
        <v>0</v>
      </c>
      <c r="EZ173" s="63" t="s">
        <v>3644</v>
      </c>
      <c r="FA173" s="63">
        <v>5.1590038640282498E-2</v>
      </c>
      <c r="FB173" s="63">
        <v>2.8261558712969901E-2</v>
      </c>
      <c r="FE173" s="63" t="s">
        <v>1691</v>
      </c>
      <c r="FI173" s="63" t="s">
        <v>2231</v>
      </c>
      <c r="FJ173" s="63">
        <v>297</v>
      </c>
      <c r="FK173" s="63">
        <v>0.19397205585164801</v>
      </c>
      <c r="FL173" s="63">
        <v>43497</v>
      </c>
      <c r="FM173" s="63">
        <v>4374876.9059816198</v>
      </c>
      <c r="FN173" s="63">
        <v>1454.7269134128201</v>
      </c>
      <c r="FO173" s="63">
        <v>1180.0705784024501</v>
      </c>
      <c r="FP173" s="63">
        <v>6.9751222122482197</v>
      </c>
      <c r="FQ173" s="63">
        <v>1454.7269134128201</v>
      </c>
      <c r="FR173" s="63">
        <v>0.3</v>
      </c>
      <c r="FS173" s="63">
        <v>3</v>
      </c>
      <c r="FT173" s="63">
        <v>1.2327456849082601</v>
      </c>
    </row>
    <row r="174" spans="1:176" ht="32.5" x14ac:dyDescent="0.7">
      <c r="A174" s="63">
        <v>172</v>
      </c>
      <c r="B174" s="63" t="s">
        <v>1026</v>
      </c>
      <c r="C174" s="63" t="s">
        <v>1080</v>
      </c>
      <c r="D174" s="67" t="s">
        <v>1411</v>
      </c>
      <c r="E174" s="63" t="s">
        <v>1026</v>
      </c>
      <c r="G174" s="63">
        <v>0.24585052762995399</v>
      </c>
      <c r="H174" s="63">
        <v>3.2886627229710501E-3</v>
      </c>
      <c r="I174" s="63">
        <v>2.2918176473467602E-3</v>
      </c>
      <c r="J174" s="63">
        <v>2.3585746493951201E-3</v>
      </c>
      <c r="K174" s="63">
        <v>103.354438256791</v>
      </c>
      <c r="L174" s="63">
        <v>5.5126996597795299E-3</v>
      </c>
      <c r="M174" s="63">
        <v>7.6964188832562199E-4</v>
      </c>
      <c r="N174" s="63">
        <v>5.4696265070923299E-3</v>
      </c>
      <c r="O174" s="63">
        <v>10.007999999999999</v>
      </c>
      <c r="P174" s="63">
        <v>1324.9639999999999</v>
      </c>
      <c r="R174" s="63">
        <v>0.239401469512245</v>
      </c>
      <c r="S174" s="63">
        <v>4.8710882743011998E-3</v>
      </c>
      <c r="T174" s="63">
        <v>0.24585052762995399</v>
      </c>
      <c r="U174" s="63">
        <v>3.2886627229710501E-3</v>
      </c>
      <c r="V174" s="63">
        <v>0.14526918729961799</v>
      </c>
      <c r="W174" s="63">
        <v>4.0840539991351997E-3</v>
      </c>
      <c r="X174" s="63" t="s">
        <v>523</v>
      </c>
      <c r="Y174" s="63">
        <v>103.561140207897</v>
      </c>
      <c r="Z174" s="63">
        <v>5.4696265070923299E-3</v>
      </c>
      <c r="AA174" s="63">
        <v>1285.21673328474</v>
      </c>
      <c r="AB174" s="63">
        <v>4.8569283584179498E-3</v>
      </c>
      <c r="AC174" s="63">
        <v>443.01288491507802</v>
      </c>
      <c r="AD174" s="63">
        <v>1285.2167832872401</v>
      </c>
      <c r="AE174" s="63">
        <v>1057.32455166615</v>
      </c>
      <c r="AF174" s="63">
        <v>0.87058749798519797</v>
      </c>
      <c r="AG174" s="63">
        <v>2.2599400253958399</v>
      </c>
      <c r="AH174" s="63">
        <v>0.69410378927680505</v>
      </c>
      <c r="AI174" s="63">
        <v>1.7411749959703899</v>
      </c>
      <c r="AJ174" s="63" t="s">
        <v>524</v>
      </c>
      <c r="AK174" s="63">
        <v>1388.77797349764</v>
      </c>
      <c r="AL174" s="63">
        <v>2.5153649930541901E-3</v>
      </c>
      <c r="AM174" s="63">
        <v>941.09775115538798</v>
      </c>
      <c r="AN174" s="63">
        <v>1388.7779234951399</v>
      </c>
      <c r="AO174" s="63">
        <v>1674.2791461033801</v>
      </c>
      <c r="AP174" s="63">
        <v>0.63839621094293098</v>
      </c>
      <c r="AQ174" s="63">
        <v>0</v>
      </c>
      <c r="AR174" s="63">
        <v>3.0297051842567702</v>
      </c>
      <c r="AS174" s="63">
        <v>0.73270725048900598</v>
      </c>
      <c r="AT174" s="63">
        <v>1.27679242188586</v>
      </c>
      <c r="AU174" s="63" t="s">
        <v>524</v>
      </c>
      <c r="AV174" s="63">
        <v>1265.03248676717</v>
      </c>
      <c r="AW174" s="63">
        <v>146.00168135923701</v>
      </c>
      <c r="AX174" s="63">
        <v>1.56252843669127</v>
      </c>
      <c r="AY174" s="63">
        <v>1410.1379856067699</v>
      </c>
      <c r="AZ174" s="63">
        <v>190.434869785969</v>
      </c>
      <c r="BA174" s="63">
        <v>1.1206189952999199</v>
      </c>
      <c r="BI174" s="63" t="s">
        <v>780</v>
      </c>
      <c r="BJ174" s="63">
        <v>8</v>
      </c>
      <c r="BK174" s="63">
        <v>60</v>
      </c>
      <c r="BL174" s="63">
        <v>4</v>
      </c>
      <c r="BM174" s="63">
        <v>50</v>
      </c>
      <c r="BN174" s="63" t="s">
        <v>973</v>
      </c>
      <c r="BO174" s="63" t="s">
        <v>1046</v>
      </c>
      <c r="BP174" s="63">
        <v>40495</v>
      </c>
      <c r="BQ174" s="63">
        <v>1150.8283887197199</v>
      </c>
      <c r="BR174" s="63">
        <v>161.53533059929501</v>
      </c>
      <c r="BS174" s="63">
        <v>107.893068365771</v>
      </c>
      <c r="BU174" s="63">
        <v>5.9135712377016703E-2</v>
      </c>
      <c r="BV174" s="63">
        <v>40495</v>
      </c>
      <c r="BW174" s="63">
        <v>0.99800405875513498</v>
      </c>
      <c r="BX174" s="63">
        <v>0.99799662699176495</v>
      </c>
      <c r="BY174" s="63">
        <v>0.99801149051850502</v>
      </c>
      <c r="BZ174" s="63" t="s">
        <v>529</v>
      </c>
      <c r="CG174" s="63" t="s">
        <v>1391</v>
      </c>
      <c r="CH174" s="63">
        <v>20</v>
      </c>
      <c r="CI174" s="63">
        <v>2</v>
      </c>
      <c r="CJ174" s="63">
        <v>40.227899999999998</v>
      </c>
      <c r="CL174" s="63">
        <v>11.1762</v>
      </c>
      <c r="CM174" s="63">
        <v>0.46479999999999999</v>
      </c>
      <c r="CN174" s="63">
        <v>0.1565</v>
      </c>
      <c r="CO174" s="63">
        <v>47.750500000000002</v>
      </c>
      <c r="CP174" s="63">
        <v>0.2041</v>
      </c>
      <c r="CQ174" s="63">
        <v>99.979900000000001</v>
      </c>
      <c r="CR174" s="63">
        <v>0.155116225306317</v>
      </c>
      <c r="CU174" s="63">
        <v>0.34716629981567898</v>
      </c>
      <c r="CV174" s="63">
        <v>4.4965576592082597</v>
      </c>
      <c r="CW174" s="63">
        <v>9.7763578274760299</v>
      </c>
      <c r="CX174" s="63">
        <v>0.11978932157778401</v>
      </c>
      <c r="CY174" s="63">
        <v>5.0465458108770198</v>
      </c>
      <c r="DA174" s="63">
        <v>2.4914498212942199E-2</v>
      </c>
      <c r="DC174" s="63" t="s">
        <v>847</v>
      </c>
      <c r="DD174" s="63" t="s">
        <v>850</v>
      </c>
      <c r="DE174" s="63" t="s">
        <v>848</v>
      </c>
      <c r="DF174" s="63">
        <v>8</v>
      </c>
      <c r="DG174" s="63">
        <v>2769.2080000000001</v>
      </c>
      <c r="DH174" s="63">
        <v>64.710999999999999</v>
      </c>
      <c r="DI174" s="63">
        <v>54.485999999999997</v>
      </c>
      <c r="DJ174" s="72">
        <v>110.152</v>
      </c>
      <c r="DK174" s="72">
        <v>9</v>
      </c>
      <c r="DL174" s="63">
        <v>2185.1959999999999</v>
      </c>
      <c r="DM174" s="63">
        <v>53.853999999999999</v>
      </c>
      <c r="DN174" s="63">
        <v>51.664000000000001</v>
      </c>
      <c r="DO174" s="63">
        <v>174.56899999999999</v>
      </c>
      <c r="DP174" s="63">
        <v>110026.421681705</v>
      </c>
      <c r="DQ174" s="63">
        <v>76860.140015018202</v>
      </c>
      <c r="DR174" s="63">
        <v>69.856075331947196</v>
      </c>
      <c r="DS174" s="63">
        <v>26.3795</v>
      </c>
      <c r="DT174" s="63">
        <v>1.0423892846082301</v>
      </c>
      <c r="DU174" s="63">
        <v>0.88393564909629296</v>
      </c>
      <c r="DV174" s="63" t="s">
        <v>3643</v>
      </c>
      <c r="DW174" s="63">
        <v>1303.0299116144099</v>
      </c>
      <c r="DX174" s="63">
        <v>1950</v>
      </c>
      <c r="DZ174" s="63">
        <v>50</v>
      </c>
      <c r="EA174" s="63">
        <v>4.42470210205783E-2</v>
      </c>
      <c r="EB174" s="63">
        <v>3.7616476039249598</v>
      </c>
      <c r="EC174" s="63">
        <v>0.168702408427755</v>
      </c>
      <c r="ED174" s="63">
        <v>0.92533858938236402</v>
      </c>
      <c r="EE174" s="63">
        <v>4.5382166477809398E-2</v>
      </c>
      <c r="EF174" s="63">
        <v>2.4914498212942299E-2</v>
      </c>
      <c r="EG174" s="63">
        <v>4.1809652672633903E-2</v>
      </c>
      <c r="EH174" s="63">
        <v>1.8133892038311599E-2</v>
      </c>
      <c r="EI174" s="63">
        <v>6.3575880225547096E-2</v>
      </c>
      <c r="EJ174" s="63">
        <v>0.24585052762995399</v>
      </c>
      <c r="EK174" s="63">
        <v>3.7616476039249598</v>
      </c>
      <c r="EL174" s="63">
        <v>0.92533858938236402</v>
      </c>
      <c r="EM174" s="63">
        <v>0.92710972539974001</v>
      </c>
      <c r="EN174" s="63">
        <v>0.92716629168791198</v>
      </c>
      <c r="EO174" s="63">
        <v>4.3300671900640297E-2</v>
      </c>
      <c r="EP174" s="63">
        <v>4.5382166477809398E-2</v>
      </c>
      <c r="EQ174" s="63">
        <v>3.7676506360156599</v>
      </c>
      <c r="ER174" s="63">
        <v>3.76844357773953</v>
      </c>
      <c r="ES174" s="63">
        <v>0.16103688652305001</v>
      </c>
      <c r="ET174" s="63">
        <v>0.168702408427755</v>
      </c>
      <c r="EU174" s="63">
        <v>1576.17991161441</v>
      </c>
      <c r="EV174" s="63">
        <v>50</v>
      </c>
      <c r="EW174" s="63">
        <v>0.24585052762995399</v>
      </c>
      <c r="EX174" s="63">
        <v>3.2886627229710501E-3</v>
      </c>
      <c r="EY174" s="63">
        <v>0</v>
      </c>
      <c r="EZ174" s="63" t="s">
        <v>3644</v>
      </c>
      <c r="FA174" s="63">
        <v>4.1809652672633903E-2</v>
      </c>
      <c r="FB174" s="63">
        <v>2.2720994093617702E-2</v>
      </c>
      <c r="FE174" s="63" t="s">
        <v>521</v>
      </c>
      <c r="FF174" s="63" t="s">
        <v>521</v>
      </c>
      <c r="FG174" s="63" t="s">
        <v>1709</v>
      </c>
      <c r="FH174" s="63" t="s">
        <v>1710</v>
      </c>
      <c r="FJ174" s="63">
        <v>93</v>
      </c>
      <c r="FK174" s="63">
        <v>0.69990649427469598</v>
      </c>
      <c r="FL174" s="63">
        <v>74600</v>
      </c>
      <c r="FM174" s="63">
        <v>4775574.2101658098</v>
      </c>
      <c r="FN174" s="63">
        <v>16913.332467435099</v>
      </c>
      <c r="FO174" s="63">
        <v>1232.92841775186</v>
      </c>
      <c r="FP174" s="63">
        <v>61.9241098232296</v>
      </c>
      <c r="FQ174" s="63">
        <v>16913.332467435099</v>
      </c>
      <c r="FR174" s="63">
        <v>0.3</v>
      </c>
      <c r="FS174" s="63">
        <v>3</v>
      </c>
      <c r="FT174" s="63">
        <v>13.7180165725071</v>
      </c>
    </row>
    <row r="175" spans="1:176" ht="32.5" x14ac:dyDescent="0.7">
      <c r="A175" s="63">
        <v>173</v>
      </c>
      <c r="B175" s="63" t="s">
        <v>1027</v>
      </c>
      <c r="C175" s="63" t="s">
        <v>1080</v>
      </c>
      <c r="D175" s="67" t="s">
        <v>1412</v>
      </c>
      <c r="E175" s="63" t="s">
        <v>1027</v>
      </c>
      <c r="G175" s="63">
        <v>0.226999549749962</v>
      </c>
      <c r="H175" s="63">
        <v>3.4157820227890198E-3</v>
      </c>
      <c r="I175" s="63">
        <v>2.46781044461386E-3</v>
      </c>
      <c r="J175" s="63">
        <v>2.3616685704525501E-3</v>
      </c>
      <c r="K175" s="63">
        <v>103.308942504184</v>
      </c>
      <c r="L175" s="63">
        <v>5.9755786887855699E-3</v>
      </c>
      <c r="M175" s="63">
        <v>7.6301395239397596E-4</v>
      </c>
      <c r="N175" s="63">
        <v>5.9385603922678899E-3</v>
      </c>
      <c r="O175" s="63">
        <v>10.004</v>
      </c>
      <c r="P175" s="63">
        <v>1324.9639999999999</v>
      </c>
      <c r="R175" s="63">
        <v>0.22137422599179499</v>
      </c>
      <c r="S175" s="63">
        <v>4.8533327630962296E-3</v>
      </c>
      <c r="T175" s="63">
        <v>0.226999549749962</v>
      </c>
      <c r="U175" s="63">
        <v>3.4157820227890198E-3</v>
      </c>
      <c r="V175" s="63">
        <v>0.11484498601066601</v>
      </c>
      <c r="W175" s="63">
        <v>4.4199604605737299E-3</v>
      </c>
      <c r="X175" s="63" t="s">
        <v>523</v>
      </c>
      <c r="Y175" s="63">
        <v>103.51630485481</v>
      </c>
      <c r="Z175" s="63">
        <v>5.9385603922678899E-3</v>
      </c>
      <c r="AA175" s="63">
        <v>1285.29357354493</v>
      </c>
      <c r="AB175" s="63">
        <v>5.2907306250461203E-3</v>
      </c>
      <c r="AC175" s="63">
        <v>629.80106428223098</v>
      </c>
      <c r="AD175" s="63">
        <v>1285.2936235474299</v>
      </c>
      <c r="AE175" s="63">
        <v>1451.38159141714</v>
      </c>
      <c r="AF175" s="63">
        <v>0.86888029776398701</v>
      </c>
      <c r="AG175" s="63">
        <v>3.5029893053988199</v>
      </c>
      <c r="AH175" s="63">
        <v>0.61263060616459997</v>
      </c>
      <c r="AI175" s="63">
        <v>1.73776059552797</v>
      </c>
      <c r="AJ175" s="63" t="s">
        <v>524</v>
      </c>
      <c r="AK175" s="63">
        <v>1388.8099784047399</v>
      </c>
      <c r="AL175" s="63">
        <v>2.6971594290683002E-3</v>
      </c>
      <c r="AM175" s="63">
        <v>1312.7903790116</v>
      </c>
      <c r="AN175" s="63">
        <v>1388.8099284022401</v>
      </c>
      <c r="AO175" s="63">
        <v>2325.89259417127</v>
      </c>
      <c r="AP175" s="63">
        <v>0.63588467173182905</v>
      </c>
      <c r="AQ175" s="63">
        <v>0</v>
      </c>
      <c r="AR175" s="63">
        <v>4.3065402576292202</v>
      </c>
      <c r="AS175" s="63">
        <v>0.732157748767434</v>
      </c>
      <c r="AT175" s="63">
        <v>1.2717693434636499</v>
      </c>
      <c r="AU175" s="63" t="s">
        <v>524</v>
      </c>
      <c r="AV175" s="63">
        <v>1264.9342303303499</v>
      </c>
      <c r="AW175" s="63">
        <v>148.15067775378699</v>
      </c>
      <c r="AX175" s="63">
        <v>1.1425958387434001</v>
      </c>
      <c r="AY175" s="63">
        <v>1410.21480168929</v>
      </c>
      <c r="AZ175" s="63">
        <v>254.71782541666201</v>
      </c>
      <c r="BA175" s="63">
        <v>0.93680670898901797</v>
      </c>
      <c r="BI175" s="63" t="s">
        <v>780</v>
      </c>
      <c r="BJ175" s="63">
        <v>8</v>
      </c>
      <c r="BK175" s="63">
        <v>60</v>
      </c>
      <c r="BL175" s="63">
        <v>4</v>
      </c>
      <c r="BM175" s="63">
        <v>50</v>
      </c>
      <c r="BN175" s="63" t="s">
        <v>973</v>
      </c>
      <c r="BO175" s="63" t="s">
        <v>1047</v>
      </c>
      <c r="BP175" s="63">
        <v>41486</v>
      </c>
      <c r="BQ175" s="63">
        <v>1150.8883282622601</v>
      </c>
      <c r="BR175" s="63">
        <v>497.68293110216302</v>
      </c>
      <c r="BS175" s="63">
        <v>274.65168080929698</v>
      </c>
      <c r="BU175" s="63">
        <v>0.131757163141874</v>
      </c>
      <c r="BV175" s="63">
        <v>41486</v>
      </c>
      <c r="BW175" s="63">
        <v>0.99799681459924106</v>
      </c>
      <c r="BX175" s="63">
        <v>0.99798944364494102</v>
      </c>
      <c r="BY175" s="63">
        <v>0.99800418555354098</v>
      </c>
      <c r="BZ175" s="63" t="s">
        <v>529</v>
      </c>
      <c r="CG175" s="63" t="s">
        <v>1391</v>
      </c>
      <c r="CH175" s="63">
        <v>20</v>
      </c>
      <c r="CI175" s="63">
        <v>2</v>
      </c>
      <c r="CJ175" s="63">
        <v>39.955800000000004</v>
      </c>
      <c r="CL175" s="63">
        <v>13.893599999999999</v>
      </c>
      <c r="CM175" s="63">
        <v>0.34639999999999999</v>
      </c>
      <c r="CN175" s="63">
        <v>0.22939999999999999</v>
      </c>
      <c r="CO175" s="63">
        <v>46.046500000000002</v>
      </c>
      <c r="CP175" s="63">
        <v>0.2429</v>
      </c>
      <c r="CQ175" s="63">
        <v>100.7146</v>
      </c>
      <c r="CR175" s="63">
        <v>0.155672017579425</v>
      </c>
      <c r="CU175" s="63">
        <v>0.30373697241895498</v>
      </c>
      <c r="CV175" s="63">
        <v>5.9468822170900699</v>
      </c>
      <c r="CW175" s="63">
        <v>6.8003487358325998</v>
      </c>
      <c r="CX175" s="63">
        <v>0.124222253591478</v>
      </c>
      <c r="CY175" s="63">
        <v>4.3227665706051797</v>
      </c>
      <c r="DA175" s="63">
        <v>5.3862687413290998E-2</v>
      </c>
      <c r="DC175" s="63" t="s">
        <v>850</v>
      </c>
      <c r="DD175" s="63" t="s">
        <v>850</v>
      </c>
      <c r="DE175" s="63" t="s">
        <v>848</v>
      </c>
      <c r="DK175" s="72">
        <v>10</v>
      </c>
      <c r="DL175" s="63">
        <v>134.31399999999999</v>
      </c>
      <c r="DM175" s="63">
        <v>14.359</v>
      </c>
      <c r="DN175" s="63">
        <v>11.91</v>
      </c>
      <c r="DO175" s="63">
        <v>55.781999999999996</v>
      </c>
      <c r="DR175" s="63">
        <v>100</v>
      </c>
      <c r="DS175" s="63">
        <v>6.5672499999999996</v>
      </c>
      <c r="DT175" s="63">
        <v>1.2056255247690999</v>
      </c>
      <c r="DU175" s="63">
        <v>0.85523442598394395</v>
      </c>
      <c r="DV175" s="63" t="s">
        <v>3643</v>
      </c>
      <c r="DW175" s="63">
        <v>1240.90246333459</v>
      </c>
      <c r="DX175" s="63">
        <v>1950</v>
      </c>
      <c r="DZ175" s="63">
        <v>50</v>
      </c>
      <c r="EA175" s="63">
        <v>4.9173357439651899E-2</v>
      </c>
      <c r="EB175" s="63">
        <v>3.3257159068931501</v>
      </c>
      <c r="EC175" s="63">
        <v>0.16736511499923601</v>
      </c>
      <c r="ED175" s="63">
        <v>0.80927251353215002</v>
      </c>
      <c r="EE175" s="63">
        <v>4.4100584702385502E-2</v>
      </c>
      <c r="EF175" s="63">
        <v>5.3862687413290998E-2</v>
      </c>
      <c r="EG175" s="63">
        <v>4.7957732109804099E-2</v>
      </c>
      <c r="EH175" s="63">
        <v>2.0932533301105699E-2</v>
      </c>
      <c r="EI175" s="63">
        <v>7.4378674504377906E-2</v>
      </c>
      <c r="EJ175" s="63">
        <v>0.226999549749962</v>
      </c>
      <c r="EK175" s="63">
        <v>3.3257159068931501</v>
      </c>
      <c r="EL175" s="63">
        <v>0.80927251353215002</v>
      </c>
      <c r="EM175" s="63">
        <v>0.80869378837827799</v>
      </c>
      <c r="EN175" s="63">
        <v>0.808670974156945</v>
      </c>
      <c r="EO175" s="63">
        <v>4.2811939810490598E-2</v>
      </c>
      <c r="EP175" s="63">
        <v>4.4100584702385502E-2</v>
      </c>
      <c r="EQ175" s="63">
        <v>3.3229071259832001</v>
      </c>
      <c r="ER175" s="63">
        <v>3.3234336100719699</v>
      </c>
      <c r="ES175" s="63">
        <v>0.162376877253986</v>
      </c>
      <c r="ET175" s="63">
        <v>0.16736511499923601</v>
      </c>
      <c r="EU175" s="63">
        <v>1514.0524633345899</v>
      </c>
      <c r="EV175" s="63">
        <v>50</v>
      </c>
      <c r="EW175" s="63">
        <v>0.226999549749962</v>
      </c>
      <c r="EX175" s="63">
        <v>3.4157820227890198E-3</v>
      </c>
      <c r="EY175" s="63">
        <v>0</v>
      </c>
      <c r="EZ175" s="63" t="s">
        <v>3644</v>
      </c>
      <c r="FA175" s="63">
        <v>4.7957732109804099E-2</v>
      </c>
      <c r="FB175" s="63">
        <v>2.6723070601636E-2</v>
      </c>
      <c r="FE175" s="63" t="s">
        <v>521</v>
      </c>
      <c r="FF175" s="63" t="s">
        <v>521</v>
      </c>
      <c r="FG175" s="63" t="s">
        <v>1461</v>
      </c>
      <c r="FH175" s="63" t="s">
        <v>1681</v>
      </c>
      <c r="FI175" s="63" t="s">
        <v>2241</v>
      </c>
      <c r="FJ175" s="63">
        <v>95</v>
      </c>
      <c r="FK175" s="63">
        <v>0.38766610466785401</v>
      </c>
      <c r="FL175" s="63">
        <v>31252</v>
      </c>
      <c r="FM175" s="63">
        <v>2005269.0091907</v>
      </c>
      <c r="FN175" s="63">
        <v>5222.3393914077196</v>
      </c>
      <c r="FO175" s="63">
        <v>798.93488475805998</v>
      </c>
      <c r="FP175" s="63">
        <v>29.5410674795414</v>
      </c>
      <c r="FQ175" s="63">
        <v>5222.3393914077196</v>
      </c>
      <c r="FR175" s="63">
        <v>0.3</v>
      </c>
      <c r="FS175" s="63">
        <v>3</v>
      </c>
      <c r="FT175" s="63">
        <v>6.5366270656577798</v>
      </c>
    </row>
    <row r="176" spans="1:176" ht="32.5" x14ac:dyDescent="0.7">
      <c r="A176" s="63">
        <v>174</v>
      </c>
      <c r="B176" s="63" t="s">
        <v>1028</v>
      </c>
      <c r="C176" s="63" t="s">
        <v>1080</v>
      </c>
      <c r="D176" s="67" t="s">
        <v>1413</v>
      </c>
      <c r="E176" s="63" t="s">
        <v>1028</v>
      </c>
      <c r="G176" s="63">
        <v>0.173829572806425</v>
      </c>
      <c r="H176" s="63">
        <v>2.74617980920121E-3</v>
      </c>
      <c r="I176" s="63">
        <v>1.3826199055984E-3</v>
      </c>
      <c r="J176" s="63">
        <v>2.3727338116837902E-3</v>
      </c>
      <c r="K176" s="63">
        <v>103.17905581344399</v>
      </c>
      <c r="L176" s="63">
        <v>3.40606180679154E-3</v>
      </c>
      <c r="M176" s="63">
        <v>7.5642317965929297E-4</v>
      </c>
      <c r="N176" s="63">
        <v>3.32770364089098E-3</v>
      </c>
      <c r="O176" s="63">
        <v>10.042999999999999</v>
      </c>
      <c r="P176" s="63">
        <v>1324.9639999999999</v>
      </c>
      <c r="R176" s="63">
        <v>0.16990790507481501</v>
      </c>
      <c r="S176" s="63">
        <v>4.1944842580731801E-3</v>
      </c>
      <c r="T176" s="63">
        <v>0.173829572806425</v>
      </c>
      <c r="U176" s="63">
        <v>2.74617980920121E-3</v>
      </c>
      <c r="V176" s="63">
        <v>2.5552550240490701E-2</v>
      </c>
      <c r="W176" s="63">
        <v>3.0312593709394499E-3</v>
      </c>
      <c r="X176" s="63" t="s">
        <v>523</v>
      </c>
      <c r="Y176" s="63">
        <v>103.38714152093399</v>
      </c>
      <c r="Z176" s="63">
        <v>3.32770364089098E-3</v>
      </c>
      <c r="AA176" s="63">
        <v>1285.6206784830799</v>
      </c>
      <c r="AB176" s="63">
        <v>2.8280898383449301E-3</v>
      </c>
      <c r="AC176" s="63">
        <v>1397.4368414527501</v>
      </c>
      <c r="AD176" s="63">
        <v>1285.62072848558</v>
      </c>
      <c r="AE176" s="63">
        <v>2775.4727113850399</v>
      </c>
      <c r="AF176" s="63">
        <v>0.73699053865085595</v>
      </c>
      <c r="AG176" s="63">
        <v>4.5596105439104804</v>
      </c>
      <c r="AH176" s="63">
        <v>0.65192011443433495</v>
      </c>
      <c r="AI176" s="63">
        <v>1.4739810773017099</v>
      </c>
      <c r="AJ176" s="63" t="s">
        <v>524</v>
      </c>
      <c r="AK176" s="63">
        <v>1389.0079200090199</v>
      </c>
      <c r="AL176" s="63">
        <v>1.75371588002424E-3</v>
      </c>
      <c r="AM176" s="63">
        <v>2799.46232289707</v>
      </c>
      <c r="AN176" s="63">
        <v>1389.0078700065201</v>
      </c>
      <c r="AO176" s="63">
        <v>4382.1072637699199</v>
      </c>
      <c r="AP176" s="63">
        <v>0.57943021720399202</v>
      </c>
      <c r="AQ176" s="63">
        <v>0</v>
      </c>
      <c r="AR176" s="63">
        <v>5.4324919194121302</v>
      </c>
      <c r="AS176" s="63">
        <v>0.65775279874105497</v>
      </c>
      <c r="AT176" s="63">
        <v>1.15886043440798</v>
      </c>
      <c r="AU176" s="63" t="s">
        <v>524</v>
      </c>
      <c r="AV176" s="63">
        <v>1265.3773697976201</v>
      </c>
      <c r="AW176" s="63">
        <v>282.94848865629098</v>
      </c>
      <c r="AX176" s="63">
        <v>1.01142724724042</v>
      </c>
      <c r="AY176" s="63">
        <v>1410.3858343723</v>
      </c>
      <c r="AZ176" s="63">
        <v>459.04837849299201</v>
      </c>
      <c r="BA176" s="63">
        <v>0.79367959953731704</v>
      </c>
      <c r="BB176" s="63">
        <v>1371.1103285689001</v>
      </c>
      <c r="BC176" s="63">
        <v>60.178821079442102</v>
      </c>
      <c r="BD176" s="63">
        <v>0.28961765052962901</v>
      </c>
      <c r="BI176" s="63" t="s">
        <v>780</v>
      </c>
      <c r="BJ176" s="63">
        <v>8</v>
      </c>
      <c r="BK176" s="63">
        <v>60</v>
      </c>
      <c r="BL176" s="63">
        <v>4</v>
      </c>
      <c r="BM176" s="63">
        <v>50</v>
      </c>
      <c r="BN176" s="63" t="s">
        <v>978</v>
      </c>
      <c r="BO176" s="63" t="s">
        <v>1048</v>
      </c>
      <c r="BP176" s="63">
        <v>42486</v>
      </c>
      <c r="BQ176" s="63">
        <v>1151.0681468898899</v>
      </c>
      <c r="BR176" s="63">
        <v>1333.04680047748</v>
      </c>
      <c r="BS176" s="63">
        <v>711.59412738961396</v>
      </c>
      <c r="BU176" s="63">
        <v>0.186242669324645</v>
      </c>
      <c r="BV176" s="63">
        <v>42486</v>
      </c>
      <c r="BW176" s="63">
        <v>0.99798731540083896</v>
      </c>
      <c r="BX176" s="63">
        <v>0.99797999898635503</v>
      </c>
      <c r="BY176" s="63">
        <v>0.997994631815323</v>
      </c>
      <c r="BZ176" s="63" t="s">
        <v>529</v>
      </c>
      <c r="CG176" s="63" t="s">
        <v>1391</v>
      </c>
      <c r="CH176" s="63">
        <v>20</v>
      </c>
      <c r="CI176" s="63">
        <v>2</v>
      </c>
      <c r="CJ176" s="63">
        <v>40.1678</v>
      </c>
      <c r="CL176" s="63">
        <v>14.360099999999999</v>
      </c>
      <c r="CM176" s="63">
        <v>0.35849999999999999</v>
      </c>
      <c r="CN176" s="63">
        <v>0.2213</v>
      </c>
      <c r="CO176" s="63">
        <v>45.436500000000002</v>
      </c>
      <c r="CP176" s="63">
        <v>0.22500000000000001</v>
      </c>
      <c r="CQ176" s="63">
        <v>100.76909999999999</v>
      </c>
      <c r="CR176" s="63">
        <v>0.15534831382351</v>
      </c>
      <c r="CU176" s="63">
        <v>0.29874443771282899</v>
      </c>
      <c r="CV176" s="63">
        <v>5.7740585774058504</v>
      </c>
      <c r="CW176" s="63">
        <v>7.0492544057839996</v>
      </c>
      <c r="CX176" s="63">
        <v>0.125669890946705</v>
      </c>
      <c r="CY176" s="63">
        <v>4.62222222222222</v>
      </c>
      <c r="DA176" s="63">
        <v>7.4477609719254906E-2</v>
      </c>
      <c r="DC176" s="63" t="s">
        <v>850</v>
      </c>
      <c r="DD176" s="63" t="s">
        <v>850</v>
      </c>
      <c r="DE176" s="63" t="s">
        <v>848</v>
      </c>
      <c r="DK176" s="72">
        <v>11</v>
      </c>
      <c r="DL176" s="63">
        <v>1784.43</v>
      </c>
      <c r="DM176" s="63">
        <v>54.292000000000002</v>
      </c>
      <c r="DN176" s="63">
        <v>41.847999999999999</v>
      </c>
      <c r="DO176" s="63">
        <v>68.706000000000003</v>
      </c>
      <c r="DR176" s="63">
        <v>100</v>
      </c>
      <c r="DS176" s="63">
        <v>24.035</v>
      </c>
      <c r="DT176" s="63">
        <v>1.2973618810934799</v>
      </c>
      <c r="DU176" s="63">
        <v>0.84939945947449602</v>
      </c>
      <c r="DV176" s="63" t="s">
        <v>3643</v>
      </c>
      <c r="DW176" s="63">
        <v>1230.50239333182</v>
      </c>
      <c r="DX176" s="63">
        <v>1950</v>
      </c>
      <c r="DZ176" s="63">
        <v>50</v>
      </c>
      <c r="EA176" s="63">
        <v>5.9184392483026198E-2</v>
      </c>
      <c r="EB176" s="63">
        <v>2.48854843741245</v>
      </c>
      <c r="EC176" s="63">
        <v>9.9567716737345199E-2</v>
      </c>
      <c r="ED176" s="63">
        <v>0.59291919214908195</v>
      </c>
      <c r="EE176" s="63">
        <v>2.5197521881882599E-2</v>
      </c>
      <c r="EF176" s="63">
        <v>7.44776097192546E-2</v>
      </c>
      <c r="EG176" s="63">
        <v>5.6805388320560403E-2</v>
      </c>
      <c r="EH176" s="63">
        <v>2.6476934521519401E-2</v>
      </c>
      <c r="EI176" s="63">
        <v>8.6478540738691101E-2</v>
      </c>
      <c r="EJ176" s="63">
        <v>0.173829572806425</v>
      </c>
      <c r="EK176" s="63">
        <v>2.48854843741245</v>
      </c>
      <c r="EL176" s="63">
        <v>0.59291919214908195</v>
      </c>
      <c r="EM176" s="63">
        <v>0.58843770539543405</v>
      </c>
      <c r="EN176" s="63">
        <v>0.58616833633308796</v>
      </c>
      <c r="EO176" s="63">
        <v>2.6563541360877099E-2</v>
      </c>
      <c r="EP176" s="63">
        <v>2.5197521881882599E-2</v>
      </c>
      <c r="EQ176" s="63">
        <v>2.47057905157985</v>
      </c>
      <c r="ER176" s="63">
        <v>2.4618767620849402</v>
      </c>
      <c r="ES176" s="63">
        <v>0.104863628610063</v>
      </c>
      <c r="ET176" s="63">
        <v>9.9567716737345199E-2</v>
      </c>
      <c r="EU176" s="63">
        <v>1503.6523933318199</v>
      </c>
      <c r="EV176" s="63">
        <v>50</v>
      </c>
      <c r="EW176" s="63">
        <v>0.173829572806425</v>
      </c>
      <c r="EX176" s="63">
        <v>2.74617980920121E-3</v>
      </c>
      <c r="EY176" s="63">
        <v>0</v>
      </c>
      <c r="EZ176" s="63" t="s">
        <v>3644</v>
      </c>
      <c r="FA176" s="63">
        <v>5.6805388320560403E-2</v>
      </c>
      <c r="FB176" s="63">
        <v>3.00008031085858E-2</v>
      </c>
      <c r="FE176" s="63" t="s">
        <v>521</v>
      </c>
      <c r="FJ176" s="63">
        <v>127</v>
      </c>
      <c r="FK176" s="63">
        <v>1.6572250141622999</v>
      </c>
      <c r="FL176" s="63">
        <v>27044</v>
      </c>
      <c r="FM176" s="63">
        <v>2193591.4455077802</v>
      </c>
      <c r="FN176" s="63">
        <v>11871.936136427201</v>
      </c>
      <c r="FO176" s="63">
        <v>835.60866639433596</v>
      </c>
      <c r="FP176" s="63">
        <v>72.191503718365297</v>
      </c>
      <c r="FQ176" s="63">
        <v>11871.936136427201</v>
      </c>
      <c r="FR176" s="63">
        <v>0.3</v>
      </c>
      <c r="FS176" s="63">
        <v>3</v>
      </c>
      <c r="FT176" s="63">
        <v>14.207531125371</v>
      </c>
    </row>
    <row r="177" spans="1:176" ht="32.5" x14ac:dyDescent="0.7">
      <c r="A177" s="63">
        <v>175</v>
      </c>
      <c r="B177" s="63" t="s">
        <v>1029</v>
      </c>
      <c r="C177" s="63" t="s">
        <v>1080</v>
      </c>
      <c r="D177" s="67" t="s">
        <v>1414</v>
      </c>
      <c r="E177" s="63" t="s">
        <v>1029</v>
      </c>
      <c r="G177" s="63">
        <v>0.17673499230659201</v>
      </c>
      <c r="H177" s="63">
        <v>2.6537534185760801E-3</v>
      </c>
      <c r="I177" s="63">
        <v>1.18989042493922E-3</v>
      </c>
      <c r="J177" s="63">
        <v>2.3720387819852699E-3</v>
      </c>
      <c r="K177" s="63">
        <v>103.18621012412601</v>
      </c>
      <c r="L177" s="63">
        <v>2.9286962900696399E-3</v>
      </c>
      <c r="M177" s="63">
        <v>7.5410796352315401E-4</v>
      </c>
      <c r="N177" s="63">
        <v>2.83566539270785E-3</v>
      </c>
      <c r="O177" s="63">
        <v>10.058</v>
      </c>
      <c r="P177" s="63">
        <v>1324.9639999999999</v>
      </c>
      <c r="R177" s="63">
        <v>0.17274273016275199</v>
      </c>
      <c r="S177" s="63">
        <v>4.14870997586977E-3</v>
      </c>
      <c r="T177" s="63">
        <v>0.17673499230659201</v>
      </c>
      <c r="U177" s="63">
        <v>2.6537534185760801E-3</v>
      </c>
      <c r="V177" s="63">
        <v>3.0564694661052199E-2</v>
      </c>
      <c r="W177" s="63">
        <v>2.7702507433215199E-3</v>
      </c>
      <c r="X177" s="63" t="s">
        <v>523</v>
      </c>
      <c r="Y177" s="63">
        <v>103.394824528561</v>
      </c>
      <c r="Z177" s="63">
        <v>2.83566539270785E-3</v>
      </c>
      <c r="AA177" s="63">
        <v>1285.6618756667699</v>
      </c>
      <c r="AB177" s="63">
        <v>2.5233426783919199E-3</v>
      </c>
      <c r="AC177" s="63">
        <v>1032.50426952833</v>
      </c>
      <c r="AD177" s="63">
        <v>1285.66192566927</v>
      </c>
      <c r="AE177" s="63">
        <v>1913.9198732526199</v>
      </c>
      <c r="AF177" s="63">
        <v>0.69628532261107501</v>
      </c>
      <c r="AG177" s="63">
        <v>3.1616708930660602</v>
      </c>
      <c r="AH177" s="63">
        <v>0.62188475450657899</v>
      </c>
      <c r="AI177" s="63">
        <v>1.39257064522215</v>
      </c>
      <c r="AJ177" s="63" t="s">
        <v>524</v>
      </c>
      <c r="AK177" s="63">
        <v>1389.0568002003399</v>
      </c>
      <c r="AL177" s="63">
        <v>1.29373101795035E-3</v>
      </c>
      <c r="AM177" s="63">
        <v>1987.02414351212</v>
      </c>
      <c r="AN177" s="63">
        <v>1389.0567501978401</v>
      </c>
      <c r="AO177" s="63">
        <v>3002.8815406601002</v>
      </c>
      <c r="AP177" s="63">
        <v>0.56379659285650696</v>
      </c>
      <c r="AQ177" s="63">
        <v>0</v>
      </c>
      <c r="AR177" s="63">
        <v>3.6386261888291598</v>
      </c>
      <c r="AS177" s="63">
        <v>0.63863390419414601</v>
      </c>
      <c r="AT177" s="63">
        <v>1.1275931857130099</v>
      </c>
      <c r="AU177" s="63" t="s">
        <v>524</v>
      </c>
      <c r="AV177" s="63">
        <v>1265.4593429829399</v>
      </c>
      <c r="AW177" s="63">
        <v>230.309441545391</v>
      </c>
      <c r="AX177" s="63">
        <v>1.0452762213678499</v>
      </c>
      <c r="AY177" s="63">
        <v>1410.41397409467</v>
      </c>
      <c r="AZ177" s="63">
        <v>366.88352554119302</v>
      </c>
      <c r="BA177" s="63">
        <v>0.86324816040425401</v>
      </c>
      <c r="BB177" s="63">
        <v>1370.7830938278601</v>
      </c>
      <c r="BC177" s="63">
        <v>43.141541366141901</v>
      </c>
      <c r="BD177" s="63">
        <v>0.281799907184551</v>
      </c>
      <c r="BI177" s="63" t="s">
        <v>780</v>
      </c>
      <c r="BJ177" s="63">
        <v>8</v>
      </c>
      <c r="BK177" s="63">
        <v>60</v>
      </c>
      <c r="BL177" s="63">
        <v>4</v>
      </c>
      <c r="BM177" s="63">
        <v>50</v>
      </c>
      <c r="BN177" s="63" t="s">
        <v>973</v>
      </c>
      <c r="BO177" s="63" t="s">
        <v>1049</v>
      </c>
      <c r="BP177" s="63">
        <v>42950</v>
      </c>
      <c r="BQ177" s="63">
        <v>1151.1880259749701</v>
      </c>
      <c r="BR177" s="63">
        <v>112.74535744859401</v>
      </c>
      <c r="BS177" s="63">
        <v>96.611461319726899</v>
      </c>
      <c r="BU177" s="63">
        <v>2.2930630700187801E-2</v>
      </c>
      <c r="BV177" s="63">
        <v>42950</v>
      </c>
      <c r="BW177" s="63">
        <v>0.99798235157914505</v>
      </c>
      <c r="BX177" s="63">
        <v>0.99797505810031795</v>
      </c>
      <c r="BY177" s="63">
        <v>0.99798964505797205</v>
      </c>
      <c r="BZ177" s="63" t="s">
        <v>529</v>
      </c>
      <c r="CG177" s="63" t="s">
        <v>1391</v>
      </c>
      <c r="CH177" s="63">
        <v>20</v>
      </c>
      <c r="CI177" s="63">
        <v>2</v>
      </c>
      <c r="CJ177" s="63">
        <v>39.281999999999996</v>
      </c>
      <c r="CL177" s="63">
        <v>15.175599999999999</v>
      </c>
      <c r="CM177" s="63">
        <v>0.34420000000000001</v>
      </c>
      <c r="CN177" s="63">
        <v>0.1812</v>
      </c>
      <c r="CO177" s="63">
        <v>44.2331</v>
      </c>
      <c r="CP177" s="63">
        <v>0.24560000000000001</v>
      </c>
      <c r="CQ177" s="63">
        <v>99.461699999999993</v>
      </c>
      <c r="CR177" s="63">
        <v>0.157323965174889</v>
      </c>
      <c r="CU177" s="63">
        <v>0.288621207728195</v>
      </c>
      <c r="CV177" s="63">
        <v>6.0139453805926699</v>
      </c>
      <c r="CW177" s="63">
        <v>8.6092715231787995</v>
      </c>
      <c r="CX177" s="63">
        <v>0.12818454957938699</v>
      </c>
      <c r="CY177" s="63">
        <v>4.2752442996742603</v>
      </c>
      <c r="DA177" s="63">
        <v>9.8105623487242197E-3</v>
      </c>
      <c r="DC177" s="63" t="s">
        <v>851</v>
      </c>
      <c r="DD177" s="63" t="s">
        <v>850</v>
      </c>
      <c r="DE177" s="63" t="s">
        <v>848</v>
      </c>
      <c r="DF177" s="63">
        <v>12</v>
      </c>
      <c r="DG177" s="63">
        <v>142.99799999999999</v>
      </c>
      <c r="DH177" s="63">
        <v>14.561999999999999</v>
      </c>
      <c r="DI177" s="63">
        <v>12.503</v>
      </c>
      <c r="DJ177" s="72">
        <v>170.22200000000001</v>
      </c>
      <c r="DK177" s="72">
        <v>13</v>
      </c>
      <c r="DL177" s="63">
        <v>131.524</v>
      </c>
      <c r="DM177" s="63">
        <v>13.327</v>
      </c>
      <c r="DN177" s="63">
        <v>12.566000000000001</v>
      </c>
      <c r="DO177" s="63">
        <v>152.54300000000001</v>
      </c>
      <c r="DP177" s="63">
        <v>1290.0659599538701</v>
      </c>
      <c r="DQ177" s="63">
        <v>1135.22109073563</v>
      </c>
      <c r="DR177" s="63">
        <v>87.997135493461897</v>
      </c>
      <c r="DS177" s="63">
        <v>6.4732500000000002</v>
      </c>
      <c r="DT177" s="63">
        <v>1.0605602419226401</v>
      </c>
      <c r="DU177" s="63">
        <v>0.83859632946498197</v>
      </c>
      <c r="DV177" s="63" t="s">
        <v>3643</v>
      </c>
      <c r="DW177" s="63">
        <v>1213.05596842462</v>
      </c>
      <c r="DX177" s="63">
        <v>1950</v>
      </c>
      <c r="DZ177" s="63">
        <v>50</v>
      </c>
      <c r="EA177" s="63">
        <v>5.8887209541039501E-2</v>
      </c>
      <c r="EB177" s="63">
        <v>2.5031604784145598</v>
      </c>
      <c r="EC177" s="63">
        <v>0.123418766623827</v>
      </c>
      <c r="ED177" s="63">
        <v>0.596621378387722</v>
      </c>
      <c r="EE177" s="63">
        <v>3.1304982669942798E-2</v>
      </c>
      <c r="EF177" s="63">
        <v>9.8105623487242406E-3</v>
      </c>
      <c r="EG177" s="63">
        <v>5.6561614307478601E-2</v>
      </c>
      <c r="EH177" s="63">
        <v>2.6327271680772299E-2</v>
      </c>
      <c r="EI177" s="63">
        <v>8.6158963971538299E-2</v>
      </c>
      <c r="EJ177" s="63">
        <v>0.17673499230659201</v>
      </c>
      <c r="EK177" s="63">
        <v>2.5031604784145598</v>
      </c>
      <c r="EL177" s="63">
        <v>0.596621378387722</v>
      </c>
      <c r="EM177" s="63">
        <v>0.59756293957875495</v>
      </c>
      <c r="EN177" s="63">
        <v>0.592409132883155</v>
      </c>
      <c r="EO177" s="63">
        <v>3.0823537770035801E-2</v>
      </c>
      <c r="EP177" s="63">
        <v>3.1304982669942798E-2</v>
      </c>
      <c r="EQ177" s="63">
        <v>2.50651632260894</v>
      </c>
      <c r="ER177" s="63">
        <v>2.4865340787391701</v>
      </c>
      <c r="ES177" s="63">
        <v>0.12149259944639799</v>
      </c>
      <c r="ET177" s="63">
        <v>0.123418766623827</v>
      </c>
      <c r="EU177" s="63">
        <v>1486.2059684246201</v>
      </c>
      <c r="EV177" s="63">
        <v>50</v>
      </c>
      <c r="EW177" s="63">
        <v>0.17673499230659201</v>
      </c>
      <c r="EX177" s="63">
        <v>2.6537534185760801E-3</v>
      </c>
      <c r="EY177" s="63">
        <v>0</v>
      </c>
      <c r="EZ177" s="63" t="s">
        <v>3644</v>
      </c>
      <c r="FA177" s="63">
        <v>5.6561614307478601E-2</v>
      </c>
      <c r="FB177" s="63">
        <v>2.9915846145383E-2</v>
      </c>
      <c r="FE177" s="63" t="s">
        <v>1691</v>
      </c>
      <c r="FJ177" s="63">
        <v>89</v>
      </c>
      <c r="FK177" s="63">
        <v>0.22390534846164301</v>
      </c>
      <c r="FL177" s="63">
        <v>18926</v>
      </c>
      <c r="FM177" s="63">
        <v>1216963.0325539201</v>
      </c>
      <c r="FN177" s="63">
        <v>488.21629907374</v>
      </c>
      <c r="FO177" s="63">
        <v>622.39164870852801</v>
      </c>
      <c r="FP177" s="63">
        <v>3.5488108833062499</v>
      </c>
      <c r="FQ177" s="63">
        <v>488.21629907374</v>
      </c>
      <c r="FR177" s="63">
        <v>0.3</v>
      </c>
      <c r="FS177" s="63">
        <v>1</v>
      </c>
      <c r="FT177" s="63">
        <v>0.78441974613058496</v>
      </c>
    </row>
    <row r="178" spans="1:176" ht="32.5" x14ac:dyDescent="0.7">
      <c r="A178" s="63">
        <v>176</v>
      </c>
      <c r="B178" s="63" t="s">
        <v>1030</v>
      </c>
      <c r="C178" s="63" t="s">
        <v>1080</v>
      </c>
      <c r="D178" s="67" t="s">
        <v>1414</v>
      </c>
      <c r="E178" s="63" t="s">
        <v>1030</v>
      </c>
      <c r="G178" s="63">
        <v>0.13656084144236699</v>
      </c>
      <c r="H178" s="63">
        <v>4.9840887107885402E-3</v>
      </c>
      <c r="I178" s="63">
        <v>3.1504440240048802E-3</v>
      </c>
      <c r="J178" s="63">
        <v>3.8621034072926701E-3</v>
      </c>
      <c r="K178" s="63">
        <v>103.09489709248</v>
      </c>
      <c r="L178" s="63">
        <v>7.95084516145198E-3</v>
      </c>
      <c r="M178" s="63">
        <v>7.5133827277085099E-4</v>
      </c>
      <c r="N178" s="63">
        <v>7.9313075603548704E-3</v>
      </c>
      <c r="O178" s="63">
        <v>11.983000000000001</v>
      </c>
      <c r="P178" s="63">
        <v>1324.9639999999999</v>
      </c>
      <c r="R178" s="63">
        <v>0.13656084144236699</v>
      </c>
      <c r="S178" s="63">
        <v>4.9840887107885402E-3</v>
      </c>
      <c r="T178" s="63">
        <v>0.13983620959152099</v>
      </c>
      <c r="U178" s="63">
        <v>3.9859652974663104E-3</v>
      </c>
      <c r="V178" s="63">
        <v>-3.4228145682391103E-2</v>
      </c>
      <c r="W178" s="63">
        <v>6.0244283566932297E-3</v>
      </c>
      <c r="X178" s="63" t="s">
        <v>523</v>
      </c>
      <c r="Y178" s="63">
        <v>103.30384066131801</v>
      </c>
      <c r="Z178" s="63">
        <v>7.9313075603548704E-3</v>
      </c>
      <c r="AA178" s="63">
        <v>1285.8186301225701</v>
      </c>
      <c r="AB178" s="63">
        <v>7.1669811215951101E-3</v>
      </c>
      <c r="AC178" s="63">
        <v>286.48023127507997</v>
      </c>
      <c r="AD178" s="63">
        <v>1285.8186801250699</v>
      </c>
      <c r="AE178" s="63">
        <v>508.16724182771202</v>
      </c>
      <c r="AF178" s="63">
        <v>0.68569047445252396</v>
      </c>
      <c r="AG178" s="63">
        <v>2.55202838352269</v>
      </c>
      <c r="AH178" s="63">
        <v>0.54931211335950902</v>
      </c>
      <c r="AI178" s="63">
        <v>1.3713809489050399</v>
      </c>
      <c r="AJ178" s="63" t="s">
        <v>524</v>
      </c>
      <c r="AK178" s="63">
        <v>1389.12257078888</v>
      </c>
      <c r="AL178" s="63">
        <v>3.39706067352964E-3</v>
      </c>
      <c r="AM178" s="63">
        <v>563.55191821969504</v>
      </c>
      <c r="AN178" s="63">
        <v>1389.1225207863799</v>
      </c>
      <c r="AO178" s="63">
        <v>811.59562697112403</v>
      </c>
      <c r="AP178" s="63">
        <v>0.54813686897983804</v>
      </c>
      <c r="AQ178" s="63">
        <v>0</v>
      </c>
      <c r="AR178" s="63">
        <v>2.6369358610459401</v>
      </c>
      <c r="AS178" s="63">
        <v>0.58873397931681504</v>
      </c>
      <c r="AT178" s="63">
        <v>1.0962737379596701</v>
      </c>
      <c r="AU178" s="63" t="s">
        <v>524</v>
      </c>
      <c r="AV178" s="63">
        <v>1265.6204560721501</v>
      </c>
      <c r="AW178" s="63">
        <v>50.530757498160703</v>
      </c>
      <c r="AX178" s="63">
        <v>0.75587161560777205</v>
      </c>
      <c r="AY178" s="63">
        <v>1410.5239736030801</v>
      </c>
      <c r="AZ178" s="63">
        <v>114.49681627069501</v>
      </c>
      <c r="BA178" s="63">
        <v>0.81725763048803302</v>
      </c>
      <c r="BI178" s="63" t="s">
        <v>780</v>
      </c>
      <c r="BJ178" s="63">
        <v>8</v>
      </c>
      <c r="BK178" s="63">
        <v>60</v>
      </c>
      <c r="BL178" s="63">
        <v>4</v>
      </c>
      <c r="BM178" s="63">
        <v>50</v>
      </c>
      <c r="BN178" s="63" t="s">
        <v>973</v>
      </c>
      <c r="BO178" s="63" t="s">
        <v>1050</v>
      </c>
      <c r="BP178" s="63">
        <v>43391</v>
      </c>
      <c r="BQ178" s="63">
        <v>1151.1280864324301</v>
      </c>
      <c r="BR178" s="63">
        <v>60.643586499288297</v>
      </c>
      <c r="BS178" s="63">
        <v>42.051008252007101</v>
      </c>
      <c r="BU178" s="63">
        <v>4.5950365730839299E-2</v>
      </c>
      <c r="BV178" s="63">
        <v>43391</v>
      </c>
      <c r="BW178" s="63">
        <v>0.997977388183238</v>
      </c>
      <c r="BX178" s="63">
        <v>0.99797011509186095</v>
      </c>
      <c r="BY178" s="63">
        <v>0.99798466127461605</v>
      </c>
      <c r="BZ178" s="63" t="s">
        <v>529</v>
      </c>
      <c r="CG178" s="63" t="s">
        <v>1391</v>
      </c>
      <c r="CH178" s="63">
        <v>20</v>
      </c>
      <c r="CI178" s="63">
        <v>2</v>
      </c>
      <c r="CJ178" s="63">
        <v>39.281999999999996</v>
      </c>
      <c r="CL178" s="63">
        <v>15.175599999999999</v>
      </c>
      <c r="CM178" s="63">
        <v>0.34420000000000001</v>
      </c>
      <c r="CN178" s="63">
        <v>0.1812</v>
      </c>
      <c r="CO178" s="63">
        <v>44.2331</v>
      </c>
      <c r="CP178" s="63">
        <v>0.24560000000000001</v>
      </c>
      <c r="CQ178" s="63">
        <v>99.461699999999993</v>
      </c>
      <c r="CR178" s="63">
        <v>0.157323965174889</v>
      </c>
      <c r="CU178" s="63">
        <v>0.288621207728195</v>
      </c>
      <c r="CV178" s="63">
        <v>6.0139453805926699</v>
      </c>
      <c r="CW178" s="63">
        <v>8.6092715231787995</v>
      </c>
      <c r="CX178" s="63">
        <v>0.12818454957938699</v>
      </c>
      <c r="CY178" s="63">
        <v>4.2752442996742603</v>
      </c>
      <c r="DA178" s="63">
        <v>1.9467517353182799E-2</v>
      </c>
      <c r="DC178" s="63" t="s">
        <v>850</v>
      </c>
      <c r="DD178" s="63" t="s">
        <v>850</v>
      </c>
      <c r="DE178" s="63" t="s">
        <v>848</v>
      </c>
      <c r="DK178" s="72">
        <v>14</v>
      </c>
      <c r="DL178" s="63">
        <v>52.851999999999997</v>
      </c>
      <c r="DM178" s="63">
        <v>8.6820000000000004</v>
      </c>
      <c r="DN178" s="63">
        <v>7.7510000000000003</v>
      </c>
      <c r="DO178" s="63">
        <v>164.29300000000001</v>
      </c>
      <c r="DR178" s="63">
        <v>100</v>
      </c>
      <c r="DS178" s="63">
        <v>4.10825</v>
      </c>
      <c r="DT178" s="63">
        <v>1.12011353373758</v>
      </c>
      <c r="DU178" s="63">
        <v>0.83859632946498197</v>
      </c>
      <c r="DV178" s="63" t="s">
        <v>3643</v>
      </c>
      <c r="DW178" s="63">
        <v>1213.05596842462</v>
      </c>
      <c r="DX178" s="63">
        <v>1950</v>
      </c>
      <c r="DZ178" s="63">
        <v>50</v>
      </c>
      <c r="EA178" s="63">
        <v>7.7255250118042101E-2</v>
      </c>
      <c r="EB178" s="63">
        <v>1.9308495453633301</v>
      </c>
      <c r="EC178" s="63">
        <v>0.116868384997887</v>
      </c>
      <c r="ED178" s="63">
        <v>0.45357902537836498</v>
      </c>
      <c r="EE178" s="63">
        <v>2.8818205864823698E-2</v>
      </c>
      <c r="EF178" s="63">
        <v>1.9467517353182799E-2</v>
      </c>
      <c r="EG178" s="63">
        <v>7.1761952845025706E-2</v>
      </c>
      <c r="EH178" s="63">
        <v>3.49974666694075E-2</v>
      </c>
      <c r="EI178" s="63">
        <v>0.10682909709270701</v>
      </c>
      <c r="EJ178" s="63">
        <v>0.13656084144236699</v>
      </c>
      <c r="EK178" s="63">
        <v>1.9308495453633301</v>
      </c>
      <c r="EL178" s="63">
        <v>0.45357902537836498</v>
      </c>
      <c r="EM178" s="63">
        <v>0.45391435260568502</v>
      </c>
      <c r="EN178" s="63">
        <v>0.45156325215792598</v>
      </c>
      <c r="EO178" s="63">
        <v>3.1644769339552299E-2</v>
      </c>
      <c r="EP178" s="63">
        <v>2.8818205864823698E-2</v>
      </c>
      <c r="EQ178" s="63">
        <v>1.93180272376655</v>
      </c>
      <c r="ER178" s="63">
        <v>1.9226680315570901</v>
      </c>
      <c r="ES178" s="63">
        <v>0.12827721944414699</v>
      </c>
      <c r="ET178" s="63">
        <v>0.116868384997887</v>
      </c>
      <c r="EU178" s="63">
        <v>1486.2059684246201</v>
      </c>
      <c r="EV178" s="63">
        <v>50</v>
      </c>
      <c r="EW178" s="63">
        <v>0.13656084144236699</v>
      </c>
      <c r="EX178" s="63">
        <v>4.9840887107885402E-3</v>
      </c>
      <c r="EY178" s="63">
        <v>0</v>
      </c>
      <c r="EZ178" s="63" t="s">
        <v>3644</v>
      </c>
      <c r="FA178" s="63">
        <v>7.1761952845025706E-2</v>
      </c>
      <c r="FB178" s="63">
        <v>3.5915815211649903E-2</v>
      </c>
      <c r="FE178" s="63" t="s">
        <v>1691</v>
      </c>
      <c r="FJ178" s="63">
        <v>89</v>
      </c>
      <c r="FK178" s="63">
        <v>0.22390534846164301</v>
      </c>
      <c r="FL178" s="63">
        <v>18926</v>
      </c>
      <c r="FM178" s="63">
        <v>1216963.0325539201</v>
      </c>
      <c r="FN178" s="63">
        <v>488.21629907374</v>
      </c>
      <c r="FO178" s="63">
        <v>622.39164870852801</v>
      </c>
      <c r="FP178" s="63">
        <v>3.5488108833062499</v>
      </c>
      <c r="FQ178" s="63">
        <v>488.21629907374</v>
      </c>
      <c r="FR178" s="63">
        <v>0.3</v>
      </c>
      <c r="FS178" s="63">
        <v>1</v>
      </c>
      <c r="FT178" s="63">
        <v>0.78441974613058496</v>
      </c>
    </row>
    <row r="179" spans="1:176" ht="32.5" x14ac:dyDescent="0.7">
      <c r="A179" s="63">
        <v>177</v>
      </c>
      <c r="B179" s="63" t="s">
        <v>1031</v>
      </c>
      <c r="C179" s="63" t="s">
        <v>1080</v>
      </c>
      <c r="D179" s="67" t="s">
        <v>1415</v>
      </c>
      <c r="E179" s="63" t="s">
        <v>1031</v>
      </c>
      <c r="G179" s="63">
        <v>0.160953495227069</v>
      </c>
      <c r="H179" s="63">
        <v>4.3963178244730101E-3</v>
      </c>
      <c r="I179" s="63">
        <v>1.9565539580064201E-3</v>
      </c>
      <c r="J179" s="63">
        <v>3.9369413283904201E-3</v>
      </c>
      <c r="K179" s="63">
        <v>103.15645737155199</v>
      </c>
      <c r="L179" s="63">
        <v>4.9377984346208204E-3</v>
      </c>
      <c r="M179" s="63">
        <v>7.49562818839422E-4</v>
      </c>
      <c r="N179" s="63">
        <v>4.8904950148393302E-3</v>
      </c>
      <c r="O179" s="63">
        <v>12.004</v>
      </c>
      <c r="P179" s="63">
        <v>1324.9639999999999</v>
      </c>
      <c r="R179" s="63">
        <v>0.160953495227069</v>
      </c>
      <c r="S179" s="63">
        <v>4.3963178244730101E-3</v>
      </c>
      <c r="T179" s="63">
        <v>0.16466877103994099</v>
      </c>
      <c r="U179" s="63">
        <v>3.10424668803373E-3</v>
      </c>
      <c r="V179" s="63">
        <v>9.6487693472226896E-3</v>
      </c>
      <c r="W179" s="63">
        <v>3.9582364428133003E-3</v>
      </c>
      <c r="X179" s="63" t="s">
        <v>523</v>
      </c>
      <c r="Y179" s="63">
        <v>103.36613538383</v>
      </c>
      <c r="Z179" s="63">
        <v>4.8904950148393302E-3</v>
      </c>
      <c r="AA179" s="63">
        <v>1285.66520097332</v>
      </c>
      <c r="AB179" s="63">
        <v>4.3530559365226101E-3</v>
      </c>
      <c r="AC179" s="63">
        <v>698.62033777623299</v>
      </c>
      <c r="AD179" s="63">
        <v>1285.6652509758201</v>
      </c>
      <c r="AE179" s="63">
        <v>1426.91330679522</v>
      </c>
      <c r="AF179" s="63">
        <v>0.76656916178574197</v>
      </c>
      <c r="AG179" s="63">
        <v>3.4967823200582999</v>
      </c>
      <c r="AH179" s="63">
        <v>0.62395026953131205</v>
      </c>
      <c r="AI179" s="63">
        <v>1.5331383235714799</v>
      </c>
      <c r="AJ179" s="63" t="s">
        <v>524</v>
      </c>
      <c r="AK179" s="63">
        <v>1389.0314363621501</v>
      </c>
      <c r="AL179" s="63">
        <v>2.2288664167405001E-3</v>
      </c>
      <c r="AM179" s="63">
        <v>1373.34329706739</v>
      </c>
      <c r="AN179" s="63">
        <v>1389.03138635965</v>
      </c>
      <c r="AO179" s="63">
        <v>2180.1645005855698</v>
      </c>
      <c r="AP179" s="63">
        <v>0.60393603475994195</v>
      </c>
      <c r="AQ179" s="63">
        <v>0</v>
      </c>
      <c r="AR179" s="63">
        <v>3.7879212505058</v>
      </c>
      <c r="AS179" s="63">
        <v>0.58989491051695497</v>
      </c>
      <c r="AT179" s="63">
        <v>1.2078720695198799</v>
      </c>
      <c r="AU179" s="63" t="s">
        <v>524</v>
      </c>
      <c r="AV179" s="63">
        <v>1265.50680096019</v>
      </c>
      <c r="AW179" s="63">
        <v>169.52612669097999</v>
      </c>
      <c r="AX179" s="63">
        <v>0.942361098521596</v>
      </c>
      <c r="AY179" s="63">
        <v>1410.4391731021799</v>
      </c>
      <c r="AZ179" s="63">
        <v>257.374792071949</v>
      </c>
      <c r="BA179" s="63">
        <v>0.780034110016671</v>
      </c>
      <c r="BI179" s="63" t="s">
        <v>780</v>
      </c>
      <c r="BJ179" s="63">
        <v>8</v>
      </c>
      <c r="BK179" s="63">
        <v>60</v>
      </c>
      <c r="BL179" s="63">
        <v>4</v>
      </c>
      <c r="BM179" s="63">
        <v>50</v>
      </c>
      <c r="BN179" s="63" t="s">
        <v>978</v>
      </c>
      <c r="BO179" s="63" t="s">
        <v>1051</v>
      </c>
      <c r="BP179" s="63">
        <v>43894</v>
      </c>
      <c r="BQ179" s="63">
        <v>1151.0681468898899</v>
      </c>
      <c r="BR179" s="63">
        <v>373.13980006173699</v>
      </c>
      <c r="BS179" s="63">
        <v>226.61080235288699</v>
      </c>
      <c r="BU179" s="63">
        <v>0.10344656256048</v>
      </c>
      <c r="BV179" s="63">
        <v>43894</v>
      </c>
      <c r="BW179" s="63">
        <v>0.99797150187051398</v>
      </c>
      <c r="BX179" s="63">
        <v>0.99796425033870295</v>
      </c>
      <c r="BY179" s="63">
        <v>0.997978753402324</v>
      </c>
      <c r="BZ179" s="63" t="s">
        <v>529</v>
      </c>
      <c r="CG179" s="63" t="s">
        <v>1391</v>
      </c>
      <c r="CH179" s="63">
        <v>20</v>
      </c>
      <c r="CI179" s="63">
        <v>2</v>
      </c>
      <c r="CJ179" s="63">
        <v>40.314799999999998</v>
      </c>
      <c r="CL179" s="63">
        <v>11.6928</v>
      </c>
      <c r="CM179" s="63">
        <v>0.45960000000000001</v>
      </c>
      <c r="CN179" s="63">
        <v>0.17269999999999999</v>
      </c>
      <c r="CO179" s="63">
        <v>47.601999999999997</v>
      </c>
      <c r="CP179" s="63">
        <v>0.20749999999999999</v>
      </c>
      <c r="CQ179" s="63">
        <v>100.4494</v>
      </c>
      <c r="CR179" s="63">
        <v>0.15502991457231499</v>
      </c>
      <c r="CU179" s="63">
        <v>0.33781472359058501</v>
      </c>
      <c r="CV179" s="63">
        <v>4.54743255004351</v>
      </c>
      <c r="CW179" s="63">
        <v>8.9171974522292992</v>
      </c>
      <c r="CX179" s="63">
        <v>0.120583168774421</v>
      </c>
      <c r="CY179" s="63">
        <v>5.01204819277108</v>
      </c>
      <c r="DA179" s="63">
        <v>4.2784399873362598E-2</v>
      </c>
      <c r="DC179" s="63" t="s">
        <v>850</v>
      </c>
      <c r="DD179" s="63" t="s">
        <v>850</v>
      </c>
      <c r="DE179" s="63" t="s">
        <v>848</v>
      </c>
      <c r="DK179" s="72">
        <v>15</v>
      </c>
      <c r="DL179" s="63">
        <v>491.57900000000001</v>
      </c>
      <c r="DM179" s="63">
        <v>25.457000000000001</v>
      </c>
      <c r="DN179" s="63">
        <v>24.587</v>
      </c>
      <c r="DO179" s="63">
        <v>126.663</v>
      </c>
      <c r="DR179" s="63">
        <v>100</v>
      </c>
      <c r="DS179" s="63">
        <v>12.510999999999999</v>
      </c>
      <c r="DT179" s="63">
        <v>1.0353845528124599</v>
      </c>
      <c r="DU179" s="63">
        <v>0.87888759894649604</v>
      </c>
      <c r="DV179" s="63" t="s">
        <v>3643</v>
      </c>
      <c r="DW179" s="63">
        <v>1290.70310958</v>
      </c>
      <c r="DX179" s="63">
        <v>1950</v>
      </c>
      <c r="DZ179" s="63">
        <v>50</v>
      </c>
      <c r="EA179" s="63">
        <v>6.14453451129729E-2</v>
      </c>
      <c r="EB179" s="63">
        <v>2.3877855968930999</v>
      </c>
      <c r="EC179" s="63">
        <v>0.11205278413354899</v>
      </c>
      <c r="ED179" s="63">
        <v>0.56746096205900398</v>
      </c>
      <c r="EE179" s="63">
        <v>2.82270646816286E-2</v>
      </c>
      <c r="EF179" s="63">
        <v>4.2784399873362702E-2</v>
      </c>
      <c r="EG179" s="63">
        <v>5.8662355198251803E-2</v>
      </c>
      <c r="EH179" s="63">
        <v>2.75964129532408E-2</v>
      </c>
      <c r="EI179" s="63">
        <v>8.8939244193773706E-2</v>
      </c>
      <c r="EJ179" s="63">
        <v>0.160953495227069</v>
      </c>
      <c r="EK179" s="63">
        <v>2.3877855968930999</v>
      </c>
      <c r="EL179" s="63">
        <v>0.56746096205900398</v>
      </c>
      <c r="EM179" s="63">
        <v>0.56365831519147802</v>
      </c>
      <c r="EN179" s="63">
        <v>0.56399807993246798</v>
      </c>
      <c r="EO179" s="63">
        <v>2.8072369228332301E-2</v>
      </c>
      <c r="EP179" s="63">
        <v>2.82270646816286E-2</v>
      </c>
      <c r="EQ179" s="63">
        <v>2.3723888889907898</v>
      </c>
      <c r="ER179" s="63">
        <v>2.3740412758185201</v>
      </c>
      <c r="ES179" s="63">
        <v>0.111438387693174</v>
      </c>
      <c r="ET179" s="63">
        <v>0.11205278413354899</v>
      </c>
      <c r="EU179" s="63">
        <v>1563.8531095799999</v>
      </c>
      <c r="EV179" s="63">
        <v>50</v>
      </c>
      <c r="EW179" s="63">
        <v>0.160953495227069</v>
      </c>
      <c r="EX179" s="63">
        <v>4.3963178244730101E-3</v>
      </c>
      <c r="EY179" s="63">
        <v>0</v>
      </c>
      <c r="EZ179" s="63" t="s">
        <v>3644</v>
      </c>
      <c r="FA179" s="63">
        <v>5.8662355198251803E-2</v>
      </c>
      <c r="FB179" s="63">
        <v>3.0671415620266401E-2</v>
      </c>
      <c r="FE179" s="63" t="s">
        <v>521</v>
      </c>
      <c r="FF179" s="63" t="s">
        <v>521</v>
      </c>
      <c r="FG179" s="63" t="s">
        <v>1461</v>
      </c>
      <c r="FH179" s="63" t="s">
        <v>1681</v>
      </c>
      <c r="FJ179" s="63">
        <v>72</v>
      </c>
      <c r="FK179" s="63">
        <v>0.42253504714983298</v>
      </c>
      <c r="FL179" s="63">
        <v>27937</v>
      </c>
      <c r="FM179" s="63">
        <v>2799185.7653461401</v>
      </c>
      <c r="FN179" s="63">
        <v>4007.8844442213299</v>
      </c>
      <c r="FO179" s="63">
        <v>943.93246706245702</v>
      </c>
      <c r="FP179" s="63">
        <v>23.978681961509299</v>
      </c>
      <c r="FQ179" s="63">
        <v>4007.8844442213399</v>
      </c>
      <c r="FR179" s="63">
        <v>0.3</v>
      </c>
      <c r="FS179" s="63">
        <v>3</v>
      </c>
      <c r="FT179" s="63">
        <v>4.2459440522201497</v>
      </c>
    </row>
    <row r="180" spans="1:176" ht="32.5" x14ac:dyDescent="0.7">
      <c r="A180" s="63">
        <v>178</v>
      </c>
      <c r="B180" s="63" t="s">
        <v>1032</v>
      </c>
      <c r="C180" s="63" t="s">
        <v>1080</v>
      </c>
      <c r="D180" s="67" t="s">
        <v>1415</v>
      </c>
      <c r="E180" s="63" t="s">
        <v>1032</v>
      </c>
      <c r="G180" s="63">
        <v>0.23467612934291501</v>
      </c>
      <c r="H180" s="63">
        <v>2.7672748332542301E-3</v>
      </c>
      <c r="I180" s="63">
        <v>1.44448090759397E-3</v>
      </c>
      <c r="J180" s="63">
        <v>2.3603569455399598E-3</v>
      </c>
      <c r="K180" s="63">
        <v>103.327505916771</v>
      </c>
      <c r="L180" s="63">
        <v>3.4883470893469801E-3</v>
      </c>
      <c r="M180" s="63">
        <v>7.49035056095692E-4</v>
      </c>
      <c r="N180" s="63">
        <v>3.41392282996405E-3</v>
      </c>
      <c r="O180" s="63">
        <v>10.029999999999999</v>
      </c>
      <c r="P180" s="63">
        <v>1324.9639999999999</v>
      </c>
      <c r="R180" s="63">
        <v>0.22872979525040099</v>
      </c>
      <c r="S180" s="63">
        <v>4.5005354150248903E-3</v>
      </c>
      <c r="T180" s="63">
        <v>0.23467612934291501</v>
      </c>
      <c r="U180" s="63">
        <v>2.7672748332542301E-3</v>
      </c>
      <c r="V180" s="63">
        <v>0.12731224160870599</v>
      </c>
      <c r="W180" s="63">
        <v>2.9616009304612601E-3</v>
      </c>
      <c r="X180" s="63" t="s">
        <v>523</v>
      </c>
      <c r="Y180" s="63">
        <v>103.53807297694399</v>
      </c>
      <c r="Z180" s="63">
        <v>3.41392282996405E-3</v>
      </c>
      <c r="AA180" s="63">
        <v>1285.30878813239</v>
      </c>
      <c r="AB180" s="63">
        <v>3.0040934536946198E-3</v>
      </c>
      <c r="AC180" s="63">
        <v>1502.40786343115</v>
      </c>
      <c r="AD180" s="63">
        <v>1285.30883813489</v>
      </c>
      <c r="AE180" s="63">
        <v>3335.9540923876498</v>
      </c>
      <c r="AF180" s="63">
        <v>0.81569992148835302</v>
      </c>
      <c r="AG180" s="63">
        <v>5.1777525400048496</v>
      </c>
      <c r="AH180" s="63">
        <v>0.67660625174537503</v>
      </c>
      <c r="AI180" s="63">
        <v>1.6313998429767</v>
      </c>
      <c r="AJ180" s="63" t="s">
        <v>524</v>
      </c>
      <c r="AK180" s="63">
        <v>1388.84696111433</v>
      </c>
      <c r="AL180" s="63">
        <v>1.6218173788743299E-3</v>
      </c>
      <c r="AM180" s="63">
        <v>3065.5807601670899</v>
      </c>
      <c r="AN180" s="63">
        <v>1388.84691111183</v>
      </c>
      <c r="AO180" s="63">
        <v>5192.1197877143704</v>
      </c>
      <c r="AP180" s="63">
        <v>0.61754811272093402</v>
      </c>
      <c r="AQ180" s="63">
        <v>0</v>
      </c>
      <c r="AR180" s="63">
        <v>5.3670982027732901</v>
      </c>
      <c r="AS180" s="63">
        <v>0.69445649375519203</v>
      </c>
      <c r="AT180" s="63">
        <v>1.23509622544187</v>
      </c>
      <c r="AU180" s="63" t="s">
        <v>524</v>
      </c>
      <c r="AV180" s="63">
        <v>1265.1639204737901</v>
      </c>
      <c r="AW180" s="63">
        <v>379.25433149223301</v>
      </c>
      <c r="AX180" s="63">
        <v>1.25357324800238</v>
      </c>
      <c r="AY180" s="63">
        <v>1410.2362684500299</v>
      </c>
      <c r="AZ180" s="63">
        <v>562.16077543658901</v>
      </c>
      <c r="BA180" s="63">
        <v>0.99692520184366296</v>
      </c>
      <c r="BB180" s="63">
        <v>1370.7328524567499</v>
      </c>
      <c r="BC180" s="63">
        <v>79.264292266331296</v>
      </c>
      <c r="BD180" s="63">
        <v>0.30829536147269698</v>
      </c>
      <c r="BI180" s="63" t="s">
        <v>780</v>
      </c>
      <c r="BJ180" s="63">
        <v>8</v>
      </c>
      <c r="BK180" s="63">
        <v>60</v>
      </c>
      <c r="BL180" s="63">
        <v>4</v>
      </c>
      <c r="BM180" s="63">
        <v>50</v>
      </c>
      <c r="BN180" s="63" t="s">
        <v>973</v>
      </c>
      <c r="BO180" s="63" t="s">
        <v>1052</v>
      </c>
      <c r="BP180" s="63">
        <v>44328</v>
      </c>
      <c r="BQ180" s="63">
        <v>1150.9482678048</v>
      </c>
      <c r="BR180" s="63">
        <v>649.86295118363898</v>
      </c>
      <c r="BS180" s="63">
        <v>355.35184045628199</v>
      </c>
      <c r="BU180" s="63">
        <v>7.6202781580014298E-2</v>
      </c>
      <c r="BV180" s="63">
        <v>44328</v>
      </c>
      <c r="BW180" s="63">
        <v>0.99796628376287999</v>
      </c>
      <c r="BX180" s="63">
        <v>0.99795904937040403</v>
      </c>
      <c r="BY180" s="63">
        <v>0.99797351815535595</v>
      </c>
      <c r="BZ180" s="63" t="s">
        <v>529</v>
      </c>
      <c r="CG180" s="63" t="s">
        <v>1391</v>
      </c>
      <c r="CH180" s="63">
        <v>20</v>
      </c>
      <c r="CI180" s="63">
        <v>2</v>
      </c>
      <c r="CJ180" s="63">
        <v>40.314799999999998</v>
      </c>
      <c r="CL180" s="63">
        <v>11.6928</v>
      </c>
      <c r="CM180" s="63">
        <v>0.45960000000000001</v>
      </c>
      <c r="CN180" s="63">
        <v>0.17269999999999999</v>
      </c>
      <c r="CO180" s="63">
        <v>47.601999999999997</v>
      </c>
      <c r="CP180" s="63">
        <v>0.20749999999999999</v>
      </c>
      <c r="CQ180" s="63">
        <v>100.4494</v>
      </c>
      <c r="CR180" s="63">
        <v>0.15502991457231499</v>
      </c>
      <c r="CU180" s="63">
        <v>0.33781472359058501</v>
      </c>
      <c r="CV180" s="63">
        <v>4.54743255004351</v>
      </c>
      <c r="CW180" s="63">
        <v>8.9171974522292992</v>
      </c>
      <c r="CX180" s="63">
        <v>0.120583168774421</v>
      </c>
      <c r="CY180" s="63">
        <v>5.01204819277108</v>
      </c>
      <c r="DA180" s="63">
        <v>3.1875829852342698E-2</v>
      </c>
      <c r="DC180" s="63" t="s">
        <v>850</v>
      </c>
      <c r="DD180" s="63" t="s">
        <v>850</v>
      </c>
      <c r="DE180" s="63" t="s">
        <v>848</v>
      </c>
      <c r="DK180" s="72">
        <v>16</v>
      </c>
      <c r="DL180" s="63">
        <v>353.31700000000001</v>
      </c>
      <c r="DM180" s="63">
        <v>21.318999999999999</v>
      </c>
      <c r="DN180" s="63">
        <v>21.102</v>
      </c>
      <c r="DO180" s="63">
        <v>97.093000000000004</v>
      </c>
      <c r="DR180" s="63">
        <v>100</v>
      </c>
      <c r="DS180" s="63">
        <v>10.60525</v>
      </c>
      <c r="DT180" s="63">
        <v>1.01028338546109</v>
      </c>
      <c r="DU180" s="63">
        <v>0.87888759894649604</v>
      </c>
      <c r="DV180" s="63" t="s">
        <v>3643</v>
      </c>
      <c r="DW180" s="63">
        <v>1290.70310958</v>
      </c>
      <c r="DX180" s="63">
        <v>1950</v>
      </c>
      <c r="DZ180" s="63">
        <v>50</v>
      </c>
      <c r="EA180" s="63">
        <v>4.7002532093109402E-2</v>
      </c>
      <c r="EB180" s="63">
        <v>3.55532983339014</v>
      </c>
      <c r="EC180" s="63">
        <v>0.15616917024843299</v>
      </c>
      <c r="ED180" s="63">
        <v>0.870118210360038</v>
      </c>
      <c r="EE180" s="63">
        <v>4.16370998750508E-2</v>
      </c>
      <c r="EF180" s="63">
        <v>3.1875829852342698E-2</v>
      </c>
      <c r="EG180" s="63">
        <v>4.5315130944408602E-2</v>
      </c>
      <c r="EH180" s="63">
        <v>1.96436640770042E-2</v>
      </c>
      <c r="EI180" s="63">
        <v>6.9842804472793701E-2</v>
      </c>
      <c r="EJ180" s="63">
        <v>0.23467612934291501</v>
      </c>
      <c r="EK180" s="63">
        <v>3.55532983339014</v>
      </c>
      <c r="EL180" s="63">
        <v>0.870118210360038</v>
      </c>
      <c r="EM180" s="63">
        <v>0.87124142656910997</v>
      </c>
      <c r="EN180" s="63">
        <v>0.86488484653401998</v>
      </c>
      <c r="EO180" s="63">
        <v>4.1099249995519498E-2</v>
      </c>
      <c r="EP180" s="63">
        <v>4.16370998750508E-2</v>
      </c>
      <c r="EQ180" s="63">
        <v>3.55900322133534</v>
      </c>
      <c r="ER180" s="63">
        <v>3.5356751849701</v>
      </c>
      <c r="ES180" s="63">
        <v>0.154110979265218</v>
      </c>
      <c r="ET180" s="63">
        <v>0.15616917024843299</v>
      </c>
      <c r="EU180" s="63">
        <v>1563.8531095799999</v>
      </c>
      <c r="EV180" s="63">
        <v>50</v>
      </c>
      <c r="EW180" s="63">
        <v>0.23467612934291501</v>
      </c>
      <c r="EX180" s="63">
        <v>2.7672748332542301E-3</v>
      </c>
      <c r="EY180" s="63">
        <v>0</v>
      </c>
      <c r="EZ180" s="63" t="s">
        <v>3644</v>
      </c>
      <c r="FA180" s="63">
        <v>4.5315130944408602E-2</v>
      </c>
      <c r="FB180" s="63">
        <v>2.5099570197894699E-2</v>
      </c>
      <c r="FE180" s="63" t="s">
        <v>521</v>
      </c>
      <c r="FF180" s="63" t="s">
        <v>521</v>
      </c>
      <c r="FG180" s="63" t="s">
        <v>1461</v>
      </c>
      <c r="FH180" s="63" t="s">
        <v>1681</v>
      </c>
      <c r="FJ180" s="63">
        <v>72</v>
      </c>
      <c r="FK180" s="63">
        <v>0.42253504714983298</v>
      </c>
      <c r="FL180" s="63">
        <v>27937</v>
      </c>
      <c r="FM180" s="63">
        <v>2799185.7653461401</v>
      </c>
      <c r="FN180" s="63">
        <v>4007.8844442213299</v>
      </c>
      <c r="FO180" s="63">
        <v>943.93246706245702</v>
      </c>
      <c r="FP180" s="63">
        <v>23.978681961509299</v>
      </c>
      <c r="FQ180" s="63">
        <v>4007.8844442213399</v>
      </c>
      <c r="FR180" s="63">
        <v>0.3</v>
      </c>
      <c r="FS180" s="63">
        <v>3</v>
      </c>
      <c r="FT180" s="63">
        <v>4.2459440522201497</v>
      </c>
    </row>
    <row r="181" spans="1:176" ht="32.5" x14ac:dyDescent="0.7">
      <c r="A181" s="63">
        <v>179</v>
      </c>
      <c r="B181" s="63" t="s">
        <v>1033</v>
      </c>
      <c r="C181" s="63" t="s">
        <v>1080</v>
      </c>
      <c r="D181" s="67" t="s">
        <v>1416</v>
      </c>
      <c r="E181" s="63" t="s">
        <v>1033</v>
      </c>
      <c r="G181" s="63">
        <v>0.20710483411130501</v>
      </c>
      <c r="H181" s="63">
        <v>2.9049699229929601E-3</v>
      </c>
      <c r="I181" s="63">
        <v>1.6863352720974899E-3</v>
      </c>
      <c r="J181" s="63">
        <v>2.3654013620469602E-3</v>
      </c>
      <c r="K181" s="63">
        <v>103.260605872114</v>
      </c>
      <c r="L181" s="63">
        <v>4.11081900664928E-3</v>
      </c>
      <c r="M181" s="63">
        <v>7.4606889633343999E-4</v>
      </c>
      <c r="N181" s="63">
        <v>4.0508222918156896E-3</v>
      </c>
      <c r="O181" s="63">
        <v>10.066000000000001</v>
      </c>
      <c r="P181" s="63">
        <v>1324.9639999999999</v>
      </c>
      <c r="R181" s="63">
        <v>0.202221311986654</v>
      </c>
      <c r="S181" s="63">
        <v>4.4351646590408602E-3</v>
      </c>
      <c r="T181" s="63">
        <v>0.20710483411130501</v>
      </c>
      <c r="U181" s="63">
        <v>2.9049699229929601E-3</v>
      </c>
      <c r="V181" s="63">
        <v>8.2036435915370007E-2</v>
      </c>
      <c r="W181" s="63">
        <v>3.3604296548635699E-3</v>
      </c>
      <c r="X181" s="63" t="s">
        <v>523</v>
      </c>
      <c r="Y181" s="63">
        <v>103.471897193318</v>
      </c>
      <c r="Z181" s="63">
        <v>4.0508222918156896E-3</v>
      </c>
      <c r="AA181" s="63">
        <v>1285.4082178728299</v>
      </c>
      <c r="AB181" s="63">
        <v>3.4902094889310998E-3</v>
      </c>
      <c r="AC181" s="63">
        <v>1234.1496080137599</v>
      </c>
      <c r="AD181" s="63">
        <v>1285.40826787533</v>
      </c>
      <c r="AE181" s="63">
        <v>2777.53854567401</v>
      </c>
      <c r="AF181" s="63">
        <v>0.79826101201944</v>
      </c>
      <c r="AG181" s="63">
        <v>5.1263607677487002</v>
      </c>
      <c r="AH181" s="63">
        <v>0.76041976487058605</v>
      </c>
      <c r="AI181" s="63">
        <v>1.59652202403888</v>
      </c>
      <c r="AJ181" s="63" t="s">
        <v>524</v>
      </c>
      <c r="AK181" s="63">
        <v>1388.8802150711399</v>
      </c>
      <c r="AL181" s="63">
        <v>2.0561125852555499E-3</v>
      </c>
      <c r="AM181" s="63">
        <v>2496.3422317350601</v>
      </c>
      <c r="AN181" s="63">
        <v>1388.8801650686401</v>
      </c>
      <c r="AO181" s="63">
        <v>4299.3168169146002</v>
      </c>
      <c r="AP181" s="63">
        <v>0.60734739858058895</v>
      </c>
      <c r="AQ181" s="63">
        <v>0</v>
      </c>
      <c r="AR181" s="63">
        <v>6.5012206837224404</v>
      </c>
      <c r="AS181" s="63">
        <v>0.77354953295222195</v>
      </c>
      <c r="AT181" s="63">
        <v>1.2146947971611699</v>
      </c>
      <c r="AU181" s="63" t="s">
        <v>524</v>
      </c>
      <c r="AV181" s="63">
        <v>1265.1604956722299</v>
      </c>
      <c r="AW181" s="63">
        <v>347.19415143279201</v>
      </c>
      <c r="AX181" s="63">
        <v>1.4083279182464501</v>
      </c>
      <c r="AY181" s="63">
        <v>1410.2583935815101</v>
      </c>
      <c r="AZ181" s="63">
        <v>502.44425709098499</v>
      </c>
      <c r="BA181" s="63">
        <v>0.98915584736725504</v>
      </c>
      <c r="BB181" s="63">
        <v>1370.69098706824</v>
      </c>
      <c r="BC181" s="63">
        <v>74.834518675635806</v>
      </c>
      <c r="BD181" s="63">
        <v>0.30327632171004698</v>
      </c>
      <c r="BI181" s="63" t="s">
        <v>780</v>
      </c>
      <c r="BJ181" s="63">
        <v>8</v>
      </c>
      <c r="BK181" s="63">
        <v>60</v>
      </c>
      <c r="BL181" s="63">
        <v>4</v>
      </c>
      <c r="BM181" s="63">
        <v>50</v>
      </c>
      <c r="BN181" s="63" t="s">
        <v>973</v>
      </c>
      <c r="BO181" s="63" t="s">
        <v>1053</v>
      </c>
      <c r="BP181" s="63">
        <v>45006</v>
      </c>
      <c r="BQ181" s="63">
        <v>1150.9482678048</v>
      </c>
      <c r="BR181" s="63">
        <v>1152.19798238155</v>
      </c>
      <c r="BS181" s="63">
        <v>590.765524827999</v>
      </c>
      <c r="BU181" s="63">
        <v>0.162812142307243</v>
      </c>
      <c r="BV181" s="63">
        <v>45006</v>
      </c>
      <c r="BW181" s="63">
        <v>0.99795798350145803</v>
      </c>
      <c r="BX181" s="63">
        <v>0.99795077314853597</v>
      </c>
      <c r="BY181" s="63">
        <v>0.99796519385438098</v>
      </c>
      <c r="BZ181" s="63" t="s">
        <v>529</v>
      </c>
      <c r="CG181" s="63" t="s">
        <v>1391</v>
      </c>
      <c r="CH181" s="63">
        <v>20</v>
      </c>
      <c r="CI181" s="63">
        <v>2</v>
      </c>
      <c r="CJ181" s="63">
        <v>39.883899999999997</v>
      </c>
      <c r="CL181" s="63">
        <v>11.212</v>
      </c>
      <c r="CM181" s="63">
        <v>0.41310000000000002</v>
      </c>
      <c r="CN181" s="63">
        <v>0.1656</v>
      </c>
      <c r="CO181" s="63">
        <v>47.471699999999998</v>
      </c>
      <c r="CP181" s="63">
        <v>0.22020000000000001</v>
      </c>
      <c r="CQ181" s="63">
        <v>99.366600000000005</v>
      </c>
      <c r="CR181" s="63">
        <v>0.15595265257409599</v>
      </c>
      <c r="CU181" s="63">
        <v>0.34605779521940699</v>
      </c>
      <c r="CV181" s="63">
        <v>5.0108932461873597</v>
      </c>
      <c r="CW181" s="63">
        <v>9.2391304347826093</v>
      </c>
      <c r="CX181" s="63">
        <v>0.120282189177973</v>
      </c>
      <c r="CY181" s="63">
        <v>4.6775658492279701</v>
      </c>
      <c r="DA181" s="63">
        <v>6.5723661982645107E-2</v>
      </c>
      <c r="DC181" s="63" t="s">
        <v>850</v>
      </c>
      <c r="DD181" s="63" t="s">
        <v>850</v>
      </c>
      <c r="DE181" s="63" t="s">
        <v>853</v>
      </c>
      <c r="DK181" s="72">
        <v>17</v>
      </c>
      <c r="DL181" s="63">
        <v>653.02</v>
      </c>
      <c r="DM181" s="63">
        <v>29.361000000000001</v>
      </c>
      <c r="DN181" s="63">
        <v>28.318000000000001</v>
      </c>
      <c r="DO181" s="63">
        <v>61.244999999999997</v>
      </c>
      <c r="DR181" s="63">
        <v>100</v>
      </c>
      <c r="DS181" s="63">
        <v>14.419750000000001</v>
      </c>
      <c r="DT181" s="63">
        <v>1.0368316971537499</v>
      </c>
      <c r="DU181" s="63">
        <v>0.88300354377923196</v>
      </c>
      <c r="DV181" s="63" t="s">
        <v>3643</v>
      </c>
      <c r="DW181" s="63">
        <v>1300.70647512592</v>
      </c>
      <c r="DX181" s="63">
        <v>1950</v>
      </c>
      <c r="DZ181" s="63">
        <v>50</v>
      </c>
      <c r="EA181" s="63">
        <v>5.07837213522528E-2</v>
      </c>
      <c r="EB181" s="63">
        <v>3.1289104071441201</v>
      </c>
      <c r="EC181" s="63">
        <v>0.11591264371422801</v>
      </c>
      <c r="ED181" s="63">
        <v>0.75763501064163297</v>
      </c>
      <c r="EE181" s="63">
        <v>3.0243652772620401E-2</v>
      </c>
      <c r="EF181" s="63">
        <v>6.5723661982644802E-2</v>
      </c>
      <c r="EG181" s="63">
        <v>4.9679714989297998E-2</v>
      </c>
      <c r="EH181" s="63">
        <v>2.19249525617125E-2</v>
      </c>
      <c r="EI181" s="63">
        <v>7.70449268384516E-2</v>
      </c>
      <c r="EJ181" s="63">
        <v>0.20710483411130501</v>
      </c>
      <c r="EK181" s="63">
        <v>3.1289104071441201</v>
      </c>
      <c r="EL181" s="63">
        <v>0.75763501064163297</v>
      </c>
      <c r="EM181" s="63">
        <v>0.75214433191769103</v>
      </c>
      <c r="EN181" s="63">
        <v>0.74940363712676905</v>
      </c>
      <c r="EO181" s="63">
        <v>3.2012886381480997E-2</v>
      </c>
      <c r="EP181" s="63">
        <v>3.0243652772620401E-2</v>
      </c>
      <c r="EQ181" s="63">
        <v>3.1075223570649002</v>
      </c>
      <c r="ER181" s="63">
        <v>3.0973693585761501</v>
      </c>
      <c r="ES181" s="63">
        <v>0.122560300898139</v>
      </c>
      <c r="ET181" s="63">
        <v>0.11591264371422801</v>
      </c>
      <c r="EU181" s="63">
        <v>1573.85647512592</v>
      </c>
      <c r="EV181" s="63">
        <v>50</v>
      </c>
      <c r="EW181" s="63">
        <v>0.20710483411130501</v>
      </c>
      <c r="EX181" s="63">
        <v>2.9049699229929601E-3</v>
      </c>
      <c r="EY181" s="63">
        <v>0</v>
      </c>
      <c r="EZ181" s="63" t="s">
        <v>3644</v>
      </c>
      <c r="FA181" s="63">
        <v>4.9679714989297998E-2</v>
      </c>
      <c r="FB181" s="63">
        <v>2.7559987138369501E-2</v>
      </c>
      <c r="FE181" s="63" t="s">
        <v>1691</v>
      </c>
      <c r="FI181" s="63" t="s">
        <v>2270</v>
      </c>
      <c r="FJ181" s="63">
        <v>111</v>
      </c>
      <c r="FK181" s="63">
        <v>0.27298071479654101</v>
      </c>
      <c r="FL181" s="63">
        <v>26022</v>
      </c>
      <c r="FM181" s="63">
        <v>1279039.7819987901</v>
      </c>
      <c r="FN181" s="63">
        <v>1863.74405083596</v>
      </c>
      <c r="FO181" s="63">
        <v>638.06818399962197</v>
      </c>
      <c r="FP181" s="63">
        <v>11.553562922103501</v>
      </c>
      <c r="FQ181" s="63">
        <v>1863.74405083596</v>
      </c>
      <c r="FR181" s="63">
        <v>0.3</v>
      </c>
      <c r="FS181" s="63">
        <v>3</v>
      </c>
      <c r="FT181" s="63">
        <v>2.9209167571299202</v>
      </c>
    </row>
    <row r="182" spans="1:176" ht="32.5" x14ac:dyDescent="0.7">
      <c r="A182" s="63">
        <v>180</v>
      </c>
      <c r="B182" s="63" t="s">
        <v>1034</v>
      </c>
      <c r="C182" s="63" t="s">
        <v>1080</v>
      </c>
      <c r="D182" s="67" t="s">
        <v>1417</v>
      </c>
      <c r="E182" s="63" t="s">
        <v>1034</v>
      </c>
      <c r="G182" s="63">
        <v>0.245651402619842</v>
      </c>
      <c r="H182" s="63">
        <v>5.3327938066880702E-3</v>
      </c>
      <c r="I182" s="63">
        <v>4.78285184544802E-3</v>
      </c>
      <c r="J182" s="63">
        <v>2.3586050981767E-3</v>
      </c>
      <c r="K182" s="63">
        <v>103.353959267295</v>
      </c>
      <c r="L182" s="63">
        <v>1.1505381064154401E-2</v>
      </c>
      <c r="M182" s="63">
        <v>7.4435705721498304E-4</v>
      </c>
      <c r="N182" s="63">
        <v>1.1504878736642099E-2</v>
      </c>
      <c r="O182" s="63">
        <v>12.019</v>
      </c>
      <c r="P182" s="63">
        <v>1324.9639999999999</v>
      </c>
      <c r="R182" s="63">
        <v>0.23921167464572299</v>
      </c>
      <c r="S182" s="63">
        <v>6.3030425712374697E-3</v>
      </c>
      <c r="T182" s="63">
        <v>0.245651402619842</v>
      </c>
      <c r="U182" s="63">
        <v>5.3327938066880702E-3</v>
      </c>
      <c r="V182" s="63">
        <v>0.14495117822752901</v>
      </c>
      <c r="W182" s="63">
        <v>7.8513741154671007E-3</v>
      </c>
      <c r="X182" s="63" t="s">
        <v>523</v>
      </c>
      <c r="Y182" s="63">
        <v>103.566419331429</v>
      </c>
      <c r="Z182" s="63">
        <v>1.1504878736642099E-2</v>
      </c>
      <c r="AA182" s="63">
        <v>1285.24228184599</v>
      </c>
      <c r="AB182" s="63">
        <v>1.08330075458382E-2</v>
      </c>
      <c r="AC182" s="63">
        <v>272.94775282913298</v>
      </c>
      <c r="AD182" s="63">
        <v>1285.24228184599</v>
      </c>
      <c r="AE182" s="63">
        <v>638.81742304150305</v>
      </c>
      <c r="AF182" s="63">
        <v>0.87613464213603498</v>
      </c>
      <c r="AG182" s="63">
        <v>3.5651336377646001</v>
      </c>
      <c r="AH182" s="63">
        <v>0.62989932161095996</v>
      </c>
      <c r="AI182" s="63">
        <v>1.75226928427207</v>
      </c>
      <c r="AJ182" s="63" t="s">
        <v>524</v>
      </c>
      <c r="AK182" s="63">
        <v>1388.8087511799199</v>
      </c>
      <c r="AL182" s="63">
        <v>3.8740395269861601E-3</v>
      </c>
      <c r="AM182" s="63">
        <v>582.92059107653995</v>
      </c>
      <c r="AN182" s="63">
        <v>1388.8087011774201</v>
      </c>
      <c r="AO182" s="63">
        <v>1036.72379215096</v>
      </c>
      <c r="AP182" s="63">
        <v>0.64362997142516698</v>
      </c>
      <c r="AQ182" s="63">
        <v>0</v>
      </c>
      <c r="AR182" s="63">
        <v>3.2399087125677899</v>
      </c>
      <c r="AS182" s="63">
        <v>0.71245014162218001</v>
      </c>
      <c r="AT182" s="63">
        <v>1.28725994285033</v>
      </c>
      <c r="AU182" s="63" t="s">
        <v>524</v>
      </c>
      <c r="AY182" s="63">
        <v>1410.1747760979699</v>
      </c>
      <c r="AZ182" s="63">
        <v>123.13401841290001</v>
      </c>
      <c r="BA182" s="63">
        <v>0.89375023528269304</v>
      </c>
      <c r="BI182" s="63" t="s">
        <v>780</v>
      </c>
      <c r="BJ182" s="63">
        <v>8</v>
      </c>
      <c r="BK182" s="63">
        <v>60</v>
      </c>
      <c r="BL182" s="63">
        <v>4</v>
      </c>
      <c r="BM182" s="63">
        <v>50</v>
      </c>
      <c r="BN182" s="63" t="s">
        <v>973</v>
      </c>
      <c r="BO182" s="63" t="s">
        <v>1054</v>
      </c>
      <c r="BP182" s="63">
        <v>45772</v>
      </c>
      <c r="BQ182" s="63">
        <v>1150.8883282622601</v>
      </c>
      <c r="BR182" s="63">
        <v>133.24475615205901</v>
      </c>
      <c r="BS182" s="63">
        <v>79.741882226820493</v>
      </c>
      <c r="BU182" s="63">
        <v>7.9523413058361206E-2</v>
      </c>
      <c r="BV182" s="63">
        <v>45772</v>
      </c>
      <c r="BW182" s="63">
        <v>0.99794856223179795</v>
      </c>
      <c r="BX182" s="63">
        <v>0.99794137498846203</v>
      </c>
      <c r="BY182" s="63">
        <v>0.99795574947513499</v>
      </c>
      <c r="BZ182" s="63" t="s">
        <v>529</v>
      </c>
      <c r="CG182" s="63" t="s">
        <v>1391</v>
      </c>
      <c r="CH182" s="63">
        <v>20</v>
      </c>
      <c r="CI182" s="63">
        <v>2</v>
      </c>
      <c r="CJ182" s="63">
        <v>40.0366</v>
      </c>
      <c r="CL182" s="63">
        <v>11.1595</v>
      </c>
      <c r="CM182" s="63">
        <v>0.41060000000000002</v>
      </c>
      <c r="CN182" s="63">
        <v>0.16159999999999999</v>
      </c>
      <c r="CO182" s="63">
        <v>47.913600000000002</v>
      </c>
      <c r="CP182" s="63">
        <v>0.21959999999999999</v>
      </c>
      <c r="CQ182" s="63">
        <v>99.901600000000002</v>
      </c>
      <c r="CR182" s="63">
        <v>0.155857390487703</v>
      </c>
      <c r="CU182" s="63">
        <v>0.34678973072270203</v>
      </c>
      <c r="CV182" s="63">
        <v>5.0414028251339396</v>
      </c>
      <c r="CW182" s="63">
        <v>9.4678217821782091</v>
      </c>
      <c r="CX182" s="63">
        <v>0.11959026247245</v>
      </c>
      <c r="CY182" s="63">
        <v>4.6903460837887003</v>
      </c>
      <c r="DA182" s="63">
        <v>3.3218717224125803E-2</v>
      </c>
      <c r="DC182" s="63" t="s">
        <v>850</v>
      </c>
      <c r="DD182" s="63" t="s">
        <v>850</v>
      </c>
      <c r="DE182" s="63" t="s">
        <v>855</v>
      </c>
      <c r="DK182" s="72">
        <v>18</v>
      </c>
      <c r="DL182" s="63">
        <v>125.236</v>
      </c>
      <c r="DM182" s="63">
        <v>12.766999999999999</v>
      </c>
      <c r="DN182" s="63">
        <v>12.49</v>
      </c>
      <c r="DO182" s="63">
        <v>175.648</v>
      </c>
      <c r="DR182" s="63">
        <v>100</v>
      </c>
      <c r="DS182" s="63">
        <v>6.3142499999999897</v>
      </c>
      <c r="DT182" s="63">
        <v>1.0221777421937499</v>
      </c>
      <c r="DU182" s="63">
        <v>0.88443794490073702</v>
      </c>
      <c r="DV182" s="63" t="s">
        <v>3643</v>
      </c>
      <c r="DW182" s="63">
        <v>1304.2909503419</v>
      </c>
      <c r="DX182" s="63">
        <v>1950</v>
      </c>
      <c r="DZ182" s="63">
        <v>50</v>
      </c>
      <c r="EA182" s="63">
        <v>4.4253331227053397E-2</v>
      </c>
      <c r="EB182" s="63">
        <v>3.7612214994003899</v>
      </c>
      <c r="EC182" s="63">
        <v>0.15086748611325501</v>
      </c>
      <c r="ED182" s="63">
        <v>0.92522401186942604</v>
      </c>
      <c r="EE182" s="63">
        <v>4.0541864173920597E-2</v>
      </c>
      <c r="EF182" s="63">
        <v>3.32187172241259E-2</v>
      </c>
      <c r="EG182" s="63">
        <v>4.1818114893656499E-2</v>
      </c>
      <c r="EH182" s="63">
        <v>1.81373795603374E-2</v>
      </c>
      <c r="EI182" s="63">
        <v>6.3591176595819005E-2</v>
      </c>
      <c r="EJ182" s="63">
        <v>0.245651402619842</v>
      </c>
      <c r="EK182" s="63">
        <v>3.7612214994003899</v>
      </c>
      <c r="EL182" s="63">
        <v>0.92522401186942604</v>
      </c>
      <c r="EM182" s="63">
        <v>0.91952335839434196</v>
      </c>
      <c r="EN182" s="63">
        <v>0.91830483918596695</v>
      </c>
      <c r="EO182" s="63">
        <v>4.0262146395583398E-2</v>
      </c>
      <c r="EP182" s="63">
        <v>4.0541864173920597E-2</v>
      </c>
      <c r="EQ182" s="63">
        <v>3.7395052452506699</v>
      </c>
      <c r="ER182" s="63">
        <v>3.7354742770894802</v>
      </c>
      <c r="ES182" s="63">
        <v>0.149856091892866</v>
      </c>
      <c r="ET182" s="63">
        <v>0.15086748611325501</v>
      </c>
      <c r="EU182" s="63">
        <v>1577.4409503418999</v>
      </c>
      <c r="EV182" s="63">
        <v>50</v>
      </c>
      <c r="EW182" s="63">
        <v>0.245651402619842</v>
      </c>
      <c r="EX182" s="63">
        <v>5.3327938066880702E-3</v>
      </c>
      <c r="EY182" s="63">
        <v>0</v>
      </c>
      <c r="EZ182" s="63" t="s">
        <v>3644</v>
      </c>
      <c r="FA182" s="63">
        <v>4.1818114893656499E-2</v>
      </c>
      <c r="FB182" s="63">
        <v>2.27268985177407E-2</v>
      </c>
      <c r="FE182" s="63" t="s">
        <v>521</v>
      </c>
      <c r="FF182" s="63" t="s">
        <v>521</v>
      </c>
      <c r="FG182" s="63" t="s">
        <v>1461</v>
      </c>
      <c r="FJ182" s="63">
        <v>96</v>
      </c>
      <c r="FK182" s="63">
        <v>0.73653423282446195</v>
      </c>
      <c r="FL182" s="63">
        <v>25831</v>
      </c>
      <c r="FM182" s="63">
        <v>1269616.6053577899</v>
      </c>
      <c r="FN182" s="67">
        <v>3242.2358253013699</v>
      </c>
      <c r="FO182" s="67">
        <v>635.71339229914804</v>
      </c>
      <c r="FP182" s="67">
        <v>20.1731626692007</v>
      </c>
      <c r="FQ182" s="63">
        <v>3242.2358253013699</v>
      </c>
      <c r="FR182" s="63">
        <v>0.3</v>
      </c>
      <c r="FS182" s="63">
        <v>3</v>
      </c>
      <c r="FT182" s="63">
        <v>5.1001534096605399</v>
      </c>
    </row>
    <row r="183" spans="1:176" ht="32.5" x14ac:dyDescent="0.7">
      <c r="A183" s="63">
        <v>181</v>
      </c>
      <c r="B183" s="63" t="s">
        <v>1035</v>
      </c>
      <c r="C183" s="63" t="s">
        <v>1080</v>
      </c>
      <c r="D183" s="67" t="s">
        <v>1418</v>
      </c>
      <c r="E183" s="63" t="s">
        <v>1035</v>
      </c>
      <c r="G183" s="63">
        <v>0.209923694985263</v>
      </c>
      <c r="H183" s="63">
        <v>7.9163926915965001E-3</v>
      </c>
      <c r="I183" s="63">
        <v>7.5549183084149202E-3</v>
      </c>
      <c r="J183" s="63">
        <v>2.3648430393452199E-3</v>
      </c>
      <c r="K183" s="63">
        <v>103.26747427971701</v>
      </c>
      <c r="L183" s="63">
        <v>1.83994682272706E-2</v>
      </c>
      <c r="M183" s="63">
        <v>7.4252263961227505E-4</v>
      </c>
      <c r="N183" s="63">
        <v>1.84223746397221E-2</v>
      </c>
      <c r="O183" s="63">
        <v>12.023999999999999</v>
      </c>
      <c r="P183" s="63">
        <v>1324.9639999999999</v>
      </c>
      <c r="R183" s="63">
        <v>0.20494285079761401</v>
      </c>
      <c r="S183" s="63">
        <v>8.3841500682896898E-3</v>
      </c>
      <c r="T183" s="63">
        <v>0.209923694985263</v>
      </c>
      <c r="U183" s="63">
        <v>7.9163926915965001E-3</v>
      </c>
      <c r="V183" s="63">
        <v>8.6728806561268301E-2</v>
      </c>
      <c r="W183" s="63">
        <v>1.26905757464613E-2</v>
      </c>
      <c r="X183" s="63" t="s">
        <v>523</v>
      </c>
      <c r="Y183" s="63">
        <v>103.48033438092899</v>
      </c>
      <c r="Z183" s="63">
        <v>1.84223746397221E-2</v>
      </c>
      <c r="AA183" s="63">
        <v>1285.48009260714</v>
      </c>
      <c r="AB183" s="63">
        <v>1.6856026358033099E-2</v>
      </c>
      <c r="AC183" s="63">
        <v>122.142894446881</v>
      </c>
      <c r="AD183" s="63">
        <v>1285.48009260714</v>
      </c>
      <c r="AE183" s="63">
        <v>239.652497749785</v>
      </c>
      <c r="AF183" s="63">
        <v>0.80828454093062596</v>
      </c>
      <c r="AG183" s="63">
        <v>2.5805037659400201</v>
      </c>
      <c r="AH183" s="63">
        <v>0.38150326950513302</v>
      </c>
      <c r="AI183" s="63">
        <v>1.6165690818612499</v>
      </c>
      <c r="AJ183" s="63" t="s">
        <v>524</v>
      </c>
      <c r="AK183" s="63">
        <v>1388.9604269880699</v>
      </c>
      <c r="AL183" s="63">
        <v>7.4335901678508499E-3</v>
      </c>
      <c r="AM183" s="63">
        <v>256.013180585177</v>
      </c>
      <c r="AN183" s="63">
        <v>1388.9604269880699</v>
      </c>
      <c r="AO183" s="63">
        <v>411.48753134919201</v>
      </c>
      <c r="AP183" s="63">
        <v>0.60081113004925302</v>
      </c>
      <c r="AQ183" s="63">
        <v>0</v>
      </c>
      <c r="AR183" s="63">
        <v>2.5053295013149302</v>
      </c>
      <c r="AS183" s="63">
        <v>0.63348332940322705</v>
      </c>
      <c r="AT183" s="63">
        <v>1.2016222600985</v>
      </c>
      <c r="AU183" s="63" t="s">
        <v>524</v>
      </c>
      <c r="BI183" s="63" t="s">
        <v>780</v>
      </c>
      <c r="BJ183" s="63">
        <v>8</v>
      </c>
      <c r="BK183" s="63">
        <v>60</v>
      </c>
      <c r="BL183" s="63">
        <v>4</v>
      </c>
      <c r="BM183" s="63">
        <v>20</v>
      </c>
      <c r="BN183" s="63" t="s">
        <v>973</v>
      </c>
      <c r="BO183" s="63" t="s">
        <v>1055</v>
      </c>
      <c r="BP183" s="63">
        <v>46230</v>
      </c>
      <c r="BV183" s="63">
        <v>46230</v>
      </c>
      <c r="BW183" s="63">
        <v>0.99794298982038199</v>
      </c>
      <c r="BX183" s="63">
        <v>0.99793581432521195</v>
      </c>
      <c r="BY183" s="63">
        <v>0.99795016531555303</v>
      </c>
      <c r="CG183" s="63" t="s">
        <v>1391</v>
      </c>
      <c r="CH183" s="63">
        <v>20</v>
      </c>
      <c r="CI183" s="63">
        <v>2</v>
      </c>
      <c r="CJ183" s="63">
        <v>40.397799999999997</v>
      </c>
      <c r="CL183" s="63">
        <v>11.385999999999999</v>
      </c>
      <c r="CM183" s="63">
        <v>0.43490000000000001</v>
      </c>
      <c r="CN183" s="63">
        <v>0.1721</v>
      </c>
      <c r="CO183" s="63">
        <v>47.956000000000003</v>
      </c>
      <c r="CP183" s="63">
        <v>0.19739999999999999</v>
      </c>
      <c r="CQ183" s="63">
        <v>100.5442</v>
      </c>
      <c r="CR183" s="63">
        <v>0.15520647163954401</v>
      </c>
      <c r="CU183" s="63">
        <v>0.343404180572633</v>
      </c>
      <c r="CV183" s="63">
        <v>4.8057024603357004</v>
      </c>
      <c r="CW183" s="63">
        <v>8.8901801278326502</v>
      </c>
      <c r="CX183" s="63">
        <v>0.1196930519643</v>
      </c>
      <c r="CY183" s="63">
        <v>5.2178318135764901</v>
      </c>
      <c r="DC183" s="63" t="s">
        <v>850</v>
      </c>
      <c r="DD183" s="63" t="s">
        <v>850</v>
      </c>
      <c r="DE183" s="63" t="s">
        <v>848</v>
      </c>
      <c r="DK183" s="72">
        <v>6</v>
      </c>
      <c r="DL183" s="63">
        <v>234.11600000000001</v>
      </c>
      <c r="DM183" s="63">
        <v>18.844999999999999</v>
      </c>
      <c r="DN183" s="63">
        <v>15.818</v>
      </c>
      <c r="DO183" s="63">
        <v>72.394000000000005</v>
      </c>
      <c r="DR183" s="63">
        <v>100</v>
      </c>
      <c r="DS183" s="63">
        <v>8.6657499999999992</v>
      </c>
      <c r="DT183" s="63">
        <v>1.19136426855481</v>
      </c>
      <c r="DU183" s="63">
        <v>0.88246011306953398</v>
      </c>
      <c r="DV183" s="63" t="s">
        <v>3643</v>
      </c>
      <c r="DW183" s="63">
        <v>1299.3618351760899</v>
      </c>
      <c r="DX183" s="63">
        <v>1950</v>
      </c>
      <c r="DZ183" s="63">
        <v>50</v>
      </c>
      <c r="EA183" s="63">
        <v>5.0426283420821699E-2</v>
      </c>
      <c r="EB183" s="63">
        <v>3.1719312498142802</v>
      </c>
      <c r="EC183" s="63">
        <v>0.16352498172987001</v>
      </c>
      <c r="ED183" s="63">
        <v>0.76888210026339299</v>
      </c>
      <c r="EE183" s="63">
        <v>4.2757879495864598E-2</v>
      </c>
      <c r="EF183" s="63">
        <v>0</v>
      </c>
      <c r="EG183" s="63">
        <v>4.9320673779100502E-2</v>
      </c>
      <c r="EH183" s="63">
        <v>2.1706469725160198E-2</v>
      </c>
      <c r="EI183" s="63">
        <v>7.6514258526657095E-2</v>
      </c>
      <c r="EJ183" s="63">
        <v>0.209923694985263</v>
      </c>
      <c r="EK183" s="63">
        <v>3.1719312498142802</v>
      </c>
      <c r="EL183" s="63">
        <v>0.76888210026339299</v>
      </c>
      <c r="EM183" s="63">
        <v>0.76471666007344097</v>
      </c>
      <c r="EN183" s="63">
        <v>0.76856150621732799</v>
      </c>
      <c r="EO183" s="63">
        <v>4.4059442403473197E-2</v>
      </c>
      <c r="EP183" s="63">
        <v>4.2757879495864598E-2</v>
      </c>
      <c r="EQ183" s="63">
        <v>3.1553400620118</v>
      </c>
      <c r="ER183" s="63">
        <v>3.1707060506719702</v>
      </c>
      <c r="ES183" s="63">
        <v>0.168583641675881</v>
      </c>
      <c r="ET183" s="63">
        <v>0.16352498172987001</v>
      </c>
      <c r="EU183" s="63">
        <v>1572.51183517609</v>
      </c>
      <c r="EV183" s="63">
        <v>50</v>
      </c>
      <c r="EW183" s="63">
        <v>0.209923694985263</v>
      </c>
      <c r="EX183" s="63">
        <v>7.9163926915965001E-3</v>
      </c>
      <c r="EY183" s="63">
        <v>0</v>
      </c>
      <c r="EZ183" s="63" t="s">
        <v>3644</v>
      </c>
      <c r="FA183" s="63">
        <v>4.9320673779100502E-2</v>
      </c>
      <c r="FB183" s="63">
        <v>2.7403894400748401E-2</v>
      </c>
      <c r="FN183" s="67"/>
      <c r="FO183" s="67"/>
      <c r="FP183" s="67"/>
    </row>
    <row r="184" spans="1:176" ht="32.5" x14ac:dyDescent="0.7">
      <c r="A184" s="63">
        <v>182</v>
      </c>
      <c r="B184" s="63" t="s">
        <v>1036</v>
      </c>
      <c r="C184" s="63" t="s">
        <v>1080</v>
      </c>
      <c r="D184" s="67" t="s">
        <v>1419</v>
      </c>
      <c r="E184" s="63" t="s">
        <v>1036</v>
      </c>
      <c r="G184" s="63">
        <v>0.148945931655632</v>
      </c>
      <c r="H184" s="63">
        <v>4.1187722582815504E-3</v>
      </c>
      <c r="I184" s="63">
        <v>1.3346194574275199E-3</v>
      </c>
      <c r="J184" s="63">
        <v>3.8965466530564699E-3</v>
      </c>
      <c r="K184" s="63">
        <v>103.126153618177</v>
      </c>
      <c r="L184" s="63">
        <v>3.3682085999976602E-3</v>
      </c>
      <c r="M184" s="63">
        <v>7.3975562217043402E-4</v>
      </c>
      <c r="N184" s="63">
        <v>3.2927737584894901E-3</v>
      </c>
      <c r="O184" s="63">
        <v>10.039</v>
      </c>
      <c r="P184" s="63">
        <v>1324.9639999999999</v>
      </c>
      <c r="R184" s="63">
        <v>0.148945931655632</v>
      </c>
      <c r="S184" s="63">
        <v>4.1187722582815504E-3</v>
      </c>
      <c r="T184" s="63">
        <v>0.152422882294558</v>
      </c>
      <c r="U184" s="63">
        <v>2.73895543267807E-3</v>
      </c>
      <c r="V184" s="63">
        <v>-1.18489472706642E-2</v>
      </c>
      <c r="W184" s="63">
        <v>3.0507753519109599E-3</v>
      </c>
      <c r="X184" s="63" t="s">
        <v>523</v>
      </c>
      <c r="Y184" s="63">
        <v>103.339719779281</v>
      </c>
      <c r="Z184" s="63">
        <v>3.2927737584894901E-3</v>
      </c>
      <c r="AA184" s="63">
        <v>1285.73153687225</v>
      </c>
      <c r="AB184" s="63">
        <v>2.7931909701722998E-3</v>
      </c>
      <c r="AC184" s="63">
        <v>1334.9171891292001</v>
      </c>
      <c r="AD184" s="63">
        <v>1285.7315868747501</v>
      </c>
      <c r="AE184" s="63">
        <v>2523.8557213276199</v>
      </c>
      <c r="AF184" s="63">
        <v>0.68749622762339702</v>
      </c>
      <c r="AG184" s="63">
        <v>4.7289403734113398</v>
      </c>
      <c r="AH184" s="63">
        <v>0.70116892375705198</v>
      </c>
      <c r="AI184" s="63">
        <v>1.37499245524679</v>
      </c>
      <c r="AJ184" s="63" t="s">
        <v>524</v>
      </c>
      <c r="AK184" s="63">
        <v>1389.07135665654</v>
      </c>
      <c r="AL184" s="63">
        <v>1.74368667734341E-3</v>
      </c>
      <c r="AM184" s="63">
        <v>2549.7436212477901</v>
      </c>
      <c r="AN184" s="63">
        <v>1389.07130665404</v>
      </c>
      <c r="AO184" s="63">
        <v>3858.4685706568198</v>
      </c>
      <c r="AP184" s="63">
        <v>0.56373728747099605</v>
      </c>
      <c r="AQ184" s="63">
        <v>0</v>
      </c>
      <c r="AR184" s="63">
        <v>4.6170533723878897</v>
      </c>
      <c r="AS184" s="63">
        <v>0.64212910052946504</v>
      </c>
      <c r="AT184" s="63">
        <v>1.1274745749419901</v>
      </c>
      <c r="AU184" s="63" t="s">
        <v>524</v>
      </c>
      <c r="AV184" s="63">
        <v>1265.48782152938</v>
      </c>
      <c r="AW184" s="63">
        <v>306.372223733498</v>
      </c>
      <c r="AX184" s="63">
        <v>1.15803694698779</v>
      </c>
      <c r="AY184" s="63">
        <v>1410.4249621551401</v>
      </c>
      <c r="AZ184" s="63">
        <v>417.565893005737</v>
      </c>
      <c r="BA184" s="63">
        <v>0.71595830426831897</v>
      </c>
      <c r="BB184" s="63">
        <v>1370.7674942727799</v>
      </c>
      <c r="BC184" s="63">
        <v>60.0112674748692</v>
      </c>
      <c r="BD184" s="63">
        <v>0.28179136153963102</v>
      </c>
      <c r="BI184" s="63" t="s">
        <v>780</v>
      </c>
      <c r="BJ184" s="63">
        <v>8</v>
      </c>
      <c r="BK184" s="63">
        <v>60</v>
      </c>
      <c r="BL184" s="63">
        <v>4</v>
      </c>
      <c r="BM184" s="63">
        <v>50</v>
      </c>
      <c r="BN184" s="63" t="s">
        <v>973</v>
      </c>
      <c r="BO184" s="63" t="s">
        <v>1056</v>
      </c>
      <c r="BP184" s="63">
        <v>47043</v>
      </c>
      <c r="BQ184" s="63">
        <v>1151.1280864324301</v>
      </c>
      <c r="BR184" s="63">
        <v>1502.3323569250699</v>
      </c>
      <c r="BS184" s="63">
        <v>781.23058366474197</v>
      </c>
      <c r="BU184" s="63">
        <v>0.23538953650660599</v>
      </c>
      <c r="BV184" s="63">
        <v>47043</v>
      </c>
      <c r="BW184" s="63">
        <v>0.99793335842636299</v>
      </c>
      <c r="BX184" s="63">
        <v>0.99792619994341203</v>
      </c>
      <c r="BY184" s="63">
        <v>0.99794051690931396</v>
      </c>
      <c r="BZ184" s="63" t="s">
        <v>529</v>
      </c>
      <c r="CG184" s="63" t="s">
        <v>1391</v>
      </c>
      <c r="CH184" s="63">
        <v>20</v>
      </c>
      <c r="CI184" s="63">
        <v>2</v>
      </c>
      <c r="CJ184" s="63">
        <v>39.0914</v>
      </c>
      <c r="CL184" s="63">
        <v>15.569900000000001</v>
      </c>
      <c r="CM184" s="63">
        <v>0.36899999999999999</v>
      </c>
      <c r="CN184" s="63">
        <v>0.2132</v>
      </c>
      <c r="CO184" s="63">
        <v>43.971699999999998</v>
      </c>
      <c r="CP184" s="63">
        <v>0.23499999999999999</v>
      </c>
      <c r="CQ184" s="63">
        <v>99.754599999999996</v>
      </c>
      <c r="CR184" s="63">
        <v>0.15783522718551901</v>
      </c>
      <c r="CS184" s="63">
        <v>5.6504599211563704</v>
      </c>
      <c r="CU184" s="63">
        <v>0.28452334311716798</v>
      </c>
      <c r="CV184" s="63">
        <v>5.6368563685636799</v>
      </c>
      <c r="CW184" s="63">
        <v>7.3639774859287002</v>
      </c>
      <c r="CX184" s="63">
        <v>0.12894657245455601</v>
      </c>
      <c r="CY184" s="63">
        <v>4.4680851063829703</v>
      </c>
      <c r="DA184" s="63">
        <v>9.2316862087425594E-2</v>
      </c>
      <c r="DC184" s="63" t="s">
        <v>850</v>
      </c>
      <c r="DD184" s="63" t="s">
        <v>850</v>
      </c>
      <c r="DE184" s="63" t="s">
        <v>854</v>
      </c>
      <c r="DK184" s="72">
        <v>19</v>
      </c>
      <c r="DL184" s="63">
        <v>1893.5909999999999</v>
      </c>
      <c r="DM184" s="63">
        <v>49.975000000000001</v>
      </c>
      <c r="DN184" s="63">
        <v>48.244</v>
      </c>
      <c r="DO184" s="63">
        <v>88.748999999999995</v>
      </c>
      <c r="DR184" s="63">
        <v>100</v>
      </c>
      <c r="DS184" s="63">
        <v>24.554749999999999</v>
      </c>
      <c r="DT184" s="63">
        <v>1.03588010944366</v>
      </c>
      <c r="DU184" s="63">
        <v>0.83427636095421898</v>
      </c>
      <c r="DV184" s="63" t="s">
        <v>3643</v>
      </c>
      <c r="DW184" s="63">
        <v>1206.70653653619</v>
      </c>
      <c r="DX184" s="63">
        <v>1950</v>
      </c>
      <c r="DZ184" s="63">
        <v>50</v>
      </c>
      <c r="EA184" s="63">
        <v>7.0412880312143697E-2</v>
      </c>
      <c r="EB184" s="63">
        <v>2.09539534029255</v>
      </c>
      <c r="EC184" s="63">
        <v>0.12208986094011801</v>
      </c>
      <c r="ED184" s="63">
        <v>0.49429382379577802</v>
      </c>
      <c r="EE184" s="63">
        <v>3.0345612852742499E-2</v>
      </c>
      <c r="EF184" s="63">
        <v>9.2316862087425497E-2</v>
      </c>
      <c r="EG184" s="63">
        <v>6.6058380262263697E-2</v>
      </c>
      <c r="EH184" s="63">
        <v>3.1845541136780203E-2</v>
      </c>
      <c r="EI184" s="63">
        <v>9.8974266426879995E-2</v>
      </c>
      <c r="EJ184" s="63">
        <v>0.148945931655632</v>
      </c>
      <c r="EK184" s="63">
        <v>2.09539534029255</v>
      </c>
      <c r="EL184" s="63">
        <v>0.49429382379577802</v>
      </c>
      <c r="EM184" s="63">
        <v>0.49577326161801399</v>
      </c>
      <c r="EN184" s="63">
        <v>0.49794828545389902</v>
      </c>
      <c r="EO184" s="63">
        <v>2.9958242854995602E-2</v>
      </c>
      <c r="EP184" s="63">
        <v>3.0345612852742499E-2</v>
      </c>
      <c r="EQ184" s="63">
        <v>2.1009910511237799</v>
      </c>
      <c r="ER184" s="63">
        <v>2.1100993913181001</v>
      </c>
      <c r="ES184" s="63">
        <v>0.120566754529655</v>
      </c>
      <c r="ET184" s="63">
        <v>0.12208986094011801</v>
      </c>
      <c r="EU184" s="63">
        <v>1479.8565365361901</v>
      </c>
      <c r="EV184" s="63">
        <v>50</v>
      </c>
      <c r="EW184" s="63">
        <v>0.148945931655632</v>
      </c>
      <c r="EX184" s="63">
        <v>4.1187722582815504E-3</v>
      </c>
      <c r="EY184" s="63">
        <v>0</v>
      </c>
      <c r="EZ184" s="63" t="s">
        <v>3644</v>
      </c>
      <c r="FA184" s="63">
        <v>6.6058380262263697E-2</v>
      </c>
      <c r="FB184" s="63">
        <v>3.3564362645049799E-2</v>
      </c>
      <c r="FE184" s="63" t="s">
        <v>521</v>
      </c>
      <c r="FF184" s="63" t="s">
        <v>1461</v>
      </c>
      <c r="FI184" s="63" t="s">
        <v>2275</v>
      </c>
      <c r="FJ184" s="63">
        <v>134</v>
      </c>
      <c r="FK184" s="63">
        <v>0.27726821992707901</v>
      </c>
      <c r="FL184" s="63">
        <v>19274</v>
      </c>
      <c r="FM184" s="63">
        <v>1243177.7367113801</v>
      </c>
      <c r="FN184" s="63">
        <v>1540.81099156961</v>
      </c>
      <c r="FO184" s="63">
        <v>629.05942793890495</v>
      </c>
      <c r="FP184" s="63">
        <v>11.098478385007301</v>
      </c>
      <c r="FQ184" s="63">
        <v>1540.81099156961</v>
      </c>
      <c r="FR184" s="63">
        <v>0.3</v>
      </c>
      <c r="FS184" s="63">
        <v>3</v>
      </c>
      <c r="FT184" s="63">
        <v>2.4493886000851099</v>
      </c>
    </row>
    <row r="185" spans="1:176" ht="32.5" x14ac:dyDescent="0.7">
      <c r="A185" s="63">
        <v>183</v>
      </c>
      <c r="B185" s="63" t="s">
        <v>1037</v>
      </c>
      <c r="C185" s="63" t="s">
        <v>1080</v>
      </c>
      <c r="D185" s="67" t="s">
        <v>1420</v>
      </c>
      <c r="E185" s="63" t="s">
        <v>1037</v>
      </c>
      <c r="G185" s="63">
        <v>9.9022936721311794E-2</v>
      </c>
      <c r="H185" s="63">
        <v>4.5869507990602999E-3</v>
      </c>
      <c r="I185" s="63">
        <v>2.56268078120669E-3</v>
      </c>
      <c r="J185" s="63">
        <v>3.80431134985477E-3</v>
      </c>
      <c r="K185" s="63">
        <v>103.00016185330399</v>
      </c>
      <c r="L185" s="63">
        <v>6.4674940847479004E-3</v>
      </c>
      <c r="M185" s="63">
        <v>7.3727740792861596E-4</v>
      </c>
      <c r="N185" s="63">
        <v>6.4387192536030403E-3</v>
      </c>
      <c r="O185" s="63">
        <v>19.952999999999999</v>
      </c>
      <c r="P185" s="63">
        <v>1324.9639999999999</v>
      </c>
      <c r="R185" s="63">
        <v>9.9022936721311794E-2</v>
      </c>
      <c r="S185" s="63">
        <v>4.5869507990602999E-3</v>
      </c>
      <c r="T185" s="63">
        <v>0.101939829835828</v>
      </c>
      <c r="U185" s="63">
        <v>3.5155509648700498E-3</v>
      </c>
      <c r="V185" s="63">
        <v>-0.10333237039117101</v>
      </c>
      <c r="W185" s="63">
        <v>5.15591986484552E-3</v>
      </c>
      <c r="X185" s="63" t="s">
        <v>523</v>
      </c>
      <c r="Y185" s="63">
        <v>103.214750820327</v>
      </c>
      <c r="Z185" s="63">
        <v>6.4387192536030403E-3</v>
      </c>
      <c r="AA185" s="63">
        <v>1286.1399884033301</v>
      </c>
      <c r="AB185" s="63">
        <v>5.9039314912840996E-3</v>
      </c>
      <c r="AC185" s="63">
        <v>633.92043544271701</v>
      </c>
      <c r="AD185" s="63">
        <v>1286.14003840583</v>
      </c>
      <c r="AE185" s="63">
        <v>966.09794065659196</v>
      </c>
      <c r="AF185" s="63">
        <v>0.58823230485217903</v>
      </c>
      <c r="AG185" s="63">
        <v>4.82522286144677</v>
      </c>
      <c r="AH185" s="63">
        <v>0.55331816353282304</v>
      </c>
      <c r="AI185" s="63">
        <v>1.1764646097043501</v>
      </c>
      <c r="AJ185" s="63" t="s">
        <v>524</v>
      </c>
      <c r="AK185" s="63">
        <v>1389.35483922866</v>
      </c>
      <c r="AL185" s="63">
        <v>2.56918247171009E-3</v>
      </c>
      <c r="AM185" s="63">
        <v>1150.38302117579</v>
      </c>
      <c r="AN185" s="63">
        <v>1389.3547892261599</v>
      </c>
      <c r="AO185" s="63">
        <v>1421.2982697559601</v>
      </c>
      <c r="AP185" s="63">
        <v>0.481852267585614</v>
      </c>
      <c r="AQ185" s="63">
        <v>0</v>
      </c>
      <c r="AR185" s="63">
        <v>4.96632839162758</v>
      </c>
      <c r="AS185" s="63">
        <v>0.52669159573510005</v>
      </c>
      <c r="AT185" s="63">
        <v>0.96370453517122801</v>
      </c>
      <c r="AU185" s="63" t="s">
        <v>524</v>
      </c>
      <c r="AV185" s="63">
        <v>1265.92922068748</v>
      </c>
      <c r="AW185" s="63">
        <v>126.50159224678001</v>
      </c>
      <c r="AX185" s="63">
        <v>0.60869149657066002</v>
      </c>
      <c r="AY185" s="63">
        <v>1410.68464299875</v>
      </c>
      <c r="AZ185" s="63">
        <v>213.92395686087099</v>
      </c>
      <c r="BA185" s="63">
        <v>0.64999691362969703</v>
      </c>
      <c r="BI185" s="63" t="s">
        <v>780</v>
      </c>
      <c r="BJ185" s="63">
        <v>8</v>
      </c>
      <c r="BK185" s="63">
        <v>60</v>
      </c>
      <c r="BL185" s="63">
        <v>3</v>
      </c>
      <c r="BM185" s="63">
        <v>100</v>
      </c>
      <c r="BN185" s="63" t="s">
        <v>1057</v>
      </c>
      <c r="BO185" s="63" t="s">
        <v>1058</v>
      </c>
      <c r="BP185" s="63">
        <v>48164</v>
      </c>
      <c r="BV185" s="63">
        <v>48164</v>
      </c>
      <c r="BW185" s="63">
        <v>0.99792094671239095</v>
      </c>
      <c r="BX185" s="63">
        <v>0.99791380357246195</v>
      </c>
      <c r="BY185" s="63">
        <v>0.99792808985232095</v>
      </c>
      <c r="CG185" s="63" t="s">
        <v>1391</v>
      </c>
      <c r="CH185" s="63">
        <v>20</v>
      </c>
      <c r="CI185" s="63">
        <v>2</v>
      </c>
      <c r="CJ185" s="63">
        <v>39.712000000000003</v>
      </c>
      <c r="CL185" s="63">
        <v>12.345599999999999</v>
      </c>
      <c r="CM185" s="63">
        <v>0.41799999999999998</v>
      </c>
      <c r="CN185" s="63">
        <v>0.16739999999999999</v>
      </c>
      <c r="CO185" s="63">
        <v>46.639299999999999</v>
      </c>
      <c r="CP185" s="63">
        <v>0.2059</v>
      </c>
      <c r="CQ185" s="63">
        <v>99.488100000000003</v>
      </c>
      <c r="CR185" s="63">
        <v>0.15637590652699401</v>
      </c>
      <c r="CU185" s="63">
        <v>0.32643208916536998</v>
      </c>
      <c r="CV185" s="63">
        <v>5</v>
      </c>
      <c r="CW185" s="63">
        <v>9.1995221027479097</v>
      </c>
      <c r="CX185" s="63">
        <v>0.122428938684757</v>
      </c>
      <c r="CY185" s="63">
        <v>5.0024283632831397</v>
      </c>
      <c r="DC185" s="63" t="s">
        <v>851</v>
      </c>
      <c r="DD185" s="63" t="s">
        <v>850</v>
      </c>
      <c r="DE185" s="63" t="s">
        <v>848</v>
      </c>
      <c r="DK185" s="72">
        <v>20</v>
      </c>
      <c r="DL185" s="63">
        <v>34.040999999999997</v>
      </c>
      <c r="DM185" s="63">
        <v>7.0129999999999999</v>
      </c>
      <c r="DN185" s="63">
        <v>6.18</v>
      </c>
      <c r="DO185" s="63">
        <v>153.32</v>
      </c>
      <c r="DR185" s="63">
        <v>100</v>
      </c>
      <c r="DS185" s="63">
        <v>3.2982499999999999</v>
      </c>
      <c r="DT185" s="63">
        <v>1.1347896440129399</v>
      </c>
      <c r="DU185" s="63">
        <v>0.87070203395196699</v>
      </c>
      <c r="DV185" s="63" t="s">
        <v>3643</v>
      </c>
      <c r="DW185" s="63">
        <v>1272.0217821718099</v>
      </c>
      <c r="DX185" s="63">
        <v>1950</v>
      </c>
      <c r="DZ185" s="63">
        <v>50</v>
      </c>
      <c r="EA185" s="63">
        <v>0.104862450260283</v>
      </c>
      <c r="EB185" s="63">
        <v>1.47034247889041</v>
      </c>
      <c r="EC185" s="63">
        <v>0.101937102297362</v>
      </c>
      <c r="ED185" s="63">
        <v>0.34138385394883602</v>
      </c>
      <c r="EE185" s="63">
        <v>2.4565164925278E-2</v>
      </c>
      <c r="EF185" s="63">
        <v>0</v>
      </c>
      <c r="EG185" s="63">
        <v>9.5185520999862397E-2</v>
      </c>
      <c r="EH185" s="63">
        <v>4.7412485668132297E-2</v>
      </c>
      <c r="EI185" s="63">
        <v>0.13954154329920301</v>
      </c>
      <c r="EJ185" s="63">
        <v>9.9022936721311794E-2</v>
      </c>
      <c r="EK185" s="63">
        <v>1.47034247889041</v>
      </c>
      <c r="EL185" s="63">
        <v>0.34138385394883602</v>
      </c>
      <c r="EM185" s="63">
        <v>0.34230832893858298</v>
      </c>
      <c r="EN185" s="63">
        <v>0.33979458229488202</v>
      </c>
      <c r="EO185" s="63">
        <v>2.83059842979917E-2</v>
      </c>
      <c r="EP185" s="63">
        <v>2.4565164925278E-2</v>
      </c>
      <c r="EQ185" s="63">
        <v>1.47383616178749</v>
      </c>
      <c r="ER185" s="63">
        <v>1.46374273099606</v>
      </c>
      <c r="ES185" s="63">
        <v>0.117373293024759</v>
      </c>
      <c r="ET185" s="63">
        <v>0.101937102297362</v>
      </c>
      <c r="EU185" s="63">
        <v>1545.17178217181</v>
      </c>
      <c r="EV185" s="63">
        <v>50</v>
      </c>
      <c r="EW185" s="63">
        <v>9.9022936721311794E-2</v>
      </c>
      <c r="EX185" s="63">
        <v>4.5869507990602999E-3</v>
      </c>
      <c r="EY185" s="63">
        <v>0</v>
      </c>
      <c r="EZ185" s="63" t="s">
        <v>3644</v>
      </c>
      <c r="FA185" s="63">
        <v>9.5185520999862397E-2</v>
      </c>
      <c r="FB185" s="63">
        <v>4.6064528815535397E-2</v>
      </c>
      <c r="FE185" s="63" t="s">
        <v>521</v>
      </c>
      <c r="FJ185" s="63">
        <v>72</v>
      </c>
      <c r="FK185" s="63">
        <v>0.73916500262896501</v>
      </c>
      <c r="FL185" s="63">
        <v>25303</v>
      </c>
      <c r="FM185" s="63">
        <v>1241218.9404704799</v>
      </c>
      <c r="FN185" s="63">
        <v>3008.7798267930598</v>
      </c>
      <c r="FO185" s="63">
        <v>628.56364806622696</v>
      </c>
      <c r="FP185" s="63">
        <v>18.914915297553499</v>
      </c>
      <c r="FQ185" s="63">
        <v>3008.7798267930598</v>
      </c>
      <c r="FR185" s="63">
        <v>0.3</v>
      </c>
      <c r="FS185" s="63">
        <v>3</v>
      </c>
      <c r="FT185" s="63">
        <v>4.7867544298012596</v>
      </c>
    </row>
    <row r="186" spans="1:176" ht="32.5" x14ac:dyDescent="0.7">
      <c r="A186" s="63">
        <v>184</v>
      </c>
      <c r="B186" s="63" t="s">
        <v>1095</v>
      </c>
      <c r="C186" s="63" t="s">
        <v>1084</v>
      </c>
      <c r="D186" s="67" t="s">
        <v>1421</v>
      </c>
      <c r="E186" s="63" t="s">
        <v>1095</v>
      </c>
      <c r="G186" s="63">
        <v>0.123790926027027</v>
      </c>
      <c r="H186" s="63">
        <v>5.2150096568456096E-3</v>
      </c>
      <c r="I186" s="63">
        <v>3.5345620299871401E-3</v>
      </c>
      <c r="J186" s="63">
        <v>3.83447479808724E-3</v>
      </c>
      <c r="K186" s="63">
        <v>103.06266937492001</v>
      </c>
      <c r="L186" s="63">
        <v>8.9202522564386898E-3</v>
      </c>
      <c r="M186" s="63">
        <v>7.3767778751943004E-4</v>
      </c>
      <c r="N186" s="63">
        <v>8.90841243450082E-3</v>
      </c>
      <c r="O186" s="63">
        <v>19.850999999999999</v>
      </c>
      <c r="P186" s="63">
        <v>1324.9639999999999</v>
      </c>
      <c r="R186" s="63">
        <v>0.123790926027027</v>
      </c>
      <c r="S186" s="63">
        <v>5.2150096568456096E-3</v>
      </c>
      <c r="T186" s="63">
        <v>0.126903231210235</v>
      </c>
      <c r="U186" s="63">
        <v>4.29663431799252E-3</v>
      </c>
      <c r="V186" s="63">
        <v>-5.7521292756746299E-2</v>
      </c>
      <c r="W186" s="63">
        <v>6.7519438701328701E-3</v>
      </c>
      <c r="X186" s="63" t="s">
        <v>523</v>
      </c>
      <c r="Y186" s="63">
        <v>103.279634248579</v>
      </c>
      <c r="Z186" s="63">
        <v>8.90841243450082E-3</v>
      </c>
      <c r="AA186" s="63">
        <v>1285.9607439877</v>
      </c>
      <c r="AB186" s="63">
        <v>8.3331208577465694E-3</v>
      </c>
      <c r="AC186" s="63">
        <v>249.73473381762599</v>
      </c>
      <c r="AD186" s="63">
        <v>1285.9607439877</v>
      </c>
      <c r="AE186" s="63">
        <v>404.44480859317201</v>
      </c>
      <c r="AF186" s="63">
        <v>0.59025997828159404</v>
      </c>
      <c r="AG186" s="63">
        <v>3.0123000851989898</v>
      </c>
      <c r="AH186" s="63">
        <v>0.69512229931887504</v>
      </c>
      <c r="AI186" s="63">
        <v>1.1805199565631801</v>
      </c>
      <c r="AJ186" s="63" t="s">
        <v>524</v>
      </c>
      <c r="AK186" s="63">
        <v>1389.2404282387799</v>
      </c>
      <c r="AL186" s="63">
        <v>3.1494299283136799E-3</v>
      </c>
      <c r="AM186" s="63">
        <v>465.684047020707</v>
      </c>
      <c r="AN186" s="63">
        <v>1389.2403782362801</v>
      </c>
      <c r="AO186" s="63">
        <v>625.73163905520096</v>
      </c>
      <c r="AP186" s="63">
        <v>0.52185888635503197</v>
      </c>
      <c r="AQ186" s="63">
        <v>0</v>
      </c>
      <c r="AR186" s="63">
        <v>2.3458468644100701</v>
      </c>
      <c r="AS186" s="63">
        <v>0.53740450327480505</v>
      </c>
      <c r="AT186" s="63">
        <v>1.0437177727100599</v>
      </c>
      <c r="AU186" s="63" t="s">
        <v>524</v>
      </c>
      <c r="AY186" s="63">
        <v>1410.5923897300599</v>
      </c>
      <c r="AZ186" s="63">
        <v>95.175189362686496</v>
      </c>
      <c r="BA186" s="63">
        <v>0.70164031912269897</v>
      </c>
      <c r="BI186" s="63" t="s">
        <v>780</v>
      </c>
      <c r="BJ186" s="63">
        <v>8</v>
      </c>
      <c r="BK186" s="63">
        <v>60</v>
      </c>
      <c r="BL186" s="63">
        <v>4</v>
      </c>
      <c r="BM186" s="63">
        <v>100</v>
      </c>
      <c r="BN186" s="63" t="s">
        <v>973</v>
      </c>
      <c r="BO186" s="63" t="s">
        <v>1059</v>
      </c>
      <c r="BP186" s="63">
        <v>50610</v>
      </c>
      <c r="BQ186" s="63">
        <v>1151.1880259749701</v>
      </c>
      <c r="BR186" s="63">
        <v>82.332017677292797</v>
      </c>
      <c r="BS186" s="63">
        <v>60.243023250526697</v>
      </c>
      <c r="BU186" s="63">
        <v>7.9920306725353205E-2</v>
      </c>
      <c r="BV186" s="63">
        <v>50610</v>
      </c>
      <c r="BW186" s="63">
        <v>0.99789924823768905</v>
      </c>
      <c r="BX186" s="63">
        <v>0.99789210570864195</v>
      </c>
      <c r="BY186" s="63">
        <v>0.99790639076673504</v>
      </c>
      <c r="BZ186" s="63" t="s">
        <v>529</v>
      </c>
      <c r="CG186" s="63" t="s">
        <v>1391</v>
      </c>
      <c r="CH186" s="63">
        <v>20</v>
      </c>
      <c r="CI186" s="63">
        <v>2</v>
      </c>
      <c r="CJ186" s="63">
        <v>54.108400000000003</v>
      </c>
      <c r="CL186" s="63">
        <v>12.565200000000001</v>
      </c>
      <c r="CN186" s="63">
        <v>0.32700000000000001</v>
      </c>
      <c r="CO186" s="63">
        <v>28.0624</v>
      </c>
      <c r="CP186" s="63">
        <v>2.4775</v>
      </c>
      <c r="CQ186" s="63">
        <v>99.496499999999997</v>
      </c>
      <c r="CR186" s="63">
        <v>0.12530401933895599</v>
      </c>
      <c r="CS186" s="63">
        <v>1.42030895380335</v>
      </c>
      <c r="CU186" s="63">
        <v>0.323114634068697</v>
      </c>
      <c r="CW186" s="63">
        <v>4.9235474006116204</v>
      </c>
      <c r="CX186" s="63">
        <v>0.164276754661041</v>
      </c>
      <c r="CY186" s="63">
        <v>0.633703329969727</v>
      </c>
      <c r="DA186" s="63">
        <v>3.3378974683358903E-2</v>
      </c>
      <c r="DC186" s="63" t="s">
        <v>850</v>
      </c>
      <c r="DD186" s="63" t="s">
        <v>850</v>
      </c>
      <c r="DE186" s="63" t="s">
        <v>855</v>
      </c>
      <c r="DK186" s="72">
        <v>4</v>
      </c>
      <c r="DL186" s="63">
        <v>27.625</v>
      </c>
      <c r="DM186" s="63">
        <v>6.8079999999999998</v>
      </c>
      <c r="DN186" s="63">
        <v>5.1669999999999998</v>
      </c>
      <c r="DO186" s="63">
        <v>4.157</v>
      </c>
      <c r="DR186" s="63">
        <v>100</v>
      </c>
      <c r="DS186" s="63">
        <v>2.9937499999999999</v>
      </c>
      <c r="DT186" s="63">
        <v>1.31759241339268</v>
      </c>
      <c r="DU186" s="63">
        <v>0.79923757072185397</v>
      </c>
      <c r="DV186" s="63" t="s">
        <v>3645</v>
      </c>
      <c r="DW186" s="63">
        <v>1278.9241735590299</v>
      </c>
      <c r="DX186" s="63">
        <v>1949</v>
      </c>
      <c r="DZ186" s="63">
        <v>100</v>
      </c>
      <c r="EA186" s="63">
        <v>8.2324207136396099E-2</v>
      </c>
      <c r="EB186" s="63">
        <v>1.8269498505445101</v>
      </c>
      <c r="EC186" s="63">
        <v>0.16119614231214499</v>
      </c>
      <c r="ED186" s="63">
        <v>0.42804061144028099</v>
      </c>
      <c r="EE186" s="63">
        <v>3.9537935342957298E-2</v>
      </c>
      <c r="EF186" s="63">
        <v>3.3378974683358903E-2</v>
      </c>
      <c r="EG186" s="63">
        <v>7.6015355552782896E-2</v>
      </c>
      <c r="EH186" s="63">
        <v>3.7308207919885199E-2</v>
      </c>
      <c r="EI186" s="63">
        <v>0.112709998097538</v>
      </c>
      <c r="EJ186" s="63">
        <v>0.123790926027027</v>
      </c>
      <c r="EK186" s="63">
        <v>1.8269498505445101</v>
      </c>
      <c r="EL186" s="63">
        <v>0.42804061144028099</v>
      </c>
      <c r="EM186" s="63">
        <v>0.432277166232164</v>
      </c>
      <c r="EN186" s="63">
        <v>0.42809932210273999</v>
      </c>
      <c r="EO186" s="63">
        <v>3.8607989897928199E-2</v>
      </c>
      <c r="EP186" s="63">
        <v>3.9537935342957298E-2</v>
      </c>
      <c r="EQ186" s="63">
        <v>1.8436089073942801</v>
      </c>
      <c r="ER186" s="63">
        <v>1.8271892953370701</v>
      </c>
      <c r="ES186" s="63">
        <v>0.15729737357847201</v>
      </c>
      <c r="ET186" s="63">
        <v>0.16119614231214499</v>
      </c>
      <c r="EU186" s="63">
        <v>1552.07417355903</v>
      </c>
      <c r="EV186" s="63">
        <v>100</v>
      </c>
      <c r="EW186" s="63">
        <v>0.123790926027027</v>
      </c>
      <c r="EX186" s="63">
        <v>5.2150096568456096E-3</v>
      </c>
      <c r="EY186" s="63">
        <v>0</v>
      </c>
      <c r="EZ186" s="63" t="s">
        <v>3644</v>
      </c>
      <c r="FA186" s="63">
        <v>7.6015355552782896E-2</v>
      </c>
      <c r="FB186" s="63">
        <v>3.7700895088826597E-2</v>
      </c>
    </row>
    <row r="187" spans="1:176" ht="32.5" x14ac:dyDescent="0.7">
      <c r="A187" s="63">
        <v>185</v>
      </c>
      <c r="B187" s="63" t="s">
        <v>1038</v>
      </c>
      <c r="C187" s="63" t="s">
        <v>1084</v>
      </c>
      <c r="D187" s="67" t="s">
        <v>1422</v>
      </c>
      <c r="E187" s="63" t="s">
        <v>1038</v>
      </c>
      <c r="G187" s="63">
        <v>0.18034696233007699</v>
      </c>
      <c r="H187" s="63">
        <v>3.0891369153721298E-3</v>
      </c>
      <c r="I187" s="63">
        <v>1.9799564761342398E-3</v>
      </c>
      <c r="J187" s="63">
        <v>2.37118941346509E-3</v>
      </c>
      <c r="K187" s="63">
        <v>103.195095425029</v>
      </c>
      <c r="L187" s="63">
        <v>4.8679153642959298E-3</v>
      </c>
      <c r="M187" s="63">
        <v>7.4035512901815504E-4</v>
      </c>
      <c r="N187" s="63">
        <v>4.8214502701750504E-3</v>
      </c>
      <c r="O187" s="63">
        <v>12.051</v>
      </c>
      <c r="P187" s="63">
        <v>1324.9639999999999</v>
      </c>
      <c r="R187" s="63">
        <v>0.176263443063611</v>
      </c>
      <c r="S187" s="63">
        <v>4.4390721150176704E-3</v>
      </c>
      <c r="T187" s="63">
        <v>0.18034696233007699</v>
      </c>
      <c r="U187" s="63">
        <v>3.0891369153721298E-3</v>
      </c>
      <c r="V187" s="63">
        <v>3.6774304227264999E-2</v>
      </c>
      <c r="W187" s="63">
        <v>3.8736923966614101E-3</v>
      </c>
      <c r="X187" s="63" t="s">
        <v>523</v>
      </c>
      <c r="Y187" s="63">
        <v>103.413101344118</v>
      </c>
      <c r="Z187" s="63">
        <v>4.8214502701750504E-3</v>
      </c>
      <c r="AA187" s="63">
        <v>1285.58422583519</v>
      </c>
      <c r="AB187" s="63">
        <v>4.4197319662879903E-3</v>
      </c>
      <c r="AC187" s="63">
        <v>778.186262836688</v>
      </c>
      <c r="AD187" s="63">
        <v>1285.58427583769</v>
      </c>
      <c r="AE187" s="63">
        <v>1631.52945350809</v>
      </c>
      <c r="AF187" s="63">
        <v>0.78313519556420197</v>
      </c>
      <c r="AG187" s="63">
        <v>4.0488422508892201</v>
      </c>
      <c r="AH187" s="63">
        <v>0.63594337955128599</v>
      </c>
      <c r="AI187" s="63">
        <v>1.5662703911283999</v>
      </c>
      <c r="AJ187" s="63" t="s">
        <v>524</v>
      </c>
      <c r="AK187" s="63">
        <v>1388.99742718431</v>
      </c>
      <c r="AL187" s="63">
        <v>1.9267464944675999E-3</v>
      </c>
      <c r="AM187" s="63">
        <v>1586.9333937961701</v>
      </c>
      <c r="AN187" s="63">
        <v>1388.99737718181</v>
      </c>
      <c r="AO187" s="63">
        <v>2574.2808437570502</v>
      </c>
      <c r="AP187" s="63">
        <v>0.61118624430640001</v>
      </c>
      <c r="AQ187" s="63">
        <v>0</v>
      </c>
      <c r="AR187" s="63">
        <v>3.6620543147806202</v>
      </c>
      <c r="AS187" s="63">
        <v>0.61419209047373202</v>
      </c>
      <c r="AT187" s="63">
        <v>1.2223724886128</v>
      </c>
      <c r="AU187" s="63" t="s">
        <v>524</v>
      </c>
      <c r="AV187" s="63">
        <v>1265.44577165906</v>
      </c>
      <c r="AW187" s="63">
        <v>218.34005496301</v>
      </c>
      <c r="AX187" s="63">
        <v>1.2037804280949</v>
      </c>
      <c r="AY187" s="63">
        <v>1410.42929302978</v>
      </c>
      <c r="AZ187" s="63">
        <v>320.28502511832801</v>
      </c>
      <c r="BA187" s="63">
        <v>0.80316694484280304</v>
      </c>
      <c r="BB187" s="63">
        <v>1370.6990778535501</v>
      </c>
      <c r="BC187" s="63">
        <v>46.184288884523298</v>
      </c>
      <c r="BD187" s="63">
        <v>0.30541900671586603</v>
      </c>
      <c r="BI187" s="63" t="s">
        <v>780</v>
      </c>
      <c r="BJ187" s="63">
        <v>8</v>
      </c>
      <c r="BK187" s="63">
        <v>60</v>
      </c>
      <c r="BL187" s="63">
        <v>4</v>
      </c>
      <c r="BM187" s="63">
        <v>50</v>
      </c>
      <c r="BN187" s="63" t="s">
        <v>978</v>
      </c>
      <c r="BO187" s="63" t="s">
        <v>1060</v>
      </c>
      <c r="BP187" s="63">
        <v>51837</v>
      </c>
      <c r="BQ187" s="63">
        <v>1150.9482678048</v>
      </c>
      <c r="BR187" s="63">
        <v>616.092314075839</v>
      </c>
      <c r="BS187" s="63">
        <v>331.971273860846</v>
      </c>
      <c r="BU187" s="63">
        <v>0.14648599687828401</v>
      </c>
      <c r="BV187" s="63">
        <v>51837</v>
      </c>
      <c r="BW187" s="63">
        <v>0.99789189264943001</v>
      </c>
      <c r="BX187" s="63">
        <v>0.99788473344890904</v>
      </c>
      <c r="BY187" s="63">
        <v>0.99789905184995098</v>
      </c>
      <c r="BZ187" s="63" t="s">
        <v>529</v>
      </c>
      <c r="CG187" s="63" t="s">
        <v>1391</v>
      </c>
      <c r="CH187" s="63">
        <v>20</v>
      </c>
      <c r="CI187" s="63">
        <v>2</v>
      </c>
      <c r="CJ187" s="63">
        <v>39.353299999999997</v>
      </c>
      <c r="CL187" s="63">
        <v>16.830400000000001</v>
      </c>
      <c r="CM187" s="63">
        <v>0.2205</v>
      </c>
      <c r="CN187" s="63">
        <v>0.25219999999999998</v>
      </c>
      <c r="CO187" s="63">
        <v>43.524900000000002</v>
      </c>
      <c r="CP187" s="63">
        <v>0.2427</v>
      </c>
      <c r="CQ187" s="63">
        <v>100.42400000000001</v>
      </c>
      <c r="CR187" s="63">
        <v>0.156784818553971</v>
      </c>
      <c r="CU187" s="63">
        <v>0.270938302119973</v>
      </c>
      <c r="CV187" s="63">
        <v>9.1156462585033999</v>
      </c>
      <c r="CW187" s="63">
        <v>6.2648691514670896</v>
      </c>
      <c r="CX187" s="63">
        <v>0.13004050554969601</v>
      </c>
      <c r="CY187" s="63">
        <v>4.3263288009888701</v>
      </c>
      <c r="DA187" s="63">
        <v>5.9525460836658599E-2</v>
      </c>
      <c r="DC187" s="63" t="s">
        <v>850</v>
      </c>
      <c r="DD187" s="63" t="s">
        <v>850</v>
      </c>
      <c r="DE187" s="63" t="s">
        <v>848</v>
      </c>
      <c r="DK187" s="72">
        <v>21</v>
      </c>
      <c r="DL187" s="63">
        <v>396.05599999999998</v>
      </c>
      <c r="DM187" s="63">
        <v>23.125</v>
      </c>
      <c r="DN187" s="63">
        <v>21.806000000000001</v>
      </c>
      <c r="DO187" s="63">
        <v>157.107</v>
      </c>
      <c r="DR187" s="63">
        <v>100</v>
      </c>
      <c r="DS187" s="63">
        <v>11.232749999999999</v>
      </c>
      <c r="DT187" s="63">
        <v>1.06048793909933</v>
      </c>
      <c r="DU187" s="63">
        <v>0.82174029093029899</v>
      </c>
      <c r="DV187" s="63" t="s">
        <v>3643</v>
      </c>
      <c r="DW187" s="63">
        <v>1190.1797794935001</v>
      </c>
      <c r="DX187" s="63">
        <v>1949</v>
      </c>
      <c r="DZ187" s="63">
        <v>50</v>
      </c>
      <c r="EA187" s="63">
        <v>5.8592764181735701E-2</v>
      </c>
      <c r="EB187" s="63">
        <v>2.5180233242147101</v>
      </c>
      <c r="EC187" s="63">
        <v>0.12949898057717599</v>
      </c>
      <c r="ED187" s="63">
        <v>0.60038980875035097</v>
      </c>
      <c r="EE187" s="63">
        <v>3.2846606012837898E-2</v>
      </c>
      <c r="EF187" s="63">
        <v>5.9525460836658703E-2</v>
      </c>
      <c r="EG187" s="63">
        <v>5.6320346081838002E-2</v>
      </c>
      <c r="EH187" s="63">
        <v>2.61781958323168E-2</v>
      </c>
      <c r="EI187" s="63">
        <v>8.5844183955792602E-2</v>
      </c>
      <c r="EJ187" s="63">
        <v>0.18034696233007699</v>
      </c>
      <c r="EK187" s="63">
        <v>2.5180233242147101</v>
      </c>
      <c r="EL187" s="63">
        <v>0.60038980875035097</v>
      </c>
      <c r="EM187" s="63">
        <v>0.60083491257740895</v>
      </c>
      <c r="EN187" s="63">
        <v>0.60109311681946798</v>
      </c>
      <c r="EO187" s="63">
        <v>3.3007356050331997E-2</v>
      </c>
      <c r="EP187" s="63">
        <v>3.2846606012837898E-2</v>
      </c>
      <c r="EQ187" s="63">
        <v>2.5193674836462399</v>
      </c>
      <c r="ER187" s="63">
        <v>2.52079581776256</v>
      </c>
      <c r="ES187" s="63">
        <v>0.13002478766794801</v>
      </c>
      <c r="ET187" s="63">
        <v>0.12949898057717599</v>
      </c>
      <c r="EU187" s="63">
        <v>1463.3297794934999</v>
      </c>
      <c r="EV187" s="63">
        <v>50</v>
      </c>
      <c r="EW187" s="63">
        <v>0.18034696233007699</v>
      </c>
      <c r="EX187" s="63">
        <v>3.0891369153721298E-3</v>
      </c>
      <c r="EY187" s="63">
        <v>0</v>
      </c>
      <c r="EZ187" s="63" t="s">
        <v>3644</v>
      </c>
      <c r="FA187" s="63">
        <v>5.6320346081838002E-2</v>
      </c>
      <c r="FB187" s="63">
        <v>2.98329940617378E-2</v>
      </c>
      <c r="FE187" s="63" t="s">
        <v>1461</v>
      </c>
      <c r="FJ187" s="63">
        <v>13</v>
      </c>
      <c r="FK187" s="63">
        <v>7.6507566545053904E-2</v>
      </c>
      <c r="FL187" s="63">
        <v>6408</v>
      </c>
      <c r="FM187" s="63">
        <v>102623.701891772</v>
      </c>
      <c r="FN187" s="63">
        <v>11.9164100367354</v>
      </c>
      <c r="FO187" s="63">
        <v>180.73776270865201</v>
      </c>
      <c r="FP187" s="63">
        <v>0.148862115693359</v>
      </c>
      <c r="FQ187" s="63">
        <v>11.9164100367354</v>
      </c>
      <c r="FR187" s="63">
        <v>0.3</v>
      </c>
      <c r="FS187" s="63">
        <v>3</v>
      </c>
      <c r="FT187" s="63">
        <v>6.59320435206701E-2</v>
      </c>
    </row>
    <row r="188" spans="1:176" ht="32.5" x14ac:dyDescent="0.7">
      <c r="A188" s="63">
        <v>186</v>
      </c>
      <c r="B188" s="63" t="s">
        <v>1039</v>
      </c>
      <c r="C188" s="63" t="s">
        <v>1084</v>
      </c>
      <c r="D188" s="67" t="s">
        <v>1423</v>
      </c>
      <c r="E188" s="63" t="s">
        <v>1039</v>
      </c>
      <c r="G188" s="63">
        <v>0.164485625941928</v>
      </c>
      <c r="H188" s="63">
        <v>8.6585181765524693E-3</v>
      </c>
      <c r="I188" s="63">
        <v>7.7049726022302397E-3</v>
      </c>
      <c r="J188" s="63">
        <v>3.9501055951165201E-3</v>
      </c>
      <c r="K188" s="63">
        <v>103.165371487844</v>
      </c>
      <c r="L188" s="63">
        <v>1.9445209521809202E-2</v>
      </c>
      <c r="M188" s="63">
        <v>7.4291181038432796E-4</v>
      </c>
      <c r="N188" s="63">
        <v>1.9472151696135299E-2</v>
      </c>
      <c r="O188" s="63">
        <v>19.984000000000002</v>
      </c>
      <c r="P188" s="63">
        <v>1324.9639999999999</v>
      </c>
      <c r="R188" s="63">
        <v>0.164485625941928</v>
      </c>
      <c r="S188" s="63">
        <v>8.6585181765524693E-3</v>
      </c>
      <c r="T188" s="63">
        <v>0.16827933346758001</v>
      </c>
      <c r="U188" s="63">
        <v>8.2302092338239399E-3</v>
      </c>
      <c r="V188" s="63">
        <v>1.5935161710558501E-2</v>
      </c>
      <c r="W188" s="63">
        <v>1.3821723123454199E-2</v>
      </c>
      <c r="X188" s="63" t="s">
        <v>523</v>
      </c>
      <c r="Y188" s="63">
        <v>103.383791270996</v>
      </c>
      <c r="Z188" s="63">
        <v>1.9472151696135299E-2</v>
      </c>
      <c r="AA188" s="63">
        <v>1285.59995333489</v>
      </c>
      <c r="AB188" s="63">
        <v>1.7453887882679001E-2</v>
      </c>
      <c r="AC188" s="63">
        <v>120.012811338155</v>
      </c>
      <c r="AD188" s="63">
        <v>1285.59995333489</v>
      </c>
      <c r="AE188" s="63">
        <v>243.93176206077999</v>
      </c>
      <c r="AF188" s="63">
        <v>0.69301213521387695</v>
      </c>
      <c r="AG188" s="63">
        <v>2.2220235275545801</v>
      </c>
      <c r="AH188" s="63">
        <v>0.85042148746436397</v>
      </c>
      <c r="AI188" s="63">
        <v>1.3860242704277499</v>
      </c>
      <c r="AJ188" s="63" t="s">
        <v>524</v>
      </c>
      <c r="AK188" s="63">
        <v>1388.98374460589</v>
      </c>
      <c r="AL188" s="63">
        <v>8.6328726074335095E-3</v>
      </c>
      <c r="AM188" s="63">
        <v>214.31593252658999</v>
      </c>
      <c r="AN188" s="63">
        <v>1388.98374460589</v>
      </c>
      <c r="AO188" s="63">
        <v>334.22983964230002</v>
      </c>
      <c r="AP188" s="63">
        <v>0.57761946779277995</v>
      </c>
      <c r="AQ188" s="63">
        <v>0</v>
      </c>
      <c r="AR188" s="63">
        <v>2.4806443705825099</v>
      </c>
      <c r="AS188" s="63">
        <v>0.65607583666351799</v>
      </c>
      <c r="AT188" s="63">
        <v>1.1552389355855599</v>
      </c>
      <c r="AU188" s="63" t="s">
        <v>524</v>
      </c>
      <c r="BI188" s="63" t="s">
        <v>780</v>
      </c>
      <c r="BJ188" s="63">
        <v>8</v>
      </c>
      <c r="BK188" s="63">
        <v>60</v>
      </c>
      <c r="BL188" s="63">
        <v>4</v>
      </c>
      <c r="BM188" s="63">
        <v>100</v>
      </c>
      <c r="BN188" s="63" t="s">
        <v>973</v>
      </c>
      <c r="BO188" s="63" t="s">
        <v>1061</v>
      </c>
      <c r="BP188" s="63">
        <v>53021</v>
      </c>
      <c r="BQ188" s="63">
        <v>1151.00820734734</v>
      </c>
      <c r="BR188" s="63">
        <v>66.310285072578694</v>
      </c>
      <c r="BS188" s="63">
        <v>51.176891800853802</v>
      </c>
      <c r="BU188" s="63">
        <v>0.114691610230166</v>
      </c>
      <c r="BV188" s="63">
        <v>53021</v>
      </c>
      <c r="BW188" s="63">
        <v>0.99788729180400604</v>
      </c>
      <c r="BX188" s="63">
        <v>0.99788010584379605</v>
      </c>
      <c r="BY188" s="63">
        <v>0.99789447776421503</v>
      </c>
      <c r="BZ188" s="63" t="s">
        <v>529</v>
      </c>
      <c r="CA188" s="63">
        <v>1074.05890082983</v>
      </c>
      <c r="CG188" s="63" t="s">
        <v>1391</v>
      </c>
      <c r="CH188" s="63">
        <v>20</v>
      </c>
      <c r="CI188" s="63">
        <v>2</v>
      </c>
      <c r="CJ188" s="63">
        <v>55.078200000000002</v>
      </c>
      <c r="CL188" s="63">
        <v>10.8767</v>
      </c>
      <c r="CN188" s="63">
        <v>0.23569999999999999</v>
      </c>
      <c r="CO188" s="63">
        <v>29.514800000000001</v>
      </c>
      <c r="CP188" s="63">
        <v>2.1091000000000002</v>
      </c>
      <c r="CQ188" s="63">
        <v>99.684600000000003</v>
      </c>
      <c r="CR188" s="63">
        <v>0.124005504900305</v>
      </c>
      <c r="CS188" s="63">
        <v>1.4279339580544399</v>
      </c>
      <c r="CU188" s="63">
        <v>0.35212886261457899</v>
      </c>
      <c r="CW188" s="63">
        <v>6.7034365719134499</v>
      </c>
      <c r="CX188" s="63">
        <v>0.15822570371474601</v>
      </c>
      <c r="CY188" s="63">
        <v>0.71120383101796902</v>
      </c>
      <c r="DA188" s="63">
        <v>4.72156401638947E-2</v>
      </c>
      <c r="DC188" s="63" t="s">
        <v>850</v>
      </c>
      <c r="DD188" s="63" t="s">
        <v>850</v>
      </c>
      <c r="DE188" s="63" t="s">
        <v>848</v>
      </c>
      <c r="DK188" s="72">
        <v>5</v>
      </c>
      <c r="DL188" s="63">
        <v>27.53</v>
      </c>
      <c r="DM188" s="63">
        <v>6.0890000000000004</v>
      </c>
      <c r="DN188" s="63">
        <v>5.7560000000000002</v>
      </c>
      <c r="DO188" s="63">
        <v>158.94900000000001</v>
      </c>
      <c r="DR188" s="63">
        <v>100</v>
      </c>
      <c r="DS188" s="63">
        <v>2.9612500000000002</v>
      </c>
      <c r="DT188" s="63">
        <v>1.05785267546907</v>
      </c>
      <c r="DU188" s="63">
        <v>0.82868063642312795</v>
      </c>
      <c r="DV188" s="63" t="s">
        <v>3645</v>
      </c>
      <c r="DW188" s="63">
        <v>1278.9241735590299</v>
      </c>
      <c r="DX188" s="63">
        <v>1949</v>
      </c>
      <c r="DZ188" s="63">
        <v>100</v>
      </c>
      <c r="EA188" s="63">
        <v>6.0593438608273702E-2</v>
      </c>
      <c r="EB188" s="63">
        <v>2.4237958927187502</v>
      </c>
      <c r="EC188" s="63">
        <v>0.25400057020988198</v>
      </c>
      <c r="ED188" s="63">
        <v>0.57654478590559</v>
      </c>
      <c r="EE188" s="63">
        <v>6.4195715146609406E-2</v>
      </c>
      <c r="EF188" s="63">
        <v>4.7215640163894797E-2</v>
      </c>
      <c r="EG188" s="63">
        <v>5.7962545872663501E-2</v>
      </c>
      <c r="EH188" s="63">
        <v>2.7178195542286399E-2</v>
      </c>
      <c r="EI188" s="63">
        <v>8.8007553794754695E-2</v>
      </c>
      <c r="EJ188" s="63">
        <v>0.164485625941928</v>
      </c>
      <c r="EK188" s="63">
        <v>2.4237958927187502</v>
      </c>
      <c r="EL188" s="63">
        <v>0.57654478590559</v>
      </c>
      <c r="EM188" s="63">
        <v>0.58027316285428898</v>
      </c>
      <c r="EN188" s="63">
        <v>0.57258151781171895</v>
      </c>
      <c r="EO188" s="63">
        <v>5.9306253665880403E-2</v>
      </c>
      <c r="EP188" s="63">
        <v>6.4195715146609406E-2</v>
      </c>
      <c r="EQ188" s="63">
        <v>2.4372191025196499</v>
      </c>
      <c r="ER188" s="63">
        <v>2.4080923434108801</v>
      </c>
      <c r="ES188" s="63">
        <v>0.23439557237768499</v>
      </c>
      <c r="ET188" s="63">
        <v>0.25400057020988198</v>
      </c>
      <c r="EU188" s="63">
        <v>1552.07417355903</v>
      </c>
      <c r="EV188" s="63">
        <v>100</v>
      </c>
      <c r="EW188" s="63">
        <v>0.164485625941928</v>
      </c>
      <c r="EX188" s="63">
        <v>8.6585181765524693E-3</v>
      </c>
      <c r="EY188" s="63">
        <v>0</v>
      </c>
      <c r="EZ188" s="63" t="s">
        <v>3644</v>
      </c>
      <c r="FA188" s="63">
        <v>5.7962545872663501E-2</v>
      </c>
      <c r="FB188" s="63">
        <v>3.04146791262341E-2</v>
      </c>
    </row>
    <row r="189" spans="1:176" ht="32.5" x14ac:dyDescent="0.7">
      <c r="A189" s="63">
        <v>187</v>
      </c>
      <c r="B189" s="63" t="s">
        <v>1040</v>
      </c>
      <c r="C189" s="63" t="s">
        <v>1084</v>
      </c>
      <c r="D189" s="63" t="s">
        <v>1424</v>
      </c>
      <c r="E189" s="63" t="s">
        <v>1040</v>
      </c>
      <c r="G189" s="63">
        <v>0.117224349881141</v>
      </c>
      <c r="H189" s="63">
        <v>7.4720091645402104E-3</v>
      </c>
      <c r="I189" s="63">
        <v>6.4196738058974702E-3</v>
      </c>
      <c r="J189" s="63">
        <v>3.82344205930294E-3</v>
      </c>
      <c r="K189" s="63">
        <v>103.046097161677</v>
      </c>
      <c r="L189" s="63">
        <v>1.6201472563466102E-2</v>
      </c>
      <c r="M189" s="63">
        <v>7.5124968974904505E-4</v>
      </c>
      <c r="N189" s="63">
        <v>1.62183383071079E-2</v>
      </c>
      <c r="O189" s="63">
        <v>12.028</v>
      </c>
      <c r="P189" s="63">
        <v>1324.9639999999999</v>
      </c>
      <c r="R189" s="63">
        <v>0.117224349881141</v>
      </c>
      <c r="S189" s="63">
        <v>7.4720091645402104E-3</v>
      </c>
      <c r="T189" s="63">
        <v>0.120269746157646</v>
      </c>
      <c r="U189" s="63">
        <v>6.9055019097451903E-3</v>
      </c>
      <c r="V189" s="63">
        <v>-6.9585554145987702E-2</v>
      </c>
      <c r="W189" s="63">
        <v>1.1976234325601701E-2</v>
      </c>
      <c r="X189" s="63" t="s">
        <v>523</v>
      </c>
      <c r="Y189" s="63">
        <v>103.264442642163</v>
      </c>
      <c r="Z189" s="63">
        <v>1.62183383071079E-2</v>
      </c>
      <c r="AA189" s="63">
        <v>1286.0188888008699</v>
      </c>
      <c r="AB189" s="63">
        <v>1.4920262455849599E-2</v>
      </c>
      <c r="AC189" s="63">
        <v>241.321233563395</v>
      </c>
      <c r="AD189" s="63">
        <v>1286.0188888008699</v>
      </c>
      <c r="AE189" s="63">
        <v>381.97582173591701</v>
      </c>
      <c r="AF189" s="63">
        <v>0.56570503369060898</v>
      </c>
      <c r="AG189" s="63">
        <v>4.0619773683270699</v>
      </c>
      <c r="AH189" s="63">
        <v>0.74185025219914802</v>
      </c>
      <c r="AI189" s="63">
        <v>1.13141006738122</v>
      </c>
      <c r="AJ189" s="63" t="s">
        <v>524</v>
      </c>
      <c r="AK189" s="63">
        <v>1389.28333144303</v>
      </c>
      <c r="AL189" s="63">
        <v>6.3576934254782804E-3</v>
      </c>
      <c r="AM189" s="63">
        <v>412.60945992250902</v>
      </c>
      <c r="AN189" s="63">
        <v>1389.28333144303</v>
      </c>
      <c r="AO189" s="63">
        <v>507.51359769074799</v>
      </c>
      <c r="AP189" s="63">
        <v>0.51742481300696297</v>
      </c>
      <c r="AQ189" s="63">
        <v>0</v>
      </c>
      <c r="AR189" s="63">
        <v>4.4046403003629404</v>
      </c>
      <c r="AS189" s="63">
        <v>0.32396634710661298</v>
      </c>
      <c r="AT189" s="63">
        <v>1.0348496260139199</v>
      </c>
      <c r="AU189" s="63" t="s">
        <v>524</v>
      </c>
      <c r="AY189" s="63">
        <v>1410.5908880495299</v>
      </c>
      <c r="AZ189" s="63">
        <v>59.981302291824797</v>
      </c>
      <c r="BA189" s="63">
        <v>0.70391772358206595</v>
      </c>
      <c r="BI189" s="63" t="s">
        <v>780</v>
      </c>
      <c r="BJ189" s="63">
        <v>8</v>
      </c>
      <c r="BK189" s="63">
        <v>60</v>
      </c>
      <c r="BL189" s="63">
        <v>4</v>
      </c>
      <c r="BM189" s="63">
        <v>50</v>
      </c>
      <c r="BN189" s="63" t="s">
        <v>973</v>
      </c>
      <c r="BO189" s="63" t="s">
        <v>1062</v>
      </c>
      <c r="BP189" s="63">
        <v>55492</v>
      </c>
      <c r="BQ189" s="63">
        <v>1151.24796551751</v>
      </c>
      <c r="BR189" s="63">
        <v>138.75784620609201</v>
      </c>
      <c r="BS189" s="63">
        <v>103.408283503403</v>
      </c>
      <c r="BU189" s="63">
        <v>0.15599718577375599</v>
      </c>
      <c r="BV189" s="63">
        <v>55492</v>
      </c>
      <c r="BW189" s="63">
        <v>0.99788556956393704</v>
      </c>
      <c r="BX189" s="63">
        <v>0.99787829455551702</v>
      </c>
      <c r="BY189" s="63">
        <v>0.99789284457235805</v>
      </c>
      <c r="BZ189" s="63" t="s">
        <v>529</v>
      </c>
      <c r="CG189" s="63" t="s">
        <v>1391</v>
      </c>
      <c r="CH189" s="63">
        <v>20</v>
      </c>
      <c r="CI189" s="63">
        <v>2</v>
      </c>
      <c r="CJ189" s="63">
        <v>54.361400000000003</v>
      </c>
      <c r="CL189" s="63">
        <v>11.1676</v>
      </c>
      <c r="CN189" s="63">
        <v>0.25679999999999997</v>
      </c>
      <c r="CO189" s="63">
        <v>28.852699999999999</v>
      </c>
      <c r="CP189" s="63">
        <v>2.1934</v>
      </c>
      <c r="CQ189" s="63">
        <v>98.955500000000001</v>
      </c>
      <c r="CR189" s="63">
        <v>0.12508875783184301</v>
      </c>
      <c r="CS189" s="63">
        <v>1.1428571428571399</v>
      </c>
      <c r="CU189" s="63">
        <v>0.34743364733693899</v>
      </c>
      <c r="CW189" s="63">
        <v>6.1915887850467302</v>
      </c>
      <c r="CX189" s="63">
        <v>0.16047025061779299</v>
      </c>
      <c r="CY189" s="63">
        <v>0.69298805507431305</v>
      </c>
      <c r="DA189" s="63">
        <v>6.3146333260278506E-2</v>
      </c>
      <c r="DC189" s="63" t="s">
        <v>850</v>
      </c>
      <c r="DD189" s="63" t="s">
        <v>850</v>
      </c>
      <c r="DE189" s="63" t="s">
        <v>848</v>
      </c>
      <c r="DK189" s="72">
        <v>22</v>
      </c>
      <c r="DL189" s="63">
        <v>81.013000000000005</v>
      </c>
      <c r="DM189" s="63">
        <v>10.794</v>
      </c>
      <c r="DN189" s="63">
        <v>9.5559999999999992</v>
      </c>
      <c r="DO189" s="63">
        <v>93.052000000000007</v>
      </c>
      <c r="DR189" s="63">
        <v>100</v>
      </c>
      <c r="DS189" s="63">
        <v>5.0875000000000004</v>
      </c>
      <c r="DT189" s="63">
        <v>1.1295521138551701</v>
      </c>
      <c r="DU189" s="63">
        <v>0.82159968728030597</v>
      </c>
      <c r="DV189" s="63" t="s">
        <v>3645</v>
      </c>
      <c r="DW189" s="63">
        <v>1278.9241735590299</v>
      </c>
      <c r="DX189" s="63">
        <v>1855</v>
      </c>
      <c r="DZ189" s="63">
        <v>100</v>
      </c>
      <c r="EA189" s="63">
        <v>8.7459440033559294E-2</v>
      </c>
      <c r="EB189" s="63">
        <v>1.73333208988438</v>
      </c>
      <c r="EC189" s="63">
        <v>0.19339719419850701</v>
      </c>
      <c r="ED189" s="63">
        <v>0.40514201960679402</v>
      </c>
      <c r="EE189" s="63">
        <v>4.7242190644467899E-2</v>
      </c>
      <c r="EF189" s="63">
        <v>6.3146333260278506E-2</v>
      </c>
      <c r="EG189" s="63">
        <v>8.0343141927014805E-2</v>
      </c>
      <c r="EH189" s="63">
        <v>3.9626404398961299E-2</v>
      </c>
      <c r="EI189" s="63">
        <v>0.11873316579269</v>
      </c>
      <c r="EJ189" s="63">
        <v>0.117224349881141</v>
      </c>
      <c r="EK189" s="63">
        <v>1.73333208988438</v>
      </c>
      <c r="EL189" s="63">
        <v>0.40514201960679402</v>
      </c>
      <c r="EM189" s="63">
        <v>0.407978956381574</v>
      </c>
      <c r="EN189" s="63">
        <v>0.40495627159981601</v>
      </c>
      <c r="EO189" s="63">
        <v>4.5379326531319403E-2</v>
      </c>
      <c r="EP189" s="63">
        <v>4.7242190644467899E-2</v>
      </c>
      <c r="EQ189" s="63">
        <v>1.7440968579479601</v>
      </c>
      <c r="ER189" s="63">
        <v>1.7325708418843599</v>
      </c>
      <c r="ES189" s="63">
        <v>0.18566301134709501</v>
      </c>
      <c r="ET189" s="63">
        <v>0.19339719419850701</v>
      </c>
      <c r="EU189" s="63">
        <v>1552.07417355903</v>
      </c>
      <c r="EV189" s="63">
        <v>100</v>
      </c>
      <c r="EW189" s="63">
        <v>0.117224349881141</v>
      </c>
      <c r="EX189" s="63">
        <v>7.4720091645402104E-3</v>
      </c>
      <c r="EY189" s="63">
        <v>0</v>
      </c>
      <c r="EZ189" s="63" t="s">
        <v>3644</v>
      </c>
      <c r="FA189" s="63">
        <v>8.0343141927014805E-2</v>
      </c>
      <c r="FB189" s="63">
        <v>3.9553380696864399E-2</v>
      </c>
    </row>
    <row r="190" spans="1:176" ht="32.5" x14ac:dyDescent="0.7">
      <c r="A190" s="63">
        <v>188</v>
      </c>
      <c r="B190" s="63" t="s">
        <v>1041</v>
      </c>
      <c r="C190" s="63" t="s">
        <v>1084</v>
      </c>
      <c r="D190" s="63" t="s">
        <v>1425</v>
      </c>
      <c r="E190" s="63" t="s">
        <v>1041</v>
      </c>
      <c r="G190" s="63">
        <v>0.196209792447916</v>
      </c>
      <c r="H190" s="63">
        <v>8.3311956629673195E-3</v>
      </c>
      <c r="I190" s="63">
        <v>7.9876810714267707E-3</v>
      </c>
      <c r="J190" s="63">
        <v>2.36765121498414E-3</v>
      </c>
      <c r="K190" s="63">
        <v>103.233999436327</v>
      </c>
      <c r="L190" s="63">
        <v>1.9540670912234399E-2</v>
      </c>
      <c r="M190" s="63">
        <v>7.5591051014356405E-4</v>
      </c>
      <c r="N190" s="63">
        <v>1.9567394335720401E-2</v>
      </c>
      <c r="O190" s="63">
        <v>20.001000000000001</v>
      </c>
      <c r="P190" s="63">
        <v>1324.9639999999999</v>
      </c>
      <c r="R190" s="63">
        <v>0.19167877406469799</v>
      </c>
      <c r="S190" s="63">
        <v>8.7474100529523601E-3</v>
      </c>
      <c r="T190" s="63">
        <v>0.196209792447916</v>
      </c>
      <c r="U190" s="63">
        <v>8.3311956629673195E-3</v>
      </c>
      <c r="V190" s="63">
        <v>6.3764248006464103E-2</v>
      </c>
      <c r="W190" s="63">
        <v>1.3601508544573201E-2</v>
      </c>
      <c r="X190" s="63" t="s">
        <v>523</v>
      </c>
      <c r="Y190" s="63">
        <v>103.452614895393</v>
      </c>
      <c r="Z190" s="63">
        <v>1.9567394335720401E-2</v>
      </c>
      <c r="AA190" s="63">
        <v>1285.63488475133</v>
      </c>
      <c r="AB190" s="63">
        <v>1.7443397960678401E-2</v>
      </c>
      <c r="AC190" s="63">
        <v>170.943195671647</v>
      </c>
      <c r="AD190" s="63">
        <v>1285.63488475133</v>
      </c>
      <c r="AE190" s="63">
        <v>298.77798333542103</v>
      </c>
      <c r="AF190" s="63">
        <v>0.64867445847267302</v>
      </c>
      <c r="AG190" s="63">
        <v>3.76494507056205</v>
      </c>
      <c r="AH190" s="63">
        <v>0.65111988902267903</v>
      </c>
      <c r="AI190" s="63">
        <v>1.29734891694534</v>
      </c>
      <c r="AJ190" s="63" t="s">
        <v>524</v>
      </c>
      <c r="AK190" s="63">
        <v>1389.0875496492199</v>
      </c>
      <c r="AL190" s="63">
        <v>8.8662725355688095E-3</v>
      </c>
      <c r="AM190" s="63">
        <v>311.956982535088</v>
      </c>
      <c r="AN190" s="63">
        <v>1389.0874996467201</v>
      </c>
      <c r="AO190" s="63">
        <v>455.996576649921</v>
      </c>
      <c r="AP190" s="63">
        <v>0.54635035374718799</v>
      </c>
      <c r="AQ190" s="63">
        <v>0</v>
      </c>
      <c r="AR190" s="63">
        <v>3.4820089373099599</v>
      </c>
      <c r="AS190" s="63">
        <v>0.63395745645310597</v>
      </c>
      <c r="AT190" s="63">
        <v>1.09270070749437</v>
      </c>
      <c r="AU190" s="63" t="s">
        <v>524</v>
      </c>
      <c r="AY190" s="63">
        <v>1410.42827811286</v>
      </c>
      <c r="AZ190" s="63">
        <v>64.816198934763406</v>
      </c>
      <c r="BA190" s="63">
        <v>0.75771837934510999</v>
      </c>
      <c r="BI190" s="63" t="s">
        <v>780</v>
      </c>
      <c r="BJ190" s="63">
        <v>8</v>
      </c>
      <c r="BK190" s="63">
        <v>60</v>
      </c>
      <c r="BL190" s="63">
        <v>4</v>
      </c>
      <c r="BM190" s="63">
        <v>100</v>
      </c>
      <c r="BN190" s="63" t="s">
        <v>973</v>
      </c>
      <c r="BO190" s="63" t="s">
        <v>1063</v>
      </c>
      <c r="BP190" s="63">
        <v>56164</v>
      </c>
      <c r="BV190" s="63">
        <v>56164</v>
      </c>
      <c r="BW190" s="63">
        <v>0.99788680586481604</v>
      </c>
      <c r="BX190" s="63">
        <v>0.99787949903636197</v>
      </c>
      <c r="BY190" s="63">
        <v>0.99789411269327</v>
      </c>
      <c r="DC190" s="63" t="s">
        <v>851</v>
      </c>
      <c r="DD190" s="63" t="s">
        <v>850</v>
      </c>
      <c r="DE190" s="63" t="s">
        <v>848</v>
      </c>
      <c r="DR190" s="63">
        <v>100</v>
      </c>
      <c r="DV190" s="63" t="s">
        <v>3643</v>
      </c>
      <c r="DW190" s="63">
        <v>1278.9241735590299</v>
      </c>
      <c r="DX190" s="63">
        <v>1950</v>
      </c>
      <c r="DZ190" s="63">
        <v>100</v>
      </c>
      <c r="EA190" s="63">
        <v>5.2786123363596699E-2</v>
      </c>
      <c r="EB190" s="63">
        <v>2.9138317743238802</v>
      </c>
      <c r="EC190" s="63">
        <v>0.272527881696917</v>
      </c>
      <c r="ED190" s="63">
        <v>0.70174797547124601</v>
      </c>
      <c r="EE190" s="63">
        <v>7.0567287653494098E-2</v>
      </c>
      <c r="EF190" s="63">
        <v>0</v>
      </c>
      <c r="EG190" s="63">
        <v>5.1515216314543998E-2</v>
      </c>
      <c r="EH190" s="63">
        <v>2.3106080387037299E-2</v>
      </c>
      <c r="EI190" s="63">
        <v>7.9577077313718603E-2</v>
      </c>
      <c r="EJ190" s="63">
        <v>0.196209792447916</v>
      </c>
      <c r="EK190" s="63">
        <v>2.9138317743238802</v>
      </c>
      <c r="EL190" s="63">
        <v>0.70174797547124601</v>
      </c>
      <c r="EM190" s="63">
        <v>0.70584863407550602</v>
      </c>
      <c r="EN190" s="63">
        <v>0.69709825297487704</v>
      </c>
      <c r="EO190" s="63">
        <v>6.7297905616601705E-2</v>
      </c>
      <c r="EP190" s="63">
        <v>7.0567287653494098E-2</v>
      </c>
      <c r="EQ190" s="63">
        <v>2.9280808650532899</v>
      </c>
      <c r="ER190" s="63">
        <v>2.89583793138834</v>
      </c>
      <c r="ES190" s="63">
        <v>0.25978892187053498</v>
      </c>
      <c r="ET190" s="63">
        <v>0.272527881696917</v>
      </c>
      <c r="EU190" s="63">
        <v>1552.07417355903</v>
      </c>
      <c r="EV190" s="63">
        <v>100</v>
      </c>
      <c r="EW190" s="63">
        <v>0.196209792447916</v>
      </c>
      <c r="EX190" s="63">
        <v>8.3311956629673195E-3</v>
      </c>
      <c r="EY190" s="63">
        <v>0</v>
      </c>
      <c r="EZ190" s="63" t="s">
        <v>3644</v>
      </c>
      <c r="FA190" s="63">
        <v>5.1515216314543998E-2</v>
      </c>
      <c r="FB190" s="63">
        <v>2.82354984633406E-2</v>
      </c>
    </row>
    <row r="191" spans="1:176" ht="32.5" x14ac:dyDescent="0.7">
      <c r="A191" s="63">
        <v>189</v>
      </c>
      <c r="B191" s="63" t="s">
        <v>1085</v>
      </c>
      <c r="C191" s="63" t="s">
        <v>1084</v>
      </c>
      <c r="D191" s="63" t="s">
        <v>1426</v>
      </c>
      <c r="E191" s="63" t="s">
        <v>1085</v>
      </c>
      <c r="G191" s="63">
        <v>5.4934813724692298E-2</v>
      </c>
      <c r="H191" s="63">
        <v>8.8913202000904905E-3</v>
      </c>
      <c r="I191" s="63">
        <v>8.0248731756142801E-3</v>
      </c>
      <c r="J191" s="63">
        <v>3.8284442552874399E-3</v>
      </c>
      <c r="K191" s="63">
        <v>102.888895683605</v>
      </c>
      <c r="L191" s="63">
        <v>2.0252549663914099E-2</v>
      </c>
      <c r="M191" s="63">
        <v>7.72731807423099E-4</v>
      </c>
      <c r="N191" s="63">
        <v>2.0280402455373901E-2</v>
      </c>
      <c r="O191" s="63">
        <v>12.026999999999999</v>
      </c>
      <c r="P191" s="63">
        <v>1324.9639999999999</v>
      </c>
      <c r="R191" s="63">
        <v>5.4934813724692298E-2</v>
      </c>
      <c r="S191" s="63">
        <v>8.8913202000904905E-3</v>
      </c>
      <c r="T191" s="63">
        <v>5.7851723277053603E-2</v>
      </c>
      <c r="U191" s="63">
        <v>8.3443759295209197E-3</v>
      </c>
      <c r="V191" s="63">
        <v>-0.18694389703591699</v>
      </c>
      <c r="W191" s="63">
        <v>1.55838299765221E-2</v>
      </c>
      <c r="X191" s="63" t="s">
        <v>523</v>
      </c>
      <c r="Y191" s="63">
        <v>103.105473232858</v>
      </c>
      <c r="Z191" s="63">
        <v>2.0280402455373901E-2</v>
      </c>
      <c r="AA191" s="63">
        <v>1286.27692527563</v>
      </c>
      <c r="AB191" s="63">
        <v>1.82291901671453E-2</v>
      </c>
      <c r="AC191" s="63">
        <v>70.905743916098601</v>
      </c>
      <c r="AD191" s="63">
        <v>1286.27692527563</v>
      </c>
      <c r="AE191" s="63">
        <v>87.933130291490002</v>
      </c>
      <c r="AF191" s="63">
        <v>0.47811954130480899</v>
      </c>
      <c r="AG191" s="63">
        <v>1.47379474010919</v>
      </c>
      <c r="AH191" s="63">
        <v>0.55599324639974501</v>
      </c>
      <c r="AI191" s="63">
        <v>0.95623908260961898</v>
      </c>
      <c r="AJ191" s="63" t="s">
        <v>524</v>
      </c>
      <c r="AK191" s="63">
        <v>1389.38239850849</v>
      </c>
      <c r="AL191" s="63">
        <v>8.88770778108669E-3</v>
      </c>
      <c r="AM191" s="63">
        <v>127.047538583151</v>
      </c>
      <c r="AN191" s="63">
        <v>1389.38239850849</v>
      </c>
      <c r="AO191" s="63">
        <v>138.10759595355799</v>
      </c>
      <c r="AP191" s="63">
        <v>0.44655473805687601</v>
      </c>
      <c r="AQ191" s="63">
        <v>0</v>
      </c>
      <c r="AR191" s="63">
        <v>1.8032982709516701</v>
      </c>
      <c r="AS191" s="63">
        <v>0.38918025744024198</v>
      </c>
      <c r="AT191" s="63">
        <v>0.89310947611375202</v>
      </c>
      <c r="AU191" s="63" t="s">
        <v>524</v>
      </c>
      <c r="BI191" s="63" t="s">
        <v>780</v>
      </c>
      <c r="BJ191" s="63">
        <v>8</v>
      </c>
      <c r="BK191" s="63">
        <v>60</v>
      </c>
      <c r="BL191" s="63">
        <v>4</v>
      </c>
      <c r="BM191" s="63">
        <v>50</v>
      </c>
      <c r="BN191" s="63" t="s">
        <v>973</v>
      </c>
      <c r="BO191" s="63" t="s">
        <v>1064</v>
      </c>
      <c r="BP191" s="63">
        <v>59272</v>
      </c>
      <c r="BV191" s="63">
        <v>59272</v>
      </c>
      <c r="BW191" s="63">
        <v>0.99789945632891996</v>
      </c>
      <c r="BX191" s="63">
        <v>0.99789196175289796</v>
      </c>
      <c r="BY191" s="63">
        <v>0.99790695090494197</v>
      </c>
      <c r="CG191" s="63" t="s">
        <v>1391</v>
      </c>
      <c r="CH191" s="63">
        <v>20</v>
      </c>
      <c r="CI191" s="63">
        <v>2</v>
      </c>
      <c r="CJ191" s="63">
        <v>39.947000000000003</v>
      </c>
      <c r="CL191" s="63">
        <v>11.415800000000001</v>
      </c>
      <c r="CM191" s="63">
        <v>0.39319999999999999</v>
      </c>
      <c r="CN191" s="63">
        <v>0.18060000000000001</v>
      </c>
      <c r="CO191" s="63">
        <v>47.439100000000003</v>
      </c>
      <c r="CP191" s="63">
        <v>0.20030000000000001</v>
      </c>
      <c r="CQ191" s="63">
        <v>99.575900000000004</v>
      </c>
      <c r="CR191" s="63">
        <v>0.15570631086189199</v>
      </c>
      <c r="CU191" s="63">
        <v>0.341631773506893</v>
      </c>
      <c r="CV191" s="63">
        <v>5.2390640895218699</v>
      </c>
      <c r="CW191" s="63">
        <v>8.4163898117386395</v>
      </c>
      <c r="CX191" s="63">
        <v>0.12015405014007401</v>
      </c>
      <c r="CY191" s="63">
        <v>5.1422865701447797</v>
      </c>
      <c r="DC191" s="63" t="s">
        <v>851</v>
      </c>
      <c r="DD191" s="63" t="s">
        <v>850</v>
      </c>
      <c r="DE191" s="63" t="s">
        <v>853</v>
      </c>
      <c r="DF191" s="63">
        <v>23</v>
      </c>
      <c r="DG191" s="63">
        <v>377.05500000000001</v>
      </c>
      <c r="DH191" s="63">
        <v>25.332999999999998</v>
      </c>
      <c r="DI191" s="63">
        <v>18.951000000000001</v>
      </c>
      <c r="DJ191" s="72">
        <v>135.82400000000001</v>
      </c>
      <c r="DK191" s="72">
        <v>24</v>
      </c>
      <c r="DL191" s="63">
        <v>297.64800000000002</v>
      </c>
      <c r="DM191" s="63">
        <v>20.611999999999998</v>
      </c>
      <c r="DN191" s="63">
        <v>18.385999999999999</v>
      </c>
      <c r="DO191" s="63">
        <v>171.67599999999999</v>
      </c>
      <c r="DP191" s="63">
        <v>5565.8849307873497</v>
      </c>
      <c r="DQ191" s="63">
        <v>3869.1748054919499</v>
      </c>
      <c r="DR191" s="63">
        <v>69.515896458617704</v>
      </c>
      <c r="DS191" s="63">
        <v>9.7494999999999994</v>
      </c>
      <c r="DT191" s="63">
        <v>1.1210703796366801</v>
      </c>
      <c r="DU191" s="63">
        <v>0.88105772767094703</v>
      </c>
      <c r="DV191" s="63" t="s">
        <v>3643</v>
      </c>
      <c r="DW191" s="63">
        <v>1295.9255468030799</v>
      </c>
      <c r="DX191" s="63">
        <v>1868</v>
      </c>
      <c r="DZ191" s="63">
        <v>50</v>
      </c>
      <c r="EA191" s="63">
        <v>0.162669893704005</v>
      </c>
      <c r="EB191" s="63">
        <v>0.86431106490695497</v>
      </c>
      <c r="EC191" s="63">
        <v>0.18085247871277901</v>
      </c>
      <c r="ED191" s="63">
        <v>0.19761529063302899</v>
      </c>
      <c r="EE191" s="63">
        <v>4.2309176325156302E-2</v>
      </c>
      <c r="EF191" s="63">
        <v>0</v>
      </c>
      <c r="EG191" s="63">
        <v>0.147341548137119</v>
      </c>
      <c r="EH191" s="63">
        <v>7.3329969865791406E-2</v>
      </c>
      <c r="EI191" s="63">
        <v>0.21500899385889599</v>
      </c>
      <c r="EJ191" s="63">
        <v>5.4934813724692298E-2</v>
      </c>
      <c r="EK191" s="63">
        <v>0.86431106490695497</v>
      </c>
      <c r="EL191" s="63">
        <v>0.19761529063302899</v>
      </c>
      <c r="EM191" s="63">
        <v>0.20054665532889801</v>
      </c>
      <c r="EN191" s="63">
        <v>0.195900503314099</v>
      </c>
      <c r="EO191" s="63">
        <v>3.9360759877359597E-2</v>
      </c>
      <c r="EP191" s="63">
        <v>4.2309176325156302E-2</v>
      </c>
      <c r="EQ191" s="63">
        <v>0.87614173263107298</v>
      </c>
      <c r="ER191" s="63">
        <v>0.85697027977394102</v>
      </c>
      <c r="ES191" s="72">
        <v>0.16833011623168501</v>
      </c>
      <c r="ET191" s="63">
        <v>0.18085247871277901</v>
      </c>
      <c r="EU191" s="63">
        <v>1569.07554680308</v>
      </c>
      <c r="EV191" s="63">
        <v>50</v>
      </c>
      <c r="EW191" s="63">
        <v>5.4934813724692298E-2</v>
      </c>
      <c r="EX191" s="63">
        <v>8.8913202000904905E-3</v>
      </c>
      <c r="EY191" s="63">
        <v>0</v>
      </c>
      <c r="EZ191" s="63" t="s">
        <v>3644</v>
      </c>
      <c r="FA191" s="63">
        <v>0.147341548137119</v>
      </c>
      <c r="FB191" s="63">
        <v>7.0839511996552695E-2</v>
      </c>
      <c r="FE191" s="63" t="s">
        <v>1461</v>
      </c>
      <c r="FJ191" s="63">
        <v>177</v>
      </c>
      <c r="FK191" s="63">
        <v>8.1156457108067598E-2</v>
      </c>
      <c r="FL191" s="63">
        <v>5695</v>
      </c>
      <c r="FM191" s="63">
        <v>279015.52127654402</v>
      </c>
      <c r="FN191" s="63">
        <v>446.44450489012701</v>
      </c>
      <c r="FO191" s="63">
        <v>298.01576941673397</v>
      </c>
      <c r="FP191" s="63">
        <v>5.9158971846172603</v>
      </c>
      <c r="FQ191" s="63">
        <v>446.44450489012701</v>
      </c>
      <c r="FR191" s="63">
        <v>0.3</v>
      </c>
      <c r="FS191" s="63">
        <v>3</v>
      </c>
      <c r="FT191" s="63">
        <v>1.49805664902865</v>
      </c>
    </row>
    <row r="192" spans="1:176" ht="32.5" x14ac:dyDescent="0.7">
      <c r="A192" s="63">
        <v>190</v>
      </c>
      <c r="B192" s="63" t="s">
        <v>1086</v>
      </c>
      <c r="C192" s="63" t="s">
        <v>1084</v>
      </c>
      <c r="D192" s="63" t="s">
        <v>1426</v>
      </c>
      <c r="E192" s="63" t="s">
        <v>1086</v>
      </c>
      <c r="G192" s="63">
        <v>8.9114839109896593E-2</v>
      </c>
      <c r="H192" s="63">
        <v>3.9491250991069201E-3</v>
      </c>
      <c r="I192" s="63">
        <v>1.07131303770913E-3</v>
      </c>
      <c r="J192" s="63">
        <v>3.80103636178749E-3</v>
      </c>
      <c r="K192" s="63">
        <v>102.975156568541</v>
      </c>
      <c r="L192" s="63">
        <v>2.7036963733890898E-3</v>
      </c>
      <c r="M192" s="63">
        <v>7.7542115803907997E-4</v>
      </c>
      <c r="N192" s="63">
        <v>2.59556333440286E-3</v>
      </c>
      <c r="O192" s="63">
        <v>12.023</v>
      </c>
      <c r="P192" s="63">
        <v>1324.9639999999999</v>
      </c>
      <c r="R192" s="63">
        <v>8.9114839109896593E-2</v>
      </c>
      <c r="S192" s="63">
        <v>3.9491250991069201E-3</v>
      </c>
      <c r="T192" s="63">
        <v>9.199514577449E-2</v>
      </c>
      <c r="U192" s="63">
        <v>2.6263370182783899E-3</v>
      </c>
      <c r="V192" s="63">
        <v>-0.121892266215354</v>
      </c>
      <c r="W192" s="63">
        <v>2.7918203502481E-3</v>
      </c>
      <c r="X192" s="63" t="s">
        <v>523</v>
      </c>
      <c r="Y192" s="63">
        <v>103.191762874117</v>
      </c>
      <c r="Z192" s="63">
        <v>2.59556333440286E-3</v>
      </c>
      <c r="AA192" s="63">
        <v>1286.1135613065101</v>
      </c>
      <c r="AB192" s="63">
        <v>2.3226670197819799E-3</v>
      </c>
      <c r="AC192" s="63">
        <v>707.70850373745805</v>
      </c>
      <c r="AD192" s="63">
        <v>1286.1136113090099</v>
      </c>
      <c r="AE192" s="63">
        <v>1010.4361949335701</v>
      </c>
      <c r="AF192" s="63">
        <v>0.55211112592967604</v>
      </c>
      <c r="AG192" s="63">
        <v>2.0379650271530299</v>
      </c>
      <c r="AH192" s="63">
        <v>0.54849740134421299</v>
      </c>
      <c r="AI192" s="63">
        <v>1.1042222518593501</v>
      </c>
      <c r="AJ192" s="63" t="s">
        <v>524</v>
      </c>
      <c r="AK192" s="63">
        <v>1389.30542418563</v>
      </c>
      <c r="AL192" s="63">
        <v>1.15851928689753E-3</v>
      </c>
      <c r="AM192" s="63">
        <v>1262.8455431689299</v>
      </c>
      <c r="AN192" s="63">
        <v>1389.30537418313</v>
      </c>
      <c r="AO192" s="63">
        <v>1500.3170139823301</v>
      </c>
      <c r="AP192" s="63">
        <v>0.47884588919966398</v>
      </c>
      <c r="AQ192" s="63">
        <v>0</v>
      </c>
      <c r="AR192" s="63">
        <v>2.4667457562060902</v>
      </c>
      <c r="AS192" s="63">
        <v>0.44041499859180799</v>
      </c>
      <c r="AT192" s="63">
        <v>0.95769177839932895</v>
      </c>
      <c r="AU192" s="63" t="s">
        <v>524</v>
      </c>
      <c r="AV192" s="63">
        <v>1265.79176991751</v>
      </c>
      <c r="AW192" s="63">
        <v>101.514291159129</v>
      </c>
      <c r="AX192" s="63">
        <v>0.70794487139319295</v>
      </c>
      <c r="AY192" s="63">
        <v>1410.6288499233001</v>
      </c>
      <c r="AZ192" s="63">
        <v>169.01019509909401</v>
      </c>
      <c r="BA192" s="63">
        <v>0.60239276946082398</v>
      </c>
      <c r="BI192" s="63" t="s">
        <v>780</v>
      </c>
      <c r="BJ192" s="63">
        <v>8</v>
      </c>
      <c r="BK192" s="63">
        <v>60</v>
      </c>
      <c r="BL192" s="63">
        <v>4</v>
      </c>
      <c r="BM192" s="63">
        <v>50</v>
      </c>
      <c r="BN192" s="63" t="s">
        <v>973</v>
      </c>
      <c r="BO192" s="63" t="s">
        <v>1065</v>
      </c>
      <c r="BP192" s="63">
        <v>59548</v>
      </c>
      <c r="BQ192" s="63">
        <v>1151.30790506006</v>
      </c>
      <c r="BR192" s="63">
        <v>309.194739405799</v>
      </c>
      <c r="BS192" s="63">
        <v>217.09574162854099</v>
      </c>
      <c r="BU192" s="63">
        <v>0.123148200431576</v>
      </c>
      <c r="BV192" s="63">
        <v>59548</v>
      </c>
      <c r="BW192" s="63">
        <v>0.99790093414877601</v>
      </c>
      <c r="BX192" s="63">
        <v>0.99789341977808999</v>
      </c>
      <c r="BY192" s="63">
        <v>0.99790844851946303</v>
      </c>
      <c r="BZ192" s="63" t="s">
        <v>529</v>
      </c>
      <c r="CG192" s="63" t="s">
        <v>1391</v>
      </c>
      <c r="CH192" s="63">
        <v>20</v>
      </c>
      <c r="CI192" s="63">
        <v>2</v>
      </c>
      <c r="CJ192" s="63">
        <v>39.947000000000003</v>
      </c>
      <c r="CL192" s="63">
        <v>11.415800000000001</v>
      </c>
      <c r="CM192" s="63">
        <v>0.39319999999999999</v>
      </c>
      <c r="CN192" s="63">
        <v>0.18060000000000001</v>
      </c>
      <c r="CO192" s="63">
        <v>47.439100000000003</v>
      </c>
      <c r="CP192" s="63">
        <v>0.20030000000000001</v>
      </c>
      <c r="CQ192" s="63">
        <v>99.575900000000004</v>
      </c>
      <c r="CR192" s="63">
        <v>0.15570631086189199</v>
      </c>
      <c r="CU192" s="63">
        <v>0.341631773506893</v>
      </c>
      <c r="CV192" s="63">
        <v>5.2390640895218699</v>
      </c>
      <c r="CW192" s="63">
        <v>8.4163898117386395</v>
      </c>
      <c r="CX192" s="63">
        <v>0.12015405014007401</v>
      </c>
      <c r="CY192" s="63">
        <v>5.1422865701447797</v>
      </c>
      <c r="DA192" s="63">
        <v>5.0521122384681698E-2</v>
      </c>
      <c r="DC192" s="63" t="s">
        <v>851</v>
      </c>
      <c r="DD192" s="63" t="s">
        <v>850</v>
      </c>
      <c r="DE192" s="63" t="s">
        <v>853</v>
      </c>
      <c r="DF192" s="63">
        <v>26</v>
      </c>
      <c r="DG192" s="63">
        <v>1128.8510000000001</v>
      </c>
      <c r="DH192" s="63">
        <v>41.613</v>
      </c>
      <c r="DI192" s="63">
        <v>34.539000000000001</v>
      </c>
      <c r="DJ192" s="72">
        <v>120.226</v>
      </c>
      <c r="DK192" s="72">
        <v>25</v>
      </c>
      <c r="DL192" s="63">
        <v>1016.872</v>
      </c>
      <c r="DM192" s="63">
        <v>36.767000000000003</v>
      </c>
      <c r="DN192" s="63">
        <v>35.213999999999999</v>
      </c>
      <c r="DO192" s="63">
        <v>128.56200000000001</v>
      </c>
      <c r="DP192" s="63">
        <v>28654.228928207402</v>
      </c>
      <c r="DQ192" s="63">
        <v>24398.327550050701</v>
      </c>
      <c r="DR192" s="63">
        <v>85.147388230827005</v>
      </c>
      <c r="DS192" s="63">
        <v>17.995249999999999</v>
      </c>
      <c r="DT192" s="63">
        <v>1.04410177770205</v>
      </c>
      <c r="DU192" s="63">
        <v>0.88105772767094703</v>
      </c>
      <c r="DV192" s="63" t="s">
        <v>3643</v>
      </c>
      <c r="DW192" s="63">
        <v>1295.9255468030799</v>
      </c>
      <c r="DX192" s="63">
        <v>1868</v>
      </c>
      <c r="DZ192" s="63">
        <v>50</v>
      </c>
      <c r="EA192" s="63">
        <v>0.114301893795552</v>
      </c>
      <c r="EB192" s="63">
        <v>1.3506154983798699</v>
      </c>
      <c r="EC192" s="63">
        <v>0.106945559475336</v>
      </c>
      <c r="ED192" s="63">
        <v>0.312633911571852</v>
      </c>
      <c r="EE192" s="63">
        <v>2.5613582698509101E-2</v>
      </c>
      <c r="EF192" s="63">
        <v>5.0521122384681802E-2</v>
      </c>
      <c r="EG192" s="63">
        <v>0.10336745789801299</v>
      </c>
      <c r="EH192" s="63">
        <v>5.1619430253172803E-2</v>
      </c>
      <c r="EI192" s="63">
        <v>0.15110141024445101</v>
      </c>
      <c r="EJ192" s="63">
        <v>8.9114839109896593E-2</v>
      </c>
      <c r="EK192" s="63">
        <v>1.3506154983798699</v>
      </c>
      <c r="EL192" s="63">
        <v>0.312633911571852</v>
      </c>
      <c r="EM192" s="63">
        <v>0.31388354519587303</v>
      </c>
      <c r="EN192" s="63">
        <v>0.31228848539204501</v>
      </c>
      <c r="EO192" s="63">
        <v>2.4526087651233101E-2</v>
      </c>
      <c r="EP192" s="63">
        <v>2.5613582698509101E-2</v>
      </c>
      <c r="EQ192" s="63">
        <v>1.3555723489558</v>
      </c>
      <c r="ER192" s="63">
        <v>1.34917261579376</v>
      </c>
      <c r="ES192" s="72">
        <v>0.102312907485617</v>
      </c>
      <c r="ET192" s="63">
        <v>0.106945559475336</v>
      </c>
      <c r="EU192" s="63">
        <v>1569.07554680308</v>
      </c>
      <c r="EV192" s="63">
        <v>50</v>
      </c>
      <c r="EW192" s="63">
        <v>8.9114839109896593E-2</v>
      </c>
      <c r="EX192" s="63">
        <v>3.9491250991069201E-3</v>
      </c>
      <c r="EY192" s="63">
        <v>0</v>
      </c>
      <c r="EZ192" s="63" t="s">
        <v>3644</v>
      </c>
      <c r="FA192" s="63">
        <v>0.10336745789801299</v>
      </c>
      <c r="FB192" s="63">
        <v>4.97409899956393E-2</v>
      </c>
      <c r="FE192" s="63" t="s">
        <v>1461</v>
      </c>
      <c r="FJ192" s="63">
        <v>177</v>
      </c>
      <c r="FK192" s="63">
        <v>8.1156457108067598E-2</v>
      </c>
      <c r="FL192" s="63">
        <v>5695</v>
      </c>
      <c r="FM192" s="63">
        <v>279015.52127654402</v>
      </c>
      <c r="FN192" s="63">
        <v>446.44450489012701</v>
      </c>
      <c r="FO192" s="63">
        <v>298.01576941673397</v>
      </c>
      <c r="FP192" s="63">
        <v>5.9158971846172603</v>
      </c>
      <c r="FQ192" s="63">
        <v>446.44450489012701</v>
      </c>
      <c r="FR192" s="63">
        <v>0.3</v>
      </c>
      <c r="FS192" s="63">
        <v>3</v>
      </c>
      <c r="FT192" s="63">
        <v>1.49805664902865</v>
      </c>
    </row>
    <row r="193" spans="1:176" ht="32.5" x14ac:dyDescent="0.7">
      <c r="A193" s="63">
        <v>191</v>
      </c>
      <c r="B193" s="63" t="s">
        <v>1087</v>
      </c>
      <c r="C193" s="63" t="s">
        <v>1084</v>
      </c>
      <c r="D193" s="63" t="s">
        <v>1427</v>
      </c>
      <c r="E193" s="63" t="s">
        <v>1087</v>
      </c>
      <c r="G193" s="63">
        <v>7.9638472278474995E-2</v>
      </c>
      <c r="H193" s="63">
        <v>6.7427186546642204E-3</v>
      </c>
      <c r="I193" s="63">
        <v>5.5681447004687296E-3</v>
      </c>
      <c r="J193" s="63">
        <v>3.8026332258842398E-3</v>
      </c>
      <c r="K193" s="63">
        <v>102.951240852281</v>
      </c>
      <c r="L193" s="63">
        <v>1.40524497539348E-2</v>
      </c>
      <c r="M193" s="63">
        <v>7.7946729110323E-4</v>
      </c>
      <c r="N193" s="63">
        <v>1.40602863569762E-2</v>
      </c>
      <c r="O193" s="63">
        <v>11.993</v>
      </c>
      <c r="P193" s="63">
        <v>1324.9639999999999</v>
      </c>
      <c r="R193" s="63">
        <v>7.9638472278474995E-2</v>
      </c>
      <c r="S193" s="63">
        <v>6.7427186546642204E-3</v>
      </c>
      <c r="T193" s="63">
        <v>8.2504490137580405E-2</v>
      </c>
      <c r="U193" s="63">
        <v>6.0658083730978701E-3</v>
      </c>
      <c r="V193" s="63">
        <v>-0.13976844289731999</v>
      </c>
      <c r="W193" s="63">
        <v>1.07169870191214E-2</v>
      </c>
      <c r="X193" s="63" t="s">
        <v>523</v>
      </c>
      <c r="Y193" s="63">
        <v>103.167485839812</v>
      </c>
      <c r="Z193" s="63">
        <v>1.40602863569762E-2</v>
      </c>
      <c r="AA193" s="63">
        <v>1286.15623050306</v>
      </c>
      <c r="AB193" s="63">
        <v>1.29167114355326E-2</v>
      </c>
      <c r="AC193" s="63">
        <v>144.00775373637799</v>
      </c>
      <c r="AD193" s="63">
        <v>1286.15623050306</v>
      </c>
      <c r="AE193" s="63">
        <v>219.77677592978901</v>
      </c>
      <c r="AF193" s="63">
        <v>0.57699941841837099</v>
      </c>
      <c r="AG193" s="63">
        <v>2.1813152213590401</v>
      </c>
      <c r="AH193" s="63">
        <v>0.60526446158874703</v>
      </c>
      <c r="AI193" s="63">
        <v>1.15399883683674</v>
      </c>
      <c r="AJ193" s="63" t="s">
        <v>524</v>
      </c>
      <c r="AK193" s="63">
        <v>1389.3237163428701</v>
      </c>
      <c r="AL193" s="63">
        <v>5.5542972671034398E-3</v>
      </c>
      <c r="AM193" s="63">
        <v>280.103986440391</v>
      </c>
      <c r="AN193" s="63">
        <v>1389.3237163428701</v>
      </c>
      <c r="AO193" s="63">
        <v>318.38100455936501</v>
      </c>
      <c r="AP193" s="63">
        <v>0.41578386535727502</v>
      </c>
      <c r="AQ193" s="63">
        <v>0</v>
      </c>
      <c r="AR193" s="63">
        <v>2.7642341232966698</v>
      </c>
      <c r="AS193" s="63">
        <v>0.68636681030116398</v>
      </c>
      <c r="AT193" s="63">
        <v>0.83156773071455004</v>
      </c>
      <c r="AU193" s="63" t="s">
        <v>524</v>
      </c>
      <c r="BI193" s="63" t="s">
        <v>780</v>
      </c>
      <c r="BJ193" s="63">
        <v>8</v>
      </c>
      <c r="BK193" s="63">
        <v>60</v>
      </c>
      <c r="BL193" s="63">
        <v>4</v>
      </c>
      <c r="BM193" s="63">
        <v>50</v>
      </c>
      <c r="BN193" s="63" t="s">
        <v>973</v>
      </c>
      <c r="BO193" s="63" t="s">
        <v>1066</v>
      </c>
      <c r="BP193" s="63">
        <v>60099</v>
      </c>
      <c r="BV193" s="63">
        <v>60099</v>
      </c>
      <c r="BW193" s="63">
        <v>0.99790394245075797</v>
      </c>
      <c r="BX193" s="63">
        <v>0.99789638709274198</v>
      </c>
      <c r="BY193" s="63">
        <v>0.99791149780877297</v>
      </c>
      <c r="CG193" s="63" t="s">
        <v>1391</v>
      </c>
      <c r="CH193" s="63">
        <v>20</v>
      </c>
      <c r="CI193" s="63">
        <v>2</v>
      </c>
      <c r="CJ193" s="63">
        <v>40.295999999999999</v>
      </c>
      <c r="CL193" s="63">
        <v>13.3454</v>
      </c>
      <c r="CM193" s="63">
        <v>0.40600000000000003</v>
      </c>
      <c r="CN193" s="63">
        <v>0.19889999999999999</v>
      </c>
      <c r="CO193" s="63">
        <v>46.533900000000003</v>
      </c>
      <c r="CP193" s="63">
        <v>0.2109</v>
      </c>
      <c r="CQ193" s="63">
        <v>100.9911</v>
      </c>
      <c r="CR193" s="63">
        <v>0.15485407980940999</v>
      </c>
      <c r="CU193" s="63">
        <v>0.310219251577322</v>
      </c>
      <c r="CV193" s="63">
        <v>5.0738916256157598</v>
      </c>
      <c r="CW193" s="63">
        <v>7.7928607340372</v>
      </c>
      <c r="CX193" s="63">
        <v>0.122921139212488</v>
      </c>
      <c r="CY193" s="63">
        <v>4.9312470365101904</v>
      </c>
      <c r="DC193" s="63" t="s">
        <v>850</v>
      </c>
      <c r="DD193" s="63" t="s">
        <v>850</v>
      </c>
      <c r="DE193" s="63" t="s">
        <v>848</v>
      </c>
      <c r="DK193" s="72">
        <v>27</v>
      </c>
      <c r="DL193" s="63">
        <v>273.43400000000003</v>
      </c>
      <c r="DM193" s="63">
        <v>19.099</v>
      </c>
      <c r="DN193" s="63">
        <v>18.228999999999999</v>
      </c>
      <c r="DO193" s="63">
        <v>179.34100000000001</v>
      </c>
      <c r="DR193" s="63">
        <v>100</v>
      </c>
      <c r="DS193" s="63">
        <v>9.3320000000000007</v>
      </c>
      <c r="DT193" s="63">
        <v>1.04772615063909</v>
      </c>
      <c r="DU193" s="63">
        <v>0.86140941898344603</v>
      </c>
      <c r="DV193" s="63" t="s">
        <v>3643</v>
      </c>
      <c r="DW193" s="63">
        <v>1252.6923844058199</v>
      </c>
      <c r="DX193" s="63">
        <v>1868</v>
      </c>
      <c r="DZ193" s="63">
        <v>50</v>
      </c>
      <c r="EA193" s="63">
        <v>0.128891657861918</v>
      </c>
      <c r="EB193" s="63">
        <v>1.1861804415108701</v>
      </c>
      <c r="EC193" s="63">
        <v>0.14271866158868499</v>
      </c>
      <c r="ED193" s="63">
        <v>0.27342806569089501</v>
      </c>
      <c r="EE193" s="63">
        <v>3.3913350096203103E-2</v>
      </c>
      <c r="EF193" s="63">
        <v>0</v>
      </c>
      <c r="EG193" s="63">
        <v>0.116236316411094</v>
      </c>
      <c r="EH193" s="63">
        <v>5.8122056463718701E-2</v>
      </c>
      <c r="EI193" s="63">
        <v>0.16948045875203799</v>
      </c>
      <c r="EJ193" s="63">
        <v>7.9638472278474995E-2</v>
      </c>
      <c r="EK193" s="63">
        <v>1.1861804415108701</v>
      </c>
      <c r="EL193" s="63">
        <v>0.27342806569089501</v>
      </c>
      <c r="EM193" s="63">
        <v>0.27894794693228803</v>
      </c>
      <c r="EN193" s="63">
        <v>0.27680168031091301</v>
      </c>
      <c r="EO193" s="63">
        <v>3.2701919735510697E-2</v>
      </c>
      <c r="EP193" s="63">
        <v>3.3913350096203103E-2</v>
      </c>
      <c r="EQ193" s="63">
        <v>1.2089399824610101</v>
      </c>
      <c r="ER193" s="63">
        <v>1.2003832087331601</v>
      </c>
      <c r="ES193" s="72">
        <v>0.13745661538321</v>
      </c>
      <c r="ET193" s="63">
        <v>0.14271866158868499</v>
      </c>
      <c r="EU193" s="63">
        <v>1525.84238440582</v>
      </c>
      <c r="EV193" s="63">
        <v>50</v>
      </c>
      <c r="EW193" s="63">
        <v>7.9638472278474995E-2</v>
      </c>
      <c r="EX193" s="63">
        <v>6.7427186546642204E-3</v>
      </c>
      <c r="EY193" s="63">
        <v>0</v>
      </c>
      <c r="EZ193" s="63" t="s">
        <v>3644</v>
      </c>
      <c r="FA193" s="63">
        <v>0.116236316411094</v>
      </c>
      <c r="FB193" s="63">
        <v>5.5679201144160001E-2</v>
      </c>
      <c r="FE193" s="63" t="s">
        <v>1461</v>
      </c>
      <c r="FJ193" s="63">
        <v>212</v>
      </c>
      <c r="FK193" s="63">
        <v>0.10653838777645699</v>
      </c>
      <c r="FL193" s="63">
        <v>7640</v>
      </c>
      <c r="FM193" s="63">
        <v>499324.79740818701</v>
      </c>
      <c r="FN193" s="63">
        <v>152.98018222022901</v>
      </c>
      <c r="FO193" s="63">
        <v>398.67282253966602</v>
      </c>
      <c r="FP193" s="63">
        <v>1.75020328483223</v>
      </c>
      <c r="FQ193" s="63">
        <v>152.98018222022901</v>
      </c>
      <c r="FR193" s="63">
        <v>0.3</v>
      </c>
      <c r="FS193" s="63">
        <v>3</v>
      </c>
      <c r="FT193" s="63">
        <v>0.38372362892885298</v>
      </c>
    </row>
    <row r="194" spans="1:176" s="67" customFormat="1" ht="32.5" x14ac:dyDescent="0.7">
      <c r="A194" s="67">
        <v>192</v>
      </c>
      <c r="B194" s="67" t="s">
        <v>1088</v>
      </c>
      <c r="C194" s="67" t="s">
        <v>1084</v>
      </c>
      <c r="D194" s="67" t="s">
        <v>1428</v>
      </c>
      <c r="E194" s="67" t="s">
        <v>1088</v>
      </c>
      <c r="F194" s="75"/>
      <c r="G194" s="67">
        <v>0.17898875910213899</v>
      </c>
      <c r="H194" s="67">
        <v>2.76641532901177E-3</v>
      </c>
      <c r="I194" s="67">
        <v>1.4244328103814E-3</v>
      </c>
      <c r="J194" s="63">
        <v>2.3715068925263998E-3</v>
      </c>
      <c r="K194" s="63">
        <v>103.191755451788</v>
      </c>
      <c r="L194" s="67">
        <v>3.5035674085409502E-3</v>
      </c>
      <c r="M194" s="67">
        <v>7.8950123328525002E-4</v>
      </c>
      <c r="N194" s="67">
        <v>3.42060575863555E-3</v>
      </c>
      <c r="O194" s="67">
        <v>11.962999999999999</v>
      </c>
      <c r="P194" s="67">
        <v>1324.9639999999999</v>
      </c>
      <c r="R194" s="67">
        <v>0.17494001158873801</v>
      </c>
      <c r="S194" s="67">
        <v>4.2268804357249697E-3</v>
      </c>
      <c r="T194" s="67">
        <v>0.17898875910213899</v>
      </c>
      <c r="U194" s="67">
        <v>2.76641532901177E-3</v>
      </c>
      <c r="V194" s="67">
        <v>3.444209875056E-2</v>
      </c>
      <c r="W194" s="67">
        <v>3.0754436086589598E-3</v>
      </c>
      <c r="X194" s="67" t="s">
        <v>523</v>
      </c>
      <c r="Y194" s="67">
        <v>103.40794094391499</v>
      </c>
      <c r="Z194" s="67">
        <v>3.42060575863555E-3</v>
      </c>
      <c r="AA194" s="67">
        <v>1285.5553927905601</v>
      </c>
      <c r="AB194" s="67">
        <v>3.0523731412460901E-3</v>
      </c>
      <c r="AC194" s="67">
        <v>712.30356673530196</v>
      </c>
      <c r="AD194" s="67">
        <v>1285.5554427930599</v>
      </c>
      <c r="AE194" s="67">
        <v>1300.2243331176001</v>
      </c>
      <c r="AF194" s="67">
        <v>0.691383909993596</v>
      </c>
      <c r="AG194" s="67">
        <v>2.76179793890726</v>
      </c>
      <c r="AH194" s="67">
        <v>0.60119277795756398</v>
      </c>
      <c r="AI194" s="67">
        <v>1.38276781998719</v>
      </c>
      <c r="AJ194" s="67" t="s">
        <v>524</v>
      </c>
      <c r="AK194" s="67">
        <v>1388.96343373948</v>
      </c>
      <c r="AL194" s="67">
        <v>1.54387886915073E-3</v>
      </c>
      <c r="AM194" s="67">
        <v>1375.34643931749</v>
      </c>
      <c r="AN194" s="67">
        <v>1388.9633837369799</v>
      </c>
      <c r="AO194" s="67">
        <v>2023.2799141734999</v>
      </c>
      <c r="AP194" s="67">
        <v>0.55431263332793101</v>
      </c>
      <c r="AQ194" s="67">
        <v>0</v>
      </c>
      <c r="AR194" s="67">
        <v>2.7960361876823301</v>
      </c>
      <c r="AS194" s="67">
        <v>0.61392731365251996</v>
      </c>
      <c r="AT194" s="67">
        <v>1.10862526665586</v>
      </c>
      <c r="AU194" s="67" t="s">
        <v>524</v>
      </c>
      <c r="AV194" s="67">
        <v>1265.40416122227</v>
      </c>
      <c r="AW194" s="67">
        <v>165.66540697844499</v>
      </c>
      <c r="AX194" s="67">
        <v>1.0009325944459999</v>
      </c>
      <c r="AY194" s="67">
        <v>1410.2873762194699</v>
      </c>
      <c r="AZ194" s="67">
        <v>247.96981711632</v>
      </c>
      <c r="BA194" s="67">
        <v>0.80585340833767405</v>
      </c>
      <c r="BI194" s="67" t="s">
        <v>780</v>
      </c>
      <c r="BJ194" s="67">
        <v>8</v>
      </c>
      <c r="BK194" s="67">
        <v>60</v>
      </c>
      <c r="BL194" s="67">
        <v>4</v>
      </c>
      <c r="BM194" s="67">
        <v>50</v>
      </c>
      <c r="BN194" s="67" t="s">
        <v>973</v>
      </c>
      <c r="BO194" s="67" t="s">
        <v>1067</v>
      </c>
      <c r="BP194" s="67">
        <v>61101</v>
      </c>
      <c r="BV194" s="67">
        <v>61101</v>
      </c>
      <c r="BW194" s="67">
        <v>0.99790939177249305</v>
      </c>
      <c r="BX194" s="67">
        <v>0.99790175695038896</v>
      </c>
      <c r="BY194" s="67">
        <v>0.99791702659459802</v>
      </c>
      <c r="CF194" s="84"/>
      <c r="CG194" s="67" t="s">
        <v>1391</v>
      </c>
      <c r="CH194" s="67">
        <v>20</v>
      </c>
      <c r="CI194" s="67">
        <v>2</v>
      </c>
      <c r="CJ194" s="67">
        <v>40.539400000000001</v>
      </c>
      <c r="CL194" s="67">
        <v>11.001300000000001</v>
      </c>
      <c r="CM194" s="67">
        <v>0.3881</v>
      </c>
      <c r="CN194" s="67">
        <v>0.1646</v>
      </c>
      <c r="CO194" s="67">
        <v>47.953099999999999</v>
      </c>
      <c r="CP194" s="67">
        <v>0.21210000000000001</v>
      </c>
      <c r="CQ194" s="67">
        <v>100.2586</v>
      </c>
      <c r="CR194" s="67">
        <v>0.15417100401091199</v>
      </c>
      <c r="CU194" s="67">
        <v>0.34904965776771801</v>
      </c>
      <c r="CV194" s="67">
        <v>5.2821437773769597</v>
      </c>
      <c r="CW194" s="67">
        <v>9.2952612393681608</v>
      </c>
      <c r="CX194" s="67">
        <v>0.119283216309268</v>
      </c>
      <c r="CY194" s="67">
        <v>4.8561999057048499</v>
      </c>
      <c r="DB194" s="88"/>
      <c r="DC194" s="67" t="s">
        <v>850</v>
      </c>
      <c r="DD194" s="67" t="s">
        <v>850</v>
      </c>
      <c r="DE194" s="67" t="s">
        <v>848</v>
      </c>
      <c r="DJ194" s="76"/>
      <c r="DK194" s="76">
        <v>28</v>
      </c>
      <c r="DL194" s="67">
        <v>142.80799999999999</v>
      </c>
      <c r="DM194" s="67">
        <v>14.67</v>
      </c>
      <c r="DN194" s="67">
        <v>12.395</v>
      </c>
      <c r="DO194" s="67">
        <v>46.677999999999997</v>
      </c>
      <c r="DR194" s="67">
        <v>100</v>
      </c>
      <c r="DS194" s="67">
        <v>6.7662499999999897</v>
      </c>
      <c r="DT194" s="67">
        <v>1.18354175070593</v>
      </c>
      <c r="DU194" s="67">
        <v>0.88597251975103697</v>
      </c>
      <c r="DV194" s="67" t="s">
        <v>3643</v>
      </c>
      <c r="DW194" s="67">
        <v>1308.18273269979</v>
      </c>
      <c r="DX194" s="67">
        <v>1868</v>
      </c>
      <c r="DY194" s="88"/>
      <c r="DZ194" s="67">
        <v>50</v>
      </c>
      <c r="EA194" s="67">
        <v>5.5543538157127398E-2</v>
      </c>
      <c r="EB194" s="67">
        <v>2.6930760229786599</v>
      </c>
      <c r="EC194" s="67">
        <v>0.13214328166772699</v>
      </c>
      <c r="ED194" s="67">
        <v>0.64497880770574101</v>
      </c>
      <c r="EE194" s="67">
        <v>3.38284850011926E-2</v>
      </c>
      <c r="EF194" s="67">
        <v>0</v>
      </c>
      <c r="EG194" s="67">
        <v>5.3831203384613301E-2</v>
      </c>
      <c r="EH194" s="67">
        <v>2.4618713948899501E-2</v>
      </c>
      <c r="EI194" s="67">
        <v>8.25877296975292E-2</v>
      </c>
      <c r="EJ194" s="67">
        <v>0.17898875910213899</v>
      </c>
      <c r="EK194" s="67">
        <v>2.6930760229786599</v>
      </c>
      <c r="EL194" s="67">
        <v>0.64497880770574101</v>
      </c>
      <c r="EM194" s="67">
        <v>0.64673415083588803</v>
      </c>
      <c r="EN194" s="67">
        <v>0.64398711453083501</v>
      </c>
      <c r="EO194" s="67">
        <v>3.16286261148475E-2</v>
      </c>
      <c r="EP194" s="67">
        <v>3.38284850011926E-2</v>
      </c>
      <c r="EQ194" s="67">
        <v>2.6995692336623902</v>
      </c>
      <c r="ER194" s="67">
        <v>2.68919878212732</v>
      </c>
      <c r="ES194" s="76">
        <v>0.123558713863214</v>
      </c>
      <c r="ET194" s="67">
        <v>0.13214328166772699</v>
      </c>
      <c r="EU194" s="67">
        <v>1581.3327326997901</v>
      </c>
      <c r="EV194" s="67">
        <v>50</v>
      </c>
      <c r="EW194" s="67">
        <v>0.17898875910213899</v>
      </c>
      <c r="EX194" s="67">
        <v>2.76641532901177E-3</v>
      </c>
      <c r="EY194" s="67">
        <v>0</v>
      </c>
      <c r="EZ194" s="67" t="s">
        <v>3644</v>
      </c>
      <c r="FA194" s="67">
        <v>5.3831203384613301E-2</v>
      </c>
      <c r="FB194" s="67">
        <v>2.8984507874314801E-2</v>
      </c>
      <c r="FD194" s="88"/>
      <c r="FE194" s="67" t="s">
        <v>1461</v>
      </c>
      <c r="FJ194" s="67">
        <v>26</v>
      </c>
      <c r="FK194" s="67">
        <v>0.14145035489598401</v>
      </c>
      <c r="FL194" s="67">
        <v>10428</v>
      </c>
      <c r="FM194" s="67">
        <v>512827.89346639498</v>
      </c>
      <c r="FN194" s="67">
        <v>212.312575367465</v>
      </c>
      <c r="FO194" s="67">
        <v>404.027459959297</v>
      </c>
      <c r="FP194" s="67">
        <v>2.0790991800249201</v>
      </c>
      <c r="FQ194" s="67">
        <v>212.312575367465</v>
      </c>
      <c r="FR194" s="67">
        <v>0.3</v>
      </c>
      <c r="FS194" s="67">
        <v>3</v>
      </c>
      <c r="FT194" s="67">
        <v>0.52549045896250302</v>
      </c>
    </row>
    <row r="195" spans="1:176" ht="32.5" x14ac:dyDescent="0.7">
      <c r="A195" s="63">
        <v>193</v>
      </c>
      <c r="B195" s="63" t="s">
        <v>1089</v>
      </c>
      <c r="C195" s="63" t="s">
        <v>1084</v>
      </c>
      <c r="D195" s="63" t="s">
        <v>1429</v>
      </c>
      <c r="E195" s="63" t="s">
        <v>1089</v>
      </c>
      <c r="G195" s="63">
        <v>0.26262393479555601</v>
      </c>
      <c r="H195" s="63">
        <v>2.8721015693667102E-3</v>
      </c>
      <c r="I195" s="63">
        <v>1.6423721272076301E-3</v>
      </c>
      <c r="J195" s="63">
        <v>2.3561793693456698E-3</v>
      </c>
      <c r="K195" s="63">
        <v>103.394662119462</v>
      </c>
      <c r="L195" s="63">
        <v>3.9264131156730997E-3</v>
      </c>
      <c r="M195" s="63">
        <v>7.9866538065687098E-4</v>
      </c>
      <c r="N195" s="63">
        <v>3.8523644852437801E-3</v>
      </c>
      <c r="O195" s="63">
        <v>12.025</v>
      </c>
      <c r="P195" s="63">
        <v>1324.9639999999999</v>
      </c>
      <c r="R195" s="63">
        <v>0.255339778610434</v>
      </c>
      <c r="S195" s="63">
        <v>4.7300560281090002E-3</v>
      </c>
      <c r="T195" s="63">
        <v>0.26262393479555601</v>
      </c>
      <c r="U195" s="63">
        <v>2.8721015693667102E-3</v>
      </c>
      <c r="V195" s="63">
        <v>0.17179955536857899</v>
      </c>
      <c r="W195" s="63">
        <v>3.1406989678631702E-3</v>
      </c>
      <c r="X195" s="63" t="s">
        <v>523</v>
      </c>
      <c r="Y195" s="63">
        <v>103.610821190145</v>
      </c>
      <c r="Z195" s="63">
        <v>3.8523644852437801E-3</v>
      </c>
      <c r="AA195" s="63">
        <v>1285.0163363557899</v>
      </c>
      <c r="AB195" s="63">
        <v>3.32825050443564E-3</v>
      </c>
      <c r="AC195" s="63">
        <v>2818.8630953798502</v>
      </c>
      <c r="AD195" s="63">
        <v>1285.01638635829</v>
      </c>
      <c r="AE195" s="63">
        <v>6795.0501886641496</v>
      </c>
      <c r="AF195" s="63">
        <v>0.89452831662006405</v>
      </c>
      <c r="AG195" s="63">
        <v>9.4104831431325699</v>
      </c>
      <c r="AH195" s="63">
        <v>0.65222874241344697</v>
      </c>
      <c r="AI195" s="63">
        <v>1.7890566332401201</v>
      </c>
      <c r="AJ195" s="63" t="s">
        <v>524</v>
      </c>
      <c r="AK195" s="63">
        <v>1388.6272575509399</v>
      </c>
      <c r="AL195" s="63">
        <v>1.9399640993821199E-3</v>
      </c>
      <c r="AM195" s="63">
        <v>5873.1846898982203</v>
      </c>
      <c r="AN195" s="63">
        <v>1388.6272075484401</v>
      </c>
      <c r="AO195" s="63">
        <v>10718.6932686033</v>
      </c>
      <c r="AP195" s="63">
        <v>0.68241462644790196</v>
      </c>
      <c r="AQ195" s="63">
        <v>0</v>
      </c>
      <c r="AR195" s="63">
        <v>11.4952208884625</v>
      </c>
      <c r="AS195" s="63">
        <v>0.63310735443066601</v>
      </c>
      <c r="AT195" s="63">
        <v>1.3648292528957999</v>
      </c>
      <c r="AU195" s="63" t="s">
        <v>524</v>
      </c>
      <c r="AV195" s="63">
        <v>1264.8410587001599</v>
      </c>
      <c r="AW195" s="63">
        <v>820.99682934984401</v>
      </c>
      <c r="AX195" s="63">
        <v>1.44153685891184</v>
      </c>
      <c r="AY195" s="63">
        <v>1410.0240933601699</v>
      </c>
      <c r="AZ195" s="63">
        <v>1229.84012247946</v>
      </c>
      <c r="BA195" s="63">
        <v>1.04908072161446</v>
      </c>
      <c r="BB195" s="63">
        <v>1370.61902106755</v>
      </c>
      <c r="BC195" s="63">
        <v>170.433915040974</v>
      </c>
      <c r="BD195" s="63">
        <v>0.34090595660476403</v>
      </c>
      <c r="BI195" s="63" t="s">
        <v>780</v>
      </c>
      <c r="BJ195" s="63">
        <v>8</v>
      </c>
      <c r="BK195" s="63">
        <v>60</v>
      </c>
      <c r="BL195" s="63">
        <v>4</v>
      </c>
      <c r="BM195" s="63">
        <v>50</v>
      </c>
      <c r="BN195" s="63" t="s">
        <v>978</v>
      </c>
      <c r="BO195" s="63" t="s">
        <v>1068</v>
      </c>
      <c r="BP195" s="63">
        <v>61965</v>
      </c>
      <c r="BQ195" s="63">
        <v>1150.70850963463</v>
      </c>
      <c r="BR195" s="63">
        <v>1156.45541734982</v>
      </c>
      <c r="BS195" s="63">
        <v>842.52705106778899</v>
      </c>
      <c r="BU195" s="63">
        <v>6.6031309649562303E-2</v>
      </c>
      <c r="BV195" s="63">
        <v>61965</v>
      </c>
      <c r="BW195" s="63">
        <v>0.99791374039699698</v>
      </c>
      <c r="BX195" s="63">
        <v>0.99790603207684803</v>
      </c>
      <c r="BY195" s="63">
        <v>0.99792144871714605</v>
      </c>
      <c r="BZ195" s="63" t="s">
        <v>529</v>
      </c>
      <c r="CG195" s="63" t="s">
        <v>1391</v>
      </c>
      <c r="CH195" s="63">
        <v>20</v>
      </c>
      <c r="CI195" s="63">
        <v>2</v>
      </c>
      <c r="CJ195" s="63">
        <v>40.2926</v>
      </c>
      <c r="CL195" s="63">
        <v>11.2805</v>
      </c>
      <c r="CM195" s="63">
        <v>0.38569999999999999</v>
      </c>
      <c r="CN195" s="63">
        <v>0.1739</v>
      </c>
      <c r="CO195" s="63">
        <v>48.020099999999999</v>
      </c>
      <c r="CP195" s="63">
        <v>0.20530000000000001</v>
      </c>
      <c r="CQ195" s="63">
        <v>100.358</v>
      </c>
      <c r="CR195" s="63">
        <v>0.15461896229084199</v>
      </c>
      <c r="CU195" s="63">
        <v>0.34395638491201602</v>
      </c>
      <c r="CV195" s="63">
        <v>5.3409385532797504</v>
      </c>
      <c r="CW195" s="63">
        <v>8.7406555491661795</v>
      </c>
      <c r="CX195" s="63">
        <v>0.11932503264258</v>
      </c>
      <c r="CY195" s="63">
        <v>5.0170482221139796</v>
      </c>
      <c r="DA195" s="63">
        <v>2.7739098652604599E-2</v>
      </c>
      <c r="DC195" s="63" t="s">
        <v>850</v>
      </c>
      <c r="DD195" s="63" t="s">
        <v>850</v>
      </c>
      <c r="DE195" s="63" t="s">
        <v>848</v>
      </c>
      <c r="DK195" s="72">
        <v>29</v>
      </c>
      <c r="DL195" s="63">
        <v>2670.9630000000002</v>
      </c>
      <c r="DM195" s="63">
        <v>62.448999999999998</v>
      </c>
      <c r="DN195" s="63">
        <v>54.457000000000001</v>
      </c>
      <c r="DO195" s="63">
        <v>152.80500000000001</v>
      </c>
      <c r="DR195" s="63">
        <v>100</v>
      </c>
      <c r="DS195" s="63">
        <v>29.226500000000001</v>
      </c>
      <c r="DT195" s="63">
        <v>1.1467579925445699</v>
      </c>
      <c r="DU195" s="63">
        <v>0.88355974045319297</v>
      </c>
      <c r="DV195" s="63" t="s">
        <v>3643</v>
      </c>
      <c r="DW195" s="63">
        <v>1302.0902919256901</v>
      </c>
      <c r="DX195" s="63">
        <v>1868</v>
      </c>
      <c r="DZ195" s="63">
        <v>50</v>
      </c>
      <c r="EA195" s="63">
        <v>3.8571316015248498E-2</v>
      </c>
      <c r="EB195" s="63">
        <v>4.0224036489939303</v>
      </c>
      <c r="EC195" s="63">
        <v>0.15220644029161501</v>
      </c>
      <c r="ED195" s="63">
        <v>0.995864739955859</v>
      </c>
      <c r="EE195" s="63">
        <v>4.1429790286688098E-2</v>
      </c>
      <c r="EF195" s="63">
        <v>2.7739098652604498E-2</v>
      </c>
      <c r="EG195" s="63">
        <v>3.4904076675089199E-2</v>
      </c>
      <c r="EH195" s="63">
        <v>1.53092033983501E-2</v>
      </c>
      <c r="EI195" s="63">
        <v>5.1384483564583798E-2</v>
      </c>
      <c r="EJ195" s="63">
        <v>0.26262393479555601</v>
      </c>
      <c r="EK195" s="63">
        <v>4.0224036489939303</v>
      </c>
      <c r="EL195" s="63">
        <v>0.995864739955859</v>
      </c>
      <c r="EM195" s="63">
        <v>0.99869518967412196</v>
      </c>
      <c r="EN195" s="63">
        <v>0.995764869490536</v>
      </c>
      <c r="EO195" s="63">
        <v>4.1458483779113597E-2</v>
      </c>
      <c r="EP195" s="63">
        <v>4.1429790286688098E-2</v>
      </c>
      <c r="EQ195" s="63">
        <v>4.0322981986976103</v>
      </c>
      <c r="ER195" s="63">
        <v>4.0220365090516701</v>
      </c>
      <c r="ES195" s="72">
        <v>0.15228620201311399</v>
      </c>
      <c r="ET195" s="63">
        <v>0.15220644029161501</v>
      </c>
      <c r="EU195" s="63">
        <v>1575.2402919256899</v>
      </c>
      <c r="EV195" s="63">
        <v>50</v>
      </c>
      <c r="EW195" s="63">
        <v>0.26262393479555601</v>
      </c>
      <c r="EX195" s="63">
        <v>2.8721015693667102E-3</v>
      </c>
      <c r="EY195" s="63">
        <v>0</v>
      </c>
      <c r="EZ195" s="63" t="s">
        <v>3644</v>
      </c>
      <c r="FA195" s="63">
        <v>3.4904076675089199E-2</v>
      </c>
      <c r="FB195" s="63">
        <v>1.8037640083116799E-2</v>
      </c>
      <c r="FE195" s="63" t="s">
        <v>1461</v>
      </c>
      <c r="FJ195" s="63">
        <v>111</v>
      </c>
      <c r="FK195" s="63">
        <v>0.53556603656834301</v>
      </c>
      <c r="FL195" s="63">
        <v>18222</v>
      </c>
      <c r="FM195" s="63">
        <v>1167474.59011578</v>
      </c>
      <c r="FN195" s="63">
        <v>4021.3497059217102</v>
      </c>
      <c r="FO195" s="63">
        <v>609.60536735024095</v>
      </c>
      <c r="FP195" s="63">
        <v>29.7902275709104</v>
      </c>
      <c r="FQ195" s="63">
        <v>4021.3497059217102</v>
      </c>
      <c r="FR195" s="63">
        <v>0.3</v>
      </c>
      <c r="FS195" s="63">
        <v>3</v>
      </c>
      <c r="FT195" s="63">
        <v>6.5966441919650798</v>
      </c>
    </row>
    <row r="196" spans="1:176" ht="32.5" x14ac:dyDescent="0.7">
      <c r="A196" s="63">
        <v>194</v>
      </c>
      <c r="B196" s="63" t="s">
        <v>1090</v>
      </c>
      <c r="C196" s="63" t="s">
        <v>1084</v>
      </c>
      <c r="D196" s="63" t="s">
        <v>1430</v>
      </c>
      <c r="E196" s="63" t="s">
        <v>1090</v>
      </c>
      <c r="G196" s="63">
        <v>0.189836618257686</v>
      </c>
      <c r="H196" s="63">
        <v>2.9642181408897099E-3</v>
      </c>
      <c r="I196" s="63">
        <v>1.78164565204497E-3</v>
      </c>
      <c r="J196" s="63">
        <v>2.3690352376714301E-3</v>
      </c>
      <c r="K196" s="63">
        <v>103.218392384674</v>
      </c>
      <c r="L196" s="63">
        <v>4.3674218194205798E-3</v>
      </c>
      <c r="M196" s="63">
        <v>8.0206369911905995E-4</v>
      </c>
      <c r="N196" s="63">
        <v>4.3021073525289603E-3</v>
      </c>
      <c r="O196" s="63">
        <v>11.993</v>
      </c>
      <c r="P196" s="63">
        <v>1324.9639999999999</v>
      </c>
      <c r="R196" s="63">
        <v>0.185494633685515</v>
      </c>
      <c r="S196" s="63">
        <v>4.3950692414816998E-3</v>
      </c>
      <c r="T196" s="63">
        <v>0.189836618257686</v>
      </c>
      <c r="U196" s="63">
        <v>2.9642181408897099E-3</v>
      </c>
      <c r="V196" s="63">
        <v>5.2975587984519699E-2</v>
      </c>
      <c r="W196" s="63">
        <v>3.5489391917665199E-3</v>
      </c>
      <c r="X196" s="63" t="s">
        <v>523</v>
      </c>
      <c r="Y196" s="63">
        <v>103.433945947723</v>
      </c>
      <c r="Z196" s="63">
        <v>4.3021073525289603E-3</v>
      </c>
      <c r="AA196" s="63">
        <v>1285.39589249752</v>
      </c>
      <c r="AB196" s="63">
        <v>3.6911447072310801E-3</v>
      </c>
      <c r="AC196" s="63">
        <v>678.192171687891</v>
      </c>
      <c r="AD196" s="63">
        <v>1285.3959425000201</v>
      </c>
      <c r="AE196" s="63">
        <v>1425.66592147293</v>
      </c>
      <c r="AF196" s="63">
        <v>0.76118440571735302</v>
      </c>
      <c r="AG196" s="63">
        <v>3.3399885547383401</v>
      </c>
      <c r="AH196" s="63">
        <v>0.711259794490672</v>
      </c>
      <c r="AI196" s="63">
        <v>1.5223688114347</v>
      </c>
      <c r="AJ196" s="63" t="s">
        <v>524</v>
      </c>
      <c r="AK196" s="63">
        <v>1388.82993845024</v>
      </c>
      <c r="AL196" s="63">
        <v>2.2098819929950398E-3</v>
      </c>
      <c r="AM196" s="63">
        <v>1338.81408843643</v>
      </c>
      <c r="AN196" s="63">
        <v>1388.8298884477399</v>
      </c>
      <c r="AO196" s="63">
        <v>2202.4164955862302</v>
      </c>
      <c r="AP196" s="63">
        <v>0.59308134900494003</v>
      </c>
      <c r="AQ196" s="63">
        <v>0</v>
      </c>
      <c r="AR196" s="63">
        <v>3.7817356709243999</v>
      </c>
      <c r="AS196" s="63">
        <v>0.721393203223191</v>
      </c>
      <c r="AT196" s="63">
        <v>1.1861626980098801</v>
      </c>
      <c r="AU196" s="63" t="s">
        <v>524</v>
      </c>
      <c r="AV196" s="63">
        <v>1265.19825864573</v>
      </c>
      <c r="AW196" s="63">
        <v>147.62834478929599</v>
      </c>
      <c r="AX196" s="63">
        <v>1.1509921124611799</v>
      </c>
      <c r="AY196" s="63">
        <v>1410.2117485475301</v>
      </c>
      <c r="AZ196" s="63">
        <v>215.35084978282799</v>
      </c>
      <c r="BA196" s="63">
        <v>0.82949364397560998</v>
      </c>
      <c r="BI196" s="63" t="s">
        <v>780</v>
      </c>
      <c r="BJ196" s="63">
        <v>8</v>
      </c>
      <c r="BK196" s="63">
        <v>60</v>
      </c>
      <c r="BL196" s="63">
        <v>4</v>
      </c>
      <c r="BM196" s="63">
        <v>50</v>
      </c>
      <c r="BN196" s="63" t="s">
        <v>973</v>
      </c>
      <c r="BO196" s="63" t="s">
        <v>1069</v>
      </c>
      <c r="BP196" s="63">
        <v>62481</v>
      </c>
      <c r="BQ196" s="63">
        <v>1150.8283887197199</v>
      </c>
      <c r="BR196" s="63">
        <v>593.83799922565299</v>
      </c>
      <c r="BS196" s="63">
        <v>337.48968647798603</v>
      </c>
      <c r="BU196" s="63">
        <v>0.163678199931026</v>
      </c>
      <c r="BV196" s="63">
        <v>62481</v>
      </c>
      <c r="BW196" s="63">
        <v>0.99791602688002101</v>
      </c>
      <c r="BX196" s="63">
        <v>0.99790827252344305</v>
      </c>
      <c r="BY196" s="63">
        <v>0.99792378123659897</v>
      </c>
      <c r="BZ196" s="63" t="s">
        <v>529</v>
      </c>
      <c r="CG196" s="63" t="s">
        <v>1391</v>
      </c>
      <c r="CH196" s="63">
        <v>20</v>
      </c>
      <c r="CI196" s="63">
        <v>2</v>
      </c>
      <c r="CJ196" s="63">
        <v>39.194600000000001</v>
      </c>
      <c r="CL196" s="63">
        <v>11.663600000000001</v>
      </c>
      <c r="CM196" s="63">
        <v>0.38450000000000001</v>
      </c>
      <c r="CN196" s="63">
        <v>0.1605</v>
      </c>
      <c r="CO196" s="63">
        <v>46.427300000000002</v>
      </c>
      <c r="CP196" s="63">
        <v>0.20649999999999999</v>
      </c>
      <c r="CQ196" s="63">
        <v>98.037000000000006</v>
      </c>
      <c r="CR196" s="63">
        <v>0.156909370168339</v>
      </c>
      <c r="CU196" s="63">
        <v>0.33694571144415097</v>
      </c>
      <c r="CV196" s="63">
        <v>5.3576072821846497</v>
      </c>
      <c r="CW196" s="63">
        <v>9.5950155763239806</v>
      </c>
      <c r="CX196" s="63">
        <v>0.12169564028061</v>
      </c>
      <c r="CY196" s="63">
        <v>4.9394673123486603</v>
      </c>
      <c r="DA196" s="63">
        <v>6.60501786047899E-2</v>
      </c>
      <c r="DC196" s="63" t="s">
        <v>850</v>
      </c>
      <c r="DD196" s="63" t="s">
        <v>850</v>
      </c>
      <c r="DE196" s="63" t="s">
        <v>848</v>
      </c>
      <c r="DK196" s="72">
        <v>30</v>
      </c>
      <c r="DL196" s="63">
        <v>7242.9620000000004</v>
      </c>
      <c r="DM196" s="63">
        <v>104.333</v>
      </c>
      <c r="DN196" s="63">
        <v>88.39</v>
      </c>
      <c r="DO196" s="63">
        <v>84.655000000000001</v>
      </c>
      <c r="DR196" s="63">
        <v>100</v>
      </c>
      <c r="DS196" s="63">
        <v>48.180750000000003</v>
      </c>
      <c r="DT196" s="63">
        <v>1.18037108270166</v>
      </c>
      <c r="DU196" s="63">
        <v>0.87647355009383698</v>
      </c>
      <c r="DV196" s="63" t="s">
        <v>3643</v>
      </c>
      <c r="DW196" s="63">
        <v>1285.02790418379</v>
      </c>
      <c r="DX196" s="63">
        <v>1868</v>
      </c>
      <c r="DZ196" s="63">
        <v>50</v>
      </c>
      <c r="EA196" s="63">
        <v>5.3791619926237703E-2</v>
      </c>
      <c r="EB196" s="63">
        <v>2.82436182361036</v>
      </c>
      <c r="EC196" s="63">
        <v>0.132460228036831</v>
      </c>
      <c r="ED196" s="63">
        <v>0.67866760173766005</v>
      </c>
      <c r="EE196" s="63">
        <v>3.4124867762248698E-2</v>
      </c>
      <c r="EF196" s="63">
        <v>6.6050178604789997E-2</v>
      </c>
      <c r="EG196" s="63">
        <v>5.23732829216964E-2</v>
      </c>
      <c r="EH196" s="63">
        <v>2.3671009486912E-2</v>
      </c>
      <c r="EI196" s="63">
        <v>8.06997403730291E-2</v>
      </c>
      <c r="EJ196" s="63">
        <v>0.189836618257686</v>
      </c>
      <c r="EK196" s="63">
        <v>2.82436182361036</v>
      </c>
      <c r="EL196" s="63">
        <v>0.67866760173766005</v>
      </c>
      <c r="EM196" s="63">
        <v>0.679728062752462</v>
      </c>
      <c r="EN196" s="63">
        <v>0.67442594210249096</v>
      </c>
      <c r="EO196" s="63">
        <v>3.3795981870083598E-2</v>
      </c>
      <c r="EP196" s="63">
        <v>3.4124867762248698E-2</v>
      </c>
      <c r="EQ196" s="63">
        <v>2.8280691483286402</v>
      </c>
      <c r="ER196" s="63">
        <v>2.8078774832732001</v>
      </c>
      <c r="ES196" s="72">
        <v>0.131149410728015</v>
      </c>
      <c r="ET196" s="63">
        <v>0.132460228036831</v>
      </c>
      <c r="EU196" s="63">
        <v>1558.1779041837899</v>
      </c>
      <c r="EV196" s="63">
        <v>50</v>
      </c>
      <c r="EW196" s="63">
        <v>0.189836618257686</v>
      </c>
      <c r="EX196" s="63">
        <v>2.9642181408897099E-3</v>
      </c>
      <c r="EY196" s="63">
        <v>0</v>
      </c>
      <c r="EZ196" s="63" t="s">
        <v>3644</v>
      </c>
      <c r="FA196" s="63">
        <v>5.23732829216964E-2</v>
      </c>
      <c r="FB196" s="63">
        <v>2.8514365443058499E-2</v>
      </c>
      <c r="FE196" s="63" t="s">
        <v>1706</v>
      </c>
      <c r="FJ196" s="63">
        <v>775</v>
      </c>
      <c r="FK196" s="63">
        <v>0.39730066573480599</v>
      </c>
      <c r="FL196" s="63">
        <v>32447</v>
      </c>
      <c r="FM196" s="63">
        <v>2105639.7077228199</v>
      </c>
      <c r="FN196" s="63">
        <v>4907.4240843236603</v>
      </c>
      <c r="FO196" s="63">
        <v>818.68549254846505</v>
      </c>
      <c r="FP196" s="63">
        <v>27.2437141946798</v>
      </c>
      <c r="FQ196" s="63">
        <v>4907.4240843236703</v>
      </c>
      <c r="FR196" s="63">
        <v>0.3</v>
      </c>
      <c r="FS196" s="63">
        <v>3</v>
      </c>
      <c r="FT196" s="63">
        <v>5.9942726834543798</v>
      </c>
    </row>
    <row r="197" spans="1:176" ht="32.5" x14ac:dyDescent="0.7">
      <c r="A197" s="63">
        <v>195</v>
      </c>
      <c r="B197" s="63" t="s">
        <v>1091</v>
      </c>
      <c r="C197" s="63" t="s">
        <v>1084</v>
      </c>
      <c r="D197" s="63" t="s">
        <v>1430</v>
      </c>
      <c r="E197" s="63" t="s">
        <v>1091</v>
      </c>
      <c r="G197" s="63">
        <v>0.12805433574000999</v>
      </c>
      <c r="H197" s="63">
        <v>4.0851593797002596E-3</v>
      </c>
      <c r="I197" s="63">
        <v>1.3861586850865101E-3</v>
      </c>
      <c r="J197" s="63">
        <v>3.84279732191437E-3</v>
      </c>
      <c r="K197" s="63">
        <v>103.07342903617101</v>
      </c>
      <c r="L197" s="63">
        <v>3.4982792870923E-3</v>
      </c>
      <c r="M197" s="63">
        <v>8.0357501543915002E-4</v>
      </c>
      <c r="N197" s="63">
        <v>3.4118421203585599E-3</v>
      </c>
      <c r="O197" s="63">
        <v>11.993</v>
      </c>
      <c r="P197" s="63">
        <v>1324.9639999999999</v>
      </c>
      <c r="R197" s="63">
        <v>0.12805433574000999</v>
      </c>
      <c r="S197" s="63">
        <v>4.0851593797002596E-3</v>
      </c>
      <c r="T197" s="63">
        <v>0.13121616866010299</v>
      </c>
      <c r="U197" s="63">
        <v>2.7663522465888601E-3</v>
      </c>
      <c r="V197" s="63">
        <v>-4.9719880298880498E-2</v>
      </c>
      <c r="W197" s="63">
        <v>3.1660996293029499E-3</v>
      </c>
      <c r="X197" s="63" t="s">
        <v>523</v>
      </c>
      <c r="Y197" s="63">
        <v>103.288565689851</v>
      </c>
      <c r="Z197" s="63">
        <v>3.4118421203585599E-3</v>
      </c>
      <c r="AA197" s="63">
        <v>1285.74279347881</v>
      </c>
      <c r="AB197" s="63">
        <v>2.87458098109148E-3</v>
      </c>
      <c r="AC197" s="63">
        <v>967.35437272134698</v>
      </c>
      <c r="AD197" s="63">
        <v>1285.74284348131</v>
      </c>
      <c r="AE197" s="63">
        <v>1726.8714335350001</v>
      </c>
      <c r="AF197" s="63">
        <v>0.66033501078259105</v>
      </c>
      <c r="AG197" s="63">
        <v>3.6465017147899101</v>
      </c>
      <c r="AH197" s="63">
        <v>0.65963144799015205</v>
      </c>
      <c r="AI197" s="63">
        <v>1.3206700215651801</v>
      </c>
      <c r="AJ197" s="63" t="s">
        <v>524</v>
      </c>
      <c r="AK197" s="63">
        <v>1389.0314591736601</v>
      </c>
      <c r="AL197" s="63">
        <v>1.83778421948821E-3</v>
      </c>
      <c r="AM197" s="63">
        <v>1838.6758387136699</v>
      </c>
      <c r="AN197" s="63">
        <v>1389.03140917116</v>
      </c>
      <c r="AO197" s="63">
        <v>2631.7673249495301</v>
      </c>
      <c r="AP197" s="63">
        <v>0.53184386406345796</v>
      </c>
      <c r="AQ197" s="63">
        <v>0</v>
      </c>
      <c r="AR197" s="63">
        <v>3.92924193272705</v>
      </c>
      <c r="AS197" s="63">
        <v>0.648415519156753</v>
      </c>
      <c r="AT197" s="63">
        <v>1.0636877281269099</v>
      </c>
      <c r="AU197" s="63" t="s">
        <v>524</v>
      </c>
      <c r="AV197" s="63">
        <v>1265.46109075967</v>
      </c>
      <c r="AW197" s="63">
        <v>214.591679449054</v>
      </c>
      <c r="AX197" s="63">
        <v>0.94849398929809303</v>
      </c>
      <c r="AY197" s="63">
        <v>1410.41473950674</v>
      </c>
      <c r="AZ197" s="63">
        <v>288.49559609666198</v>
      </c>
      <c r="BA197" s="63">
        <v>0.69215148271315896</v>
      </c>
      <c r="BB197" s="63">
        <v>1369.7004323870301</v>
      </c>
      <c r="BC197" s="63">
        <v>19.860771447190199</v>
      </c>
      <c r="BD197" s="63">
        <v>0.26586286007118298</v>
      </c>
      <c r="BI197" s="63" t="s">
        <v>780</v>
      </c>
      <c r="BJ197" s="63">
        <v>8</v>
      </c>
      <c r="BK197" s="63">
        <v>60</v>
      </c>
      <c r="BL197" s="63">
        <v>4</v>
      </c>
      <c r="BM197" s="63">
        <v>50</v>
      </c>
      <c r="BN197" s="63" t="s">
        <v>973</v>
      </c>
      <c r="BO197" s="63" t="s">
        <v>1070</v>
      </c>
      <c r="BP197" s="63">
        <v>62760</v>
      </c>
      <c r="BQ197" s="63">
        <v>1151.0681468898899</v>
      </c>
      <c r="BR197" s="63">
        <v>1192.29993171349</v>
      </c>
      <c r="BS197" s="63">
        <v>586.365682844444</v>
      </c>
      <c r="BU197" s="63">
        <v>0.27354869209854898</v>
      </c>
      <c r="BV197" s="63">
        <v>62760</v>
      </c>
      <c r="BW197" s="63">
        <v>0.997917130011022</v>
      </c>
      <c r="BX197" s="63">
        <v>0.99790935010808701</v>
      </c>
      <c r="BY197" s="63">
        <v>0.99792490991395799</v>
      </c>
      <c r="BZ197" s="63" t="s">
        <v>529</v>
      </c>
      <c r="CG197" s="63" t="s">
        <v>1391</v>
      </c>
      <c r="CH197" s="63">
        <v>20</v>
      </c>
      <c r="CI197" s="63">
        <v>2</v>
      </c>
      <c r="CJ197" s="63">
        <v>39.194600000000001</v>
      </c>
      <c r="CL197" s="63">
        <v>11.663600000000001</v>
      </c>
      <c r="CM197" s="63">
        <v>0.38450000000000001</v>
      </c>
      <c r="CN197" s="63">
        <v>0.1605</v>
      </c>
      <c r="CO197" s="63">
        <v>46.427300000000002</v>
      </c>
      <c r="CP197" s="63">
        <v>0.20649999999999999</v>
      </c>
      <c r="CQ197" s="63">
        <v>98.037000000000006</v>
      </c>
      <c r="CR197" s="63">
        <v>0.156909370168339</v>
      </c>
      <c r="CU197" s="63">
        <v>0.33694571144415097</v>
      </c>
      <c r="CV197" s="63">
        <v>5.3576072821846497</v>
      </c>
      <c r="CW197" s="63">
        <v>9.5950155763239806</v>
      </c>
      <c r="CX197" s="63">
        <v>0.12169564028061</v>
      </c>
      <c r="CY197" s="63">
        <v>4.9394673123486603</v>
      </c>
      <c r="DA197" s="63">
        <v>0.105700543892199</v>
      </c>
      <c r="DC197" s="63" t="s">
        <v>850</v>
      </c>
      <c r="DD197" s="63" t="s">
        <v>850</v>
      </c>
      <c r="DE197" s="63" t="s">
        <v>855</v>
      </c>
      <c r="DK197" s="72">
        <v>31</v>
      </c>
      <c r="DL197" s="63">
        <v>8827.5</v>
      </c>
      <c r="DM197" s="63">
        <v>116.544</v>
      </c>
      <c r="DN197" s="63">
        <v>96.44</v>
      </c>
      <c r="DO197" s="63">
        <v>109.583</v>
      </c>
      <c r="DR197" s="63">
        <v>100</v>
      </c>
      <c r="DS197" s="63">
        <v>53.246000000000002</v>
      </c>
      <c r="DT197" s="63">
        <v>1.20846121941103</v>
      </c>
      <c r="DU197" s="63">
        <v>0.87647355009383698</v>
      </c>
      <c r="DV197" s="63" t="s">
        <v>3643</v>
      </c>
      <c r="DW197" s="63">
        <v>1285.02790418379</v>
      </c>
      <c r="DX197" s="63">
        <v>1868</v>
      </c>
      <c r="DZ197" s="63">
        <v>50</v>
      </c>
      <c r="EA197" s="63">
        <v>7.8919462680752894E-2</v>
      </c>
      <c r="EB197" s="63">
        <v>1.8949492768267999</v>
      </c>
      <c r="EC197" s="63">
        <v>0.108870164456164</v>
      </c>
      <c r="ED197" s="63">
        <v>0.44473990639157701</v>
      </c>
      <c r="EE197" s="63">
        <v>2.67957236057156E-2</v>
      </c>
      <c r="EF197" s="63">
        <v>0.105700543892199</v>
      </c>
      <c r="EG197" s="63">
        <v>7.3158758509915003E-2</v>
      </c>
      <c r="EH197" s="63">
        <v>3.5762741002670899E-2</v>
      </c>
      <c r="EI197" s="63">
        <v>0.108746673834356</v>
      </c>
      <c r="EJ197" s="63">
        <v>0.12805433574000999</v>
      </c>
      <c r="EK197" s="63">
        <v>1.8949492768267999</v>
      </c>
      <c r="EL197" s="63">
        <v>0.44473990639157701</v>
      </c>
      <c r="EM197" s="63">
        <v>0.44599257097550099</v>
      </c>
      <c r="EN197" s="63">
        <v>0.443763361580025</v>
      </c>
      <c r="EO197" s="63">
        <v>2.75919861881588E-2</v>
      </c>
      <c r="EP197" s="63">
        <v>2.67957236057156E-2</v>
      </c>
      <c r="EQ197" s="63">
        <v>1.89972974246299</v>
      </c>
      <c r="ER197" s="63">
        <v>1.89097909515345</v>
      </c>
      <c r="ES197" s="72">
        <v>0.112043537613366</v>
      </c>
      <c r="ET197" s="63">
        <v>0.108870164456164</v>
      </c>
      <c r="EU197" s="63">
        <v>1558.1779041837899</v>
      </c>
      <c r="EV197" s="63">
        <v>50</v>
      </c>
      <c r="EW197" s="63">
        <v>0.12805433574000999</v>
      </c>
      <c r="EX197" s="63">
        <v>4.0851593797002596E-3</v>
      </c>
      <c r="EY197" s="63">
        <v>0</v>
      </c>
      <c r="EZ197" s="63" t="s">
        <v>3644</v>
      </c>
      <c r="FA197" s="63">
        <v>7.3158758509915003E-2</v>
      </c>
      <c r="FB197" s="63">
        <v>3.6491966415842701E-2</v>
      </c>
      <c r="FE197" s="63" t="s">
        <v>1706</v>
      </c>
      <c r="FJ197" s="63">
        <v>775</v>
      </c>
      <c r="FK197" s="63">
        <v>0.39730066573480599</v>
      </c>
      <c r="FL197" s="63">
        <v>32447</v>
      </c>
      <c r="FM197" s="63">
        <v>2105639.7077228199</v>
      </c>
      <c r="FN197" s="63">
        <v>4907.4240843236603</v>
      </c>
      <c r="FO197" s="63">
        <v>818.68549254846505</v>
      </c>
      <c r="FP197" s="63">
        <v>27.2437141946798</v>
      </c>
      <c r="FQ197" s="63">
        <v>4907.4240843236703</v>
      </c>
      <c r="FR197" s="63">
        <v>0.3</v>
      </c>
      <c r="FS197" s="63">
        <v>3</v>
      </c>
      <c r="FT197" s="63">
        <v>5.9942726834543798</v>
      </c>
    </row>
    <row r="198" spans="1:176" ht="32.5" x14ac:dyDescent="0.7">
      <c r="A198" s="63">
        <v>196</v>
      </c>
      <c r="B198" s="63" t="s">
        <v>1092</v>
      </c>
      <c r="C198" s="63" t="s">
        <v>1084</v>
      </c>
      <c r="D198" s="63" t="s">
        <v>1430</v>
      </c>
      <c r="E198" s="63" t="s">
        <v>1092</v>
      </c>
      <c r="G198" s="63">
        <v>0.19051343826504299</v>
      </c>
      <c r="H198" s="63">
        <v>3.8893180151125398E-3</v>
      </c>
      <c r="I198" s="63">
        <v>3.0846676254441198E-3</v>
      </c>
      <c r="J198" s="63">
        <v>2.3688858696053398E-3</v>
      </c>
      <c r="K198" s="63">
        <v>103.220051325293</v>
      </c>
      <c r="L198" s="63">
        <v>7.5599494926403103E-3</v>
      </c>
      <c r="M198" s="63">
        <v>8.0775693291457098E-4</v>
      </c>
      <c r="N198" s="63">
        <v>7.5323530129615297E-3</v>
      </c>
      <c r="O198" s="63">
        <v>11.997</v>
      </c>
      <c r="P198" s="63">
        <v>1324.9639999999999</v>
      </c>
      <c r="R198" s="63">
        <v>0.18615197255348101</v>
      </c>
      <c r="S198" s="63">
        <v>5.0319439148937897E-3</v>
      </c>
      <c r="T198" s="63">
        <v>0.19051343826504299</v>
      </c>
      <c r="U198" s="63">
        <v>3.8893180151125398E-3</v>
      </c>
      <c r="V198" s="63">
        <v>5.41248332267514E-2</v>
      </c>
      <c r="W198" s="63">
        <v>5.5541643727959203E-3</v>
      </c>
      <c r="X198" s="63" t="s">
        <v>523</v>
      </c>
      <c r="Y198" s="63">
        <v>103.43537880298</v>
      </c>
      <c r="Z198" s="63">
        <v>7.5323530129615297E-3</v>
      </c>
      <c r="AA198" s="63">
        <v>1285.4692795577901</v>
      </c>
      <c r="AB198" s="63">
        <v>7.0858185651234799E-3</v>
      </c>
      <c r="AC198" s="63">
        <v>324.13132131536901</v>
      </c>
      <c r="AD198" s="63">
        <v>1285.4692795577901</v>
      </c>
      <c r="AE198" s="63">
        <v>610.33154413112698</v>
      </c>
      <c r="AF198" s="63">
        <v>0.68925784204316498</v>
      </c>
      <c r="AG198" s="63">
        <v>3.3664329875922401</v>
      </c>
      <c r="AH198" s="63">
        <v>0.68471337108855301</v>
      </c>
      <c r="AI198" s="63">
        <v>1.37851568408633</v>
      </c>
      <c r="AJ198" s="63" t="s">
        <v>524</v>
      </c>
      <c r="AK198" s="63">
        <v>1388.9047083632699</v>
      </c>
      <c r="AL198" s="63">
        <v>2.5549006192065299E-3</v>
      </c>
      <c r="AM198" s="63">
        <v>615.52387779730896</v>
      </c>
      <c r="AN198" s="63">
        <v>1388.9046583607701</v>
      </c>
      <c r="AO198" s="63">
        <v>953.35918800365505</v>
      </c>
      <c r="AP198" s="63">
        <v>0.58131508728859305</v>
      </c>
      <c r="AQ198" s="63">
        <v>0</v>
      </c>
      <c r="AR198" s="63">
        <v>2.1814485469441798</v>
      </c>
      <c r="AS198" s="63">
        <v>0.623695014870846</v>
      </c>
      <c r="AT198" s="63">
        <v>1.1626301745771801</v>
      </c>
      <c r="AU198" s="63" t="s">
        <v>524</v>
      </c>
      <c r="AY198" s="63">
        <v>1410.24071980346</v>
      </c>
      <c r="AZ198" s="63">
        <v>108.630863139742</v>
      </c>
      <c r="BA198" s="63">
        <v>0.84159185356822597</v>
      </c>
      <c r="BI198" s="63" t="s">
        <v>780</v>
      </c>
      <c r="BJ198" s="63">
        <v>8</v>
      </c>
      <c r="BK198" s="63">
        <v>60</v>
      </c>
      <c r="BL198" s="63">
        <v>4</v>
      </c>
      <c r="BM198" s="63">
        <v>50</v>
      </c>
      <c r="BN198" s="63" t="s">
        <v>973</v>
      </c>
      <c r="BO198" s="63" t="s">
        <v>1071</v>
      </c>
      <c r="BP198" s="63">
        <v>63075</v>
      </c>
      <c r="BV198" s="63">
        <v>63075</v>
      </c>
      <c r="BW198" s="63">
        <v>0.99791824151292097</v>
      </c>
      <c r="BX198" s="63">
        <v>0.99791043222230602</v>
      </c>
      <c r="BY198" s="63">
        <v>0.99792605080353503</v>
      </c>
      <c r="CA198" s="63">
        <v>1084.1922297687599</v>
      </c>
      <c r="CG198" s="63" t="s">
        <v>1391</v>
      </c>
      <c r="CH198" s="63">
        <v>20</v>
      </c>
      <c r="CI198" s="63">
        <v>2</v>
      </c>
      <c r="CJ198" s="63">
        <v>39.194600000000001</v>
      </c>
      <c r="CL198" s="63">
        <v>11.663600000000001</v>
      </c>
      <c r="CM198" s="63">
        <v>0.38450000000000001</v>
      </c>
      <c r="CN198" s="63">
        <v>0.1605</v>
      </c>
      <c r="CO198" s="63">
        <v>46.427300000000002</v>
      </c>
      <c r="CP198" s="63">
        <v>0.20649999999999999</v>
      </c>
      <c r="CQ198" s="63">
        <v>98.037000000000006</v>
      </c>
      <c r="CR198" s="63">
        <v>0.156909370168339</v>
      </c>
      <c r="CU198" s="63">
        <v>0.33694571144415097</v>
      </c>
      <c r="CV198" s="63">
        <v>5.3576072821846497</v>
      </c>
      <c r="CW198" s="63">
        <v>9.5950155763239806</v>
      </c>
      <c r="CX198" s="63">
        <v>0.12169564028061</v>
      </c>
      <c r="CY198" s="63">
        <v>4.9394673123486603</v>
      </c>
      <c r="DC198" s="63" t="s">
        <v>850</v>
      </c>
      <c r="DD198" s="63" t="s">
        <v>850</v>
      </c>
      <c r="DE198" s="63" t="s">
        <v>848</v>
      </c>
      <c r="DK198" s="72">
        <v>32</v>
      </c>
      <c r="DL198" s="63">
        <v>3492.625</v>
      </c>
      <c r="DM198" s="63">
        <v>69.472999999999999</v>
      </c>
      <c r="DN198" s="63">
        <v>64.010000000000005</v>
      </c>
      <c r="DO198" s="63">
        <v>159.553</v>
      </c>
      <c r="DR198" s="63">
        <v>100</v>
      </c>
      <c r="DS198" s="63">
        <v>33.370750000000001</v>
      </c>
      <c r="DT198" s="63">
        <v>1.0853460396812999</v>
      </c>
      <c r="DU198" s="63">
        <v>0.87647355009383698</v>
      </c>
      <c r="DV198" s="63" t="s">
        <v>3643</v>
      </c>
      <c r="DW198" s="63">
        <v>1285.02790418379</v>
      </c>
      <c r="DX198" s="63">
        <v>1868</v>
      </c>
      <c r="DZ198" s="63">
        <v>50</v>
      </c>
      <c r="EA198" s="63">
        <v>5.3664585669135102E-2</v>
      </c>
      <c r="EB198" s="63">
        <v>2.8350078202515498</v>
      </c>
      <c r="EC198" s="63">
        <v>0.13661497967797001</v>
      </c>
      <c r="ED198" s="63">
        <v>0.68140875255620803</v>
      </c>
      <c r="EE198" s="63">
        <v>3.5215918074772402E-2</v>
      </c>
      <c r="EF198" s="63">
        <v>0</v>
      </c>
      <c r="EG198" s="63">
        <v>5.2266227595301598E-2</v>
      </c>
      <c r="EH198" s="63">
        <v>2.3600665748666799E-2</v>
      </c>
      <c r="EI198" s="63">
        <v>8.0560551564888602E-2</v>
      </c>
      <c r="EJ198" s="63">
        <v>0.19051343826504299</v>
      </c>
      <c r="EK198" s="63">
        <v>2.8350078202515498</v>
      </c>
      <c r="EL198" s="63">
        <v>0.68140875255620803</v>
      </c>
      <c r="EM198" s="63">
        <v>0.68279780651981004</v>
      </c>
      <c r="EN198" s="63">
        <v>0.67640995338870102</v>
      </c>
      <c r="EO198" s="63">
        <v>3.5488571578853802E-2</v>
      </c>
      <c r="EP198" s="63">
        <v>3.5215918074772402E-2</v>
      </c>
      <c r="EQ198" s="63">
        <v>2.8399471439862398</v>
      </c>
      <c r="ER198" s="63">
        <v>2.8155895205638699</v>
      </c>
      <c r="ES198" s="72">
        <v>0.13763476550493201</v>
      </c>
      <c r="ET198" s="63">
        <v>0.13661497967797001</v>
      </c>
      <c r="EU198" s="63">
        <v>1558.1779041837899</v>
      </c>
      <c r="EV198" s="63">
        <v>50</v>
      </c>
      <c r="EW198" s="63">
        <v>0.19051343826504299</v>
      </c>
      <c r="EX198" s="63">
        <v>3.8893180151125398E-3</v>
      </c>
      <c r="EY198" s="63">
        <v>0</v>
      </c>
      <c r="EZ198" s="63" t="s">
        <v>3644</v>
      </c>
      <c r="FA198" s="63">
        <v>5.2266227595301598E-2</v>
      </c>
      <c r="FB198" s="63">
        <v>2.84799429081109E-2</v>
      </c>
      <c r="FE198" s="63" t="s">
        <v>1706</v>
      </c>
      <c r="FJ198" s="63">
        <v>775</v>
      </c>
      <c r="FK198" s="63">
        <v>0.39730066573480599</v>
      </c>
      <c r="FL198" s="63">
        <v>32447</v>
      </c>
      <c r="FM198" s="63">
        <v>2105639.7077228199</v>
      </c>
      <c r="FN198" s="63">
        <v>4907.4240843236603</v>
      </c>
      <c r="FO198" s="63">
        <v>818.68549254846505</v>
      </c>
      <c r="FP198" s="63">
        <v>27.2437141946798</v>
      </c>
      <c r="FQ198" s="63">
        <v>4907.4240843236703</v>
      </c>
      <c r="FR198" s="63">
        <v>0.3</v>
      </c>
      <c r="FS198" s="63">
        <v>3</v>
      </c>
      <c r="FT198" s="63">
        <v>5.9942726834543798</v>
      </c>
    </row>
    <row r="199" spans="1:176" ht="32.5" x14ac:dyDescent="0.7">
      <c r="A199" s="63">
        <v>197</v>
      </c>
      <c r="B199" s="63" t="s">
        <v>1093</v>
      </c>
      <c r="C199" s="63" t="s">
        <v>1084</v>
      </c>
      <c r="D199" s="63" t="s">
        <v>1431</v>
      </c>
      <c r="E199" s="63" t="s">
        <v>1093</v>
      </c>
      <c r="G199" s="63">
        <v>0.27255386932847597</v>
      </c>
      <c r="H199" s="63">
        <v>3.49569752389884E-3</v>
      </c>
      <c r="I199" s="63">
        <v>2.5834592379396699E-3</v>
      </c>
      <c r="J199" s="63">
        <v>2.3549181608914999E-3</v>
      </c>
      <c r="K199" s="63">
        <v>103.418357646231</v>
      </c>
      <c r="L199" s="63">
        <v>6.1533437113044098E-3</v>
      </c>
      <c r="M199" s="63">
        <v>8.2825875593073295E-4</v>
      </c>
      <c r="N199" s="63">
        <v>6.11004976329514E-3</v>
      </c>
      <c r="O199" s="63">
        <v>11.997999999999999</v>
      </c>
      <c r="P199" s="63">
        <v>1324.9639999999999</v>
      </c>
      <c r="R199" s="63">
        <v>0.26472889752650902</v>
      </c>
      <c r="S199" s="63">
        <v>5.1508740448673101E-3</v>
      </c>
      <c r="T199" s="63">
        <v>0.27255386932847597</v>
      </c>
      <c r="U199" s="63">
        <v>3.49569752389884E-3</v>
      </c>
      <c r="V199" s="63">
        <v>0.18726654326428599</v>
      </c>
      <c r="W199" s="63">
        <v>4.38496115600973E-3</v>
      </c>
      <c r="X199" s="63" t="s">
        <v>523</v>
      </c>
      <c r="Y199" s="63">
        <v>103.63383158708599</v>
      </c>
      <c r="Z199" s="63">
        <v>6.11004976329514E-3</v>
      </c>
      <c r="AA199" s="63">
        <v>1284.96283198008</v>
      </c>
      <c r="AB199" s="63">
        <v>5.4522318631739404E-3</v>
      </c>
      <c r="AC199" s="63">
        <v>605.94161540668097</v>
      </c>
      <c r="AD199" s="63">
        <v>1284.96288198258</v>
      </c>
      <c r="AE199" s="63">
        <v>1587.9229036588999</v>
      </c>
      <c r="AF199" s="63">
        <v>0.94454707661156001</v>
      </c>
      <c r="AG199" s="63">
        <v>3.7617626173165601</v>
      </c>
      <c r="AH199" s="63">
        <v>0.72325198721228701</v>
      </c>
      <c r="AI199" s="63">
        <v>1.88909415322312</v>
      </c>
      <c r="AJ199" s="63" t="s">
        <v>524</v>
      </c>
      <c r="AK199" s="63">
        <v>1388.5967635721699</v>
      </c>
      <c r="AL199" s="63">
        <v>2.7578752365061501E-3</v>
      </c>
      <c r="AM199" s="63">
        <v>1260.0304611101999</v>
      </c>
      <c r="AN199" s="63">
        <v>1388.5967135696701</v>
      </c>
      <c r="AO199" s="63">
        <v>2411.48875690673</v>
      </c>
      <c r="AP199" s="63">
        <v>0.70120149656401398</v>
      </c>
      <c r="AQ199" s="63">
        <v>0</v>
      </c>
      <c r="AR199" s="63">
        <v>4.1804370101631996</v>
      </c>
      <c r="AS199" s="63">
        <v>0.68284219737441898</v>
      </c>
      <c r="AT199" s="63">
        <v>1.40240299312802</v>
      </c>
      <c r="AU199" s="63" t="s">
        <v>524</v>
      </c>
      <c r="AV199" s="63">
        <v>1264.8135704230599</v>
      </c>
      <c r="AW199" s="63">
        <v>246.75778479334301</v>
      </c>
      <c r="AX199" s="63">
        <v>1.9417526707082899</v>
      </c>
      <c r="AY199" s="63">
        <v>1410.0110501102799</v>
      </c>
      <c r="AZ199" s="63">
        <v>274.583147046455</v>
      </c>
      <c r="BA199" s="63">
        <v>1.00273815217591</v>
      </c>
      <c r="BI199" s="63" t="s">
        <v>780</v>
      </c>
      <c r="BJ199" s="63">
        <v>8</v>
      </c>
      <c r="BK199" s="63">
        <v>60</v>
      </c>
      <c r="BL199" s="63">
        <v>4</v>
      </c>
      <c r="BM199" s="63">
        <v>50</v>
      </c>
      <c r="BN199" s="63" t="s">
        <v>973</v>
      </c>
      <c r="BO199" s="63" t="s">
        <v>1072</v>
      </c>
      <c r="BP199" s="63">
        <v>64915</v>
      </c>
      <c r="BQ199" s="63">
        <v>1150.70850963463</v>
      </c>
      <c r="BR199" s="63">
        <v>233.13316365544301</v>
      </c>
      <c r="BS199" s="63">
        <v>169.65695325905699</v>
      </c>
      <c r="BU199" s="63">
        <v>5.8291864764546598E-2</v>
      </c>
      <c r="BV199" s="63">
        <v>64915</v>
      </c>
      <c r="BW199" s="63">
        <v>0.99792081468421001</v>
      </c>
      <c r="BX199" s="63">
        <v>0.997912822518493</v>
      </c>
      <c r="BY199" s="63">
        <v>0.99792880684992702</v>
      </c>
      <c r="BZ199" s="63" t="s">
        <v>529</v>
      </c>
      <c r="CG199" s="63" t="s">
        <v>1391</v>
      </c>
      <c r="CH199" s="63">
        <v>20</v>
      </c>
      <c r="CI199" s="63">
        <v>2</v>
      </c>
      <c r="CJ199" s="63">
        <v>39.912300000000002</v>
      </c>
      <c r="CL199" s="63">
        <v>11.3987</v>
      </c>
      <c r="CM199" s="63">
        <v>0.4052</v>
      </c>
      <c r="CN199" s="63">
        <v>0.16839999999999999</v>
      </c>
      <c r="CO199" s="63">
        <v>47.427799999999998</v>
      </c>
      <c r="CP199" s="63">
        <v>0.1991</v>
      </c>
      <c r="CQ199" s="63">
        <v>99.511499999999998</v>
      </c>
      <c r="CR199" s="63">
        <v>0.15584168288973499</v>
      </c>
      <c r="CU199" s="63">
        <v>0.34126698658618898</v>
      </c>
      <c r="CV199" s="63">
        <v>5.1085883514313899</v>
      </c>
      <c r="CW199" s="63">
        <v>9.0261282660332505</v>
      </c>
      <c r="CX199" s="63">
        <v>0.120182677670058</v>
      </c>
      <c r="CY199" s="63">
        <v>5.1732797589151103</v>
      </c>
      <c r="DA199" s="63">
        <v>2.4567710688442199E-2</v>
      </c>
      <c r="DC199" s="63" t="s">
        <v>850</v>
      </c>
      <c r="DD199" s="63" t="s">
        <v>850</v>
      </c>
      <c r="DE199" s="63" t="s">
        <v>854</v>
      </c>
      <c r="DK199" s="72">
        <v>33</v>
      </c>
      <c r="DL199" s="63">
        <v>111.85599999999999</v>
      </c>
      <c r="DM199" s="63">
        <v>12.3</v>
      </c>
      <c r="DN199" s="63">
        <v>11.579000000000001</v>
      </c>
      <c r="DO199" s="63">
        <v>30.163</v>
      </c>
      <c r="DR199" s="63">
        <v>100</v>
      </c>
      <c r="DS199" s="63">
        <v>5.9697500000000003</v>
      </c>
      <c r="DT199" s="63">
        <v>1.06226789878227</v>
      </c>
      <c r="DU199" s="63">
        <v>0.881189791681803</v>
      </c>
      <c r="DV199" s="63" t="s">
        <v>3643</v>
      </c>
      <c r="DW199" s="63">
        <v>1296.2470797631499</v>
      </c>
      <c r="DX199" s="63">
        <v>1868</v>
      </c>
      <c r="DZ199" s="63">
        <v>50</v>
      </c>
      <c r="EA199" s="63">
        <v>3.4017662548141599E-2</v>
      </c>
      <c r="EB199" s="63">
        <v>4.1590606566373802</v>
      </c>
      <c r="EC199" s="63">
        <v>0.166504085177546</v>
      </c>
      <c r="ED199" s="63">
        <v>1.0331508664939499</v>
      </c>
      <c r="EE199" s="63">
        <v>4.5603787713462497E-2</v>
      </c>
      <c r="EF199" s="63">
        <v>2.4567710688442299E-2</v>
      </c>
      <c r="EG199" s="63">
        <v>2.9793516462411601E-2</v>
      </c>
      <c r="EH199" s="63">
        <v>1.32018236426411E-2</v>
      </c>
      <c r="EI199" s="63">
        <v>4.2730841179657801E-2</v>
      </c>
      <c r="EJ199" s="63">
        <v>0.27255386932847597</v>
      </c>
      <c r="EK199" s="63">
        <v>4.1590606566373802</v>
      </c>
      <c r="EL199" s="63">
        <v>1.0331508664939499</v>
      </c>
      <c r="EM199" s="63">
        <v>1.03490114050294</v>
      </c>
      <c r="EN199" s="63">
        <v>1.02172911165591</v>
      </c>
      <c r="EO199" s="63">
        <v>4.4873033108155602E-2</v>
      </c>
      <c r="EP199" s="63">
        <v>4.5603787713462497E-2</v>
      </c>
      <c r="EQ199" s="63">
        <v>4.1648764433636796</v>
      </c>
      <c r="ER199" s="63">
        <v>4.11728519729109</v>
      </c>
      <c r="ES199" s="72">
        <v>0.16380312560634</v>
      </c>
      <c r="ET199" s="63">
        <v>0.166504085177546</v>
      </c>
      <c r="EU199" s="63">
        <v>1569.39707976315</v>
      </c>
      <c r="EV199" s="63">
        <v>50</v>
      </c>
      <c r="EW199" s="63">
        <v>0.27255386932847597</v>
      </c>
      <c r="EX199" s="63">
        <v>3.49569752389884E-3</v>
      </c>
      <c r="EY199" s="63">
        <v>0</v>
      </c>
      <c r="EZ199" s="63" t="s">
        <v>3644</v>
      </c>
      <c r="FA199" s="63">
        <v>2.9793516462411601E-2</v>
      </c>
      <c r="FB199" s="63">
        <v>1.47645087685083E-2</v>
      </c>
      <c r="FE199" s="63" t="s">
        <v>521</v>
      </c>
      <c r="FF199" s="63" t="s">
        <v>521</v>
      </c>
      <c r="FG199" s="63" t="s">
        <v>1709</v>
      </c>
      <c r="FH199" s="63" t="s">
        <v>1710</v>
      </c>
      <c r="FJ199" s="63">
        <v>132</v>
      </c>
      <c r="FK199" s="63">
        <v>0.83550771914432298</v>
      </c>
      <c r="FL199" s="63">
        <v>25650</v>
      </c>
      <c r="FM199" s="63">
        <v>1644354.78769844</v>
      </c>
      <c r="FN199" s="63">
        <v>4133.3660020608304</v>
      </c>
      <c r="FO199" s="63">
        <v>723.47383181291605</v>
      </c>
      <c r="FP199" s="63">
        <v>25.808346344028799</v>
      </c>
      <c r="FQ199" s="63">
        <v>4133.3660020608404</v>
      </c>
      <c r="FR199" s="63">
        <v>0.3</v>
      </c>
      <c r="FS199" s="63">
        <v>3</v>
      </c>
      <c r="FT199" s="63">
        <v>5.7132211564629003</v>
      </c>
    </row>
    <row r="200" spans="1:176" ht="32.5" x14ac:dyDescent="0.7">
      <c r="A200" s="63">
        <v>198</v>
      </c>
      <c r="B200" s="63" t="s">
        <v>1433</v>
      </c>
      <c r="C200" s="63" t="s">
        <v>1084</v>
      </c>
      <c r="D200" s="63" t="s">
        <v>1472</v>
      </c>
      <c r="E200" s="63" t="s">
        <v>1433</v>
      </c>
      <c r="G200" s="63">
        <v>0.15869498723893799</v>
      </c>
      <c r="H200" s="63">
        <v>4.0979393798643701E-3</v>
      </c>
      <c r="I200" s="63">
        <v>1.1650873551758401E-3</v>
      </c>
      <c r="J200" s="63">
        <v>3.9288266207421997E-3</v>
      </c>
      <c r="K200" s="63">
        <v>103.15075752506201</v>
      </c>
      <c r="L200" s="63">
        <v>2.9403566893880001E-3</v>
      </c>
      <c r="M200" s="63">
        <v>3.6576662957799001E-4</v>
      </c>
      <c r="N200" s="63">
        <v>2.92352804938908E-3</v>
      </c>
      <c r="O200" s="63">
        <v>10.028</v>
      </c>
      <c r="P200" s="63">
        <v>1324.9639999999999</v>
      </c>
      <c r="R200" s="63">
        <v>0.15869498723893799</v>
      </c>
      <c r="S200" s="63">
        <v>4.0979393798643701E-3</v>
      </c>
      <c r="T200" s="63">
        <v>0.16236212036164899</v>
      </c>
      <c r="U200" s="63">
        <v>2.6567541463005701E-3</v>
      </c>
      <c r="V200" s="63">
        <v>5.6202373527867097E-3</v>
      </c>
      <c r="W200" s="63">
        <v>2.80037704456939E-3</v>
      </c>
      <c r="X200" s="63" t="s">
        <v>523</v>
      </c>
      <c r="Y200" s="63">
        <v>103.36324096549301</v>
      </c>
      <c r="Z200" s="63">
        <v>2.92352804938908E-3</v>
      </c>
      <c r="AA200" s="63">
        <v>1285.4840906787699</v>
      </c>
      <c r="AB200" s="63">
        <v>2.4365952180039202E-3</v>
      </c>
      <c r="AC200" s="63">
        <v>1705.9989613329501</v>
      </c>
      <c r="AD200" s="63">
        <v>1285.48414068127</v>
      </c>
      <c r="AE200" s="63">
        <v>3266.6393796287298</v>
      </c>
      <c r="AF200" s="63">
        <v>0.70549349135541795</v>
      </c>
      <c r="AG200" s="63">
        <v>5.1118867853643399</v>
      </c>
      <c r="AH200" s="63">
        <v>0.66927243770766398</v>
      </c>
      <c r="AI200" s="63">
        <v>1.4109869827108299</v>
      </c>
      <c r="AJ200" s="63" t="s">
        <v>524</v>
      </c>
      <c r="AK200" s="63">
        <v>1388.8473316442701</v>
      </c>
      <c r="AL200" s="63">
        <v>1.6155556317147201E-3</v>
      </c>
      <c r="AM200" s="63">
        <v>3417.75530854524</v>
      </c>
      <c r="AN200" s="63">
        <v>1388.8473816467699</v>
      </c>
      <c r="AO200" s="63">
        <v>5103.9759040149702</v>
      </c>
      <c r="AP200" s="63">
        <v>0.54724427472662096</v>
      </c>
      <c r="AQ200" s="63">
        <v>0</v>
      </c>
      <c r="AR200" s="63">
        <v>5.9279458146566002</v>
      </c>
      <c r="AS200" s="63">
        <v>0.68688833179991204</v>
      </c>
      <c r="AT200" s="63">
        <v>1.0944885494532399</v>
      </c>
      <c r="AU200" s="63" t="s">
        <v>524</v>
      </c>
      <c r="AV200" s="63">
        <v>1265.2609954322299</v>
      </c>
      <c r="AW200" s="63">
        <v>358.17409533719501</v>
      </c>
      <c r="AX200" s="63">
        <v>0.97052551453053904</v>
      </c>
      <c r="AY200" s="63">
        <v>1410.2112517138301</v>
      </c>
      <c r="AZ200" s="63">
        <v>526.38095662386695</v>
      </c>
      <c r="BA200" s="63">
        <v>0.72615469375924901</v>
      </c>
      <c r="BB200" s="63">
        <v>1369.1786482386799</v>
      </c>
      <c r="BC200" s="63">
        <v>10.556160404560501</v>
      </c>
      <c r="BD200" s="63">
        <v>0.27189875378113698</v>
      </c>
      <c r="BE200" s="63">
        <v>1381.9069566830899</v>
      </c>
      <c r="BF200" s="63">
        <v>255.06304948401501</v>
      </c>
      <c r="BG200" s="63">
        <v>13.5949545548042</v>
      </c>
      <c r="BI200" s="63" t="s">
        <v>796</v>
      </c>
      <c r="BJ200" s="63">
        <v>21</v>
      </c>
      <c r="BK200" s="63">
        <v>60</v>
      </c>
      <c r="BL200" s="63">
        <v>4</v>
      </c>
      <c r="BM200" s="63">
        <v>50</v>
      </c>
      <c r="BN200" s="63" t="s">
        <v>978</v>
      </c>
      <c r="BO200" s="63" t="s">
        <v>1448</v>
      </c>
      <c r="BP200" s="63">
        <v>38471</v>
      </c>
      <c r="BQ200" s="63">
        <v>1150.8283887197199</v>
      </c>
      <c r="BR200" s="63">
        <v>1707.47596907719</v>
      </c>
      <c r="BS200" s="63">
        <v>935.38887159852698</v>
      </c>
      <c r="BU200" s="63">
        <v>0.20398452338546999</v>
      </c>
      <c r="BV200" s="63">
        <v>38471</v>
      </c>
      <c r="BW200" s="63">
        <v>0.99794430361851905</v>
      </c>
      <c r="BX200" s="63">
        <v>0.99794076496564599</v>
      </c>
      <c r="BY200" s="63">
        <v>0.99794784227139199</v>
      </c>
      <c r="CG200" s="63" t="s">
        <v>1391</v>
      </c>
      <c r="CH200" s="63">
        <v>20</v>
      </c>
      <c r="CI200" s="63">
        <v>2</v>
      </c>
      <c r="CJ200" s="63">
        <v>39.331800000000001</v>
      </c>
      <c r="CL200" s="63">
        <v>14.379200000000001</v>
      </c>
      <c r="CM200" s="63">
        <v>0.33589999999999998</v>
      </c>
      <c r="CN200" s="63">
        <v>0.21429999999999999</v>
      </c>
      <c r="CO200" s="63">
        <v>44.932099999999998</v>
      </c>
      <c r="CP200" s="63">
        <v>0.2301</v>
      </c>
      <c r="CQ200" s="63">
        <v>99.423500000000004</v>
      </c>
      <c r="CR200" s="63">
        <v>0.15661627487173199</v>
      </c>
      <c r="CU200" s="63">
        <v>0.29695671525536799</v>
      </c>
      <c r="CV200" s="63">
        <v>6.0732360821673099</v>
      </c>
      <c r="CW200" s="63">
        <v>7.2328511432571103</v>
      </c>
      <c r="CX200" s="63">
        <v>0.12619040730346401</v>
      </c>
      <c r="CY200" s="63">
        <v>4.5197740112994298</v>
      </c>
      <c r="DA200" s="63">
        <v>8.0997827220495006E-2</v>
      </c>
      <c r="DC200" s="63" t="s">
        <v>850</v>
      </c>
      <c r="DD200" s="63" t="s">
        <v>850</v>
      </c>
      <c r="DE200" s="63" t="s">
        <v>848</v>
      </c>
      <c r="DK200" s="72">
        <v>1</v>
      </c>
      <c r="DL200" s="63">
        <v>395.928</v>
      </c>
      <c r="DM200" s="63">
        <v>24.353999999999999</v>
      </c>
      <c r="DN200" s="63">
        <v>20.699000000000002</v>
      </c>
      <c r="DO200" s="63">
        <v>39.478000000000002</v>
      </c>
      <c r="DR200" s="63">
        <v>100</v>
      </c>
      <c r="DS200" s="63">
        <v>11.263249999999999</v>
      </c>
      <c r="DT200" s="63">
        <v>1.17657857867529</v>
      </c>
      <c r="DU200" s="63">
        <v>0.84779443689421297</v>
      </c>
      <c r="DV200" s="63" t="s">
        <v>3643</v>
      </c>
      <c r="DW200" s="63">
        <v>1227.7642498554801</v>
      </c>
      <c r="DX200" s="63">
        <v>1950</v>
      </c>
      <c r="DZ200" s="63">
        <v>50</v>
      </c>
      <c r="EA200" s="63">
        <v>6.4813059054041403E-2</v>
      </c>
      <c r="EB200" s="63">
        <v>2.2633252529313301</v>
      </c>
      <c r="EC200" s="63">
        <v>0.12959707619015901</v>
      </c>
      <c r="ED200" s="63">
        <v>0.536187906990786</v>
      </c>
      <c r="EE200" s="63">
        <v>3.2475983595066302E-2</v>
      </c>
      <c r="EF200" s="63">
        <v>8.0997827220494797E-2</v>
      </c>
      <c r="EG200" s="63">
        <v>6.1425727350641002E-2</v>
      </c>
      <c r="EH200" s="63">
        <v>2.9213730046284098E-2</v>
      </c>
      <c r="EI200" s="63">
        <v>9.2659535248944297E-2</v>
      </c>
      <c r="EJ200" s="63">
        <v>0.15869498723893799</v>
      </c>
      <c r="EK200" s="63">
        <v>2.2633252529313301</v>
      </c>
      <c r="EL200" s="63">
        <v>0.536187906990786</v>
      </c>
      <c r="EM200" s="63">
        <v>0.53780651019574399</v>
      </c>
      <c r="EN200" s="63">
        <v>0.53710444273706903</v>
      </c>
      <c r="EO200" s="63">
        <v>3.1427063032592698E-2</v>
      </c>
      <c r="EP200" s="63">
        <v>3.2475983595066302E-2</v>
      </c>
      <c r="EQ200" s="63">
        <v>2.2694002022699098</v>
      </c>
      <c r="ER200" s="63">
        <v>2.26698366487738</v>
      </c>
      <c r="ES200" s="72">
        <v>0.125382425810764</v>
      </c>
      <c r="ET200" s="63">
        <v>0.12959707619015901</v>
      </c>
      <c r="EU200" s="63">
        <v>1500.91424985548</v>
      </c>
      <c r="EV200" s="63">
        <v>50</v>
      </c>
      <c r="EW200" s="63">
        <v>0.15869498723893799</v>
      </c>
      <c r="EX200" s="63">
        <v>4.0979393798643701E-3</v>
      </c>
      <c r="EY200" s="63">
        <v>0</v>
      </c>
      <c r="EZ200" s="63" t="s">
        <v>3644</v>
      </c>
      <c r="FA200" s="63">
        <v>6.1425727350641002E-2</v>
      </c>
      <c r="FB200" s="63">
        <v>3.1722902601329997E-2</v>
      </c>
      <c r="FE200" s="63" t="s">
        <v>521</v>
      </c>
      <c r="FF200" s="63" t="s">
        <v>521</v>
      </c>
      <c r="FG200" s="63" t="s">
        <v>1710</v>
      </c>
      <c r="FJ200" s="63">
        <v>44</v>
      </c>
      <c r="FK200" s="63">
        <v>0.21270346267423701</v>
      </c>
      <c r="FL200" s="63">
        <v>4942</v>
      </c>
      <c r="FM200" s="63">
        <v>318250.92403543001</v>
      </c>
      <c r="FN200" s="63">
        <v>170.335894775447</v>
      </c>
      <c r="FO200" s="63">
        <v>318.280403744252</v>
      </c>
      <c r="FP200" s="63">
        <v>2.4230077636303098</v>
      </c>
      <c r="FQ200" s="63">
        <v>170.335894775447</v>
      </c>
      <c r="FR200" s="63">
        <v>0.3</v>
      </c>
      <c r="FS200" s="63">
        <v>1.5</v>
      </c>
      <c r="FT200" s="63">
        <v>0.53517556460157401</v>
      </c>
    </row>
    <row r="201" spans="1:176" s="67" customFormat="1" ht="32.5" x14ac:dyDescent="0.7">
      <c r="A201" s="67">
        <v>199</v>
      </c>
      <c r="B201" s="63" t="s">
        <v>1434</v>
      </c>
      <c r="C201" s="67" t="s">
        <v>1084</v>
      </c>
      <c r="D201" s="67" t="s">
        <v>1473</v>
      </c>
      <c r="E201" s="67" t="s">
        <v>1434</v>
      </c>
      <c r="F201" s="75"/>
      <c r="G201" s="67">
        <v>0.150098509681484</v>
      </c>
      <c r="H201" s="67">
        <v>4.0856881445147097E-3</v>
      </c>
      <c r="I201" s="67">
        <v>1.21731166864691E-3</v>
      </c>
      <c r="J201" s="67">
        <v>3.9001281922013899E-3</v>
      </c>
      <c r="K201" s="67">
        <v>103.129062404796</v>
      </c>
      <c r="L201" s="67">
        <v>3.0721563426754001E-3</v>
      </c>
      <c r="M201" s="67">
        <v>3.6371957839520497E-4</v>
      </c>
      <c r="N201" s="67">
        <v>3.0568424566863798E-3</v>
      </c>
      <c r="O201" s="67">
        <v>10.041</v>
      </c>
      <c r="P201" s="67">
        <v>1324.9639999999999</v>
      </c>
      <c r="R201" s="67">
        <v>0.150098509681484</v>
      </c>
      <c r="S201" s="67">
        <v>4.0856881445147097E-3</v>
      </c>
      <c r="T201" s="67">
        <v>0.15359647267905499</v>
      </c>
      <c r="U201" s="67">
        <v>2.6816289443220699E-3</v>
      </c>
      <c r="V201" s="67">
        <v>-9.7769179017177504E-3</v>
      </c>
      <c r="W201" s="67">
        <v>2.8856530250365598E-3</v>
      </c>
      <c r="X201" s="67" t="s">
        <v>523</v>
      </c>
      <c r="Y201" s="67">
        <v>103.34180433050101</v>
      </c>
      <c r="Z201" s="67">
        <v>3.0568424566863798E-3</v>
      </c>
      <c r="AA201" s="67">
        <v>1285.54200764136</v>
      </c>
      <c r="AB201" s="67">
        <v>2.7144977886110399E-3</v>
      </c>
      <c r="AC201" s="67">
        <v>676.02437523270896</v>
      </c>
      <c r="AD201" s="67">
        <v>1285.5420576438601</v>
      </c>
      <c r="AE201" s="67">
        <v>1199.3932117925799</v>
      </c>
      <c r="AF201" s="67">
        <v>0.65133562572571702</v>
      </c>
      <c r="AG201" s="67">
        <v>2.0910770165435801</v>
      </c>
      <c r="AH201" s="67">
        <v>0.67795380750680201</v>
      </c>
      <c r="AI201" s="67">
        <v>1.30267125145143</v>
      </c>
      <c r="AJ201" s="67" t="s">
        <v>524</v>
      </c>
      <c r="AK201" s="67">
        <v>1388.88381197186</v>
      </c>
      <c r="AL201" s="67">
        <v>1.40562710582364E-3</v>
      </c>
      <c r="AM201" s="67">
        <v>1294.0426522292601</v>
      </c>
      <c r="AN201" s="67">
        <v>1388.8838619743599</v>
      </c>
      <c r="AO201" s="67">
        <v>1804.2748277933799</v>
      </c>
      <c r="AP201" s="67">
        <v>0.52335653988006503</v>
      </c>
      <c r="AQ201" s="67">
        <v>0</v>
      </c>
      <c r="AR201" s="67">
        <v>2.29041631685898</v>
      </c>
      <c r="AS201" s="67">
        <v>0.62959571518186397</v>
      </c>
      <c r="AT201" s="67">
        <v>1.0467130797601301</v>
      </c>
      <c r="AU201" s="67" t="s">
        <v>524</v>
      </c>
      <c r="AV201" s="67">
        <v>1265.37344765793</v>
      </c>
      <c r="AW201" s="67">
        <v>125.67688949930999</v>
      </c>
      <c r="AX201" s="67">
        <v>0.88997234819923299</v>
      </c>
      <c r="AY201" s="67">
        <v>1410.26675733246</v>
      </c>
      <c r="AZ201" s="67">
        <v>204.08119923751599</v>
      </c>
      <c r="BA201" s="67">
        <v>0.75633369492172597</v>
      </c>
      <c r="BE201" s="67">
        <v>1382.28918909869</v>
      </c>
      <c r="BF201" s="67">
        <v>119.82118498443999</v>
      </c>
      <c r="BG201" s="67">
        <v>13.023314178876101</v>
      </c>
      <c r="BI201" s="67" t="s">
        <v>796</v>
      </c>
      <c r="BJ201" s="67">
        <v>21</v>
      </c>
      <c r="BK201" s="67">
        <v>60</v>
      </c>
      <c r="BL201" s="67">
        <v>4</v>
      </c>
      <c r="BM201" s="67">
        <v>50</v>
      </c>
      <c r="BN201" s="67" t="s">
        <v>973</v>
      </c>
      <c r="BO201" s="67" t="s">
        <v>1449</v>
      </c>
      <c r="BP201" s="67">
        <v>39171</v>
      </c>
      <c r="BV201" s="67">
        <v>39171</v>
      </c>
      <c r="BW201" s="67">
        <v>0.997941375931229</v>
      </c>
      <c r="BX201" s="67">
        <v>0.99793785635286703</v>
      </c>
      <c r="BY201" s="67">
        <v>0.99794489550958998</v>
      </c>
      <c r="CF201" s="84"/>
      <c r="CG201" s="67" t="s">
        <v>1391</v>
      </c>
      <c r="CH201" s="67">
        <v>20</v>
      </c>
      <c r="CI201" s="67">
        <v>2</v>
      </c>
      <c r="CJ201" s="67">
        <v>39.453200000000002</v>
      </c>
      <c r="CL201" s="67">
        <v>15.356999999999999</v>
      </c>
      <c r="CM201" s="67">
        <v>0.30980000000000002</v>
      </c>
      <c r="CN201" s="67">
        <v>0.21190000000000001</v>
      </c>
      <c r="CO201" s="67">
        <v>44.369900000000001</v>
      </c>
      <c r="CP201" s="67">
        <v>0.26869999999999999</v>
      </c>
      <c r="CQ201" s="67">
        <v>99.970299999999995</v>
      </c>
      <c r="CR201" s="67">
        <v>0.15664128638488101</v>
      </c>
      <c r="CU201" s="67">
        <v>0.28586312430813299</v>
      </c>
      <c r="CV201" s="67">
        <v>6.5848934796642897</v>
      </c>
      <c r="CW201" s="67">
        <v>7.3619631901840403</v>
      </c>
      <c r="CX201" s="67">
        <v>0.127789334661561</v>
      </c>
      <c r="CY201" s="67">
        <v>3.9077037588388501</v>
      </c>
      <c r="DB201" s="88"/>
      <c r="DC201" s="67" t="s">
        <v>850</v>
      </c>
      <c r="DD201" s="67" t="s">
        <v>850</v>
      </c>
      <c r="DE201" s="67" t="s">
        <v>848</v>
      </c>
      <c r="DJ201" s="76"/>
      <c r="DK201" s="76">
        <v>1</v>
      </c>
      <c r="DL201" s="67">
        <v>55.655000000000001</v>
      </c>
      <c r="DM201" s="67">
        <v>8.7110000000000003</v>
      </c>
      <c r="DN201" s="67">
        <v>8.1349999999999998</v>
      </c>
      <c r="DO201" s="67">
        <v>82.301000000000002</v>
      </c>
      <c r="DR201" s="67">
        <v>100</v>
      </c>
      <c r="DS201" s="67">
        <v>4.2115</v>
      </c>
      <c r="DT201" s="67">
        <v>1.0708051628764601</v>
      </c>
      <c r="DU201" s="67">
        <v>0.83740241229916201</v>
      </c>
      <c r="DV201" s="67" t="s">
        <v>3643</v>
      </c>
      <c r="DW201" s="67">
        <v>1211.26633483158</v>
      </c>
      <c r="DX201" s="67">
        <v>1950</v>
      </c>
      <c r="DY201" s="88"/>
      <c r="DZ201" s="67">
        <v>50</v>
      </c>
      <c r="EA201" s="67">
        <v>6.9590238035774299E-2</v>
      </c>
      <c r="EB201" s="67">
        <v>2.1177373359951099</v>
      </c>
      <c r="EC201" s="67">
        <v>0.11741722891669901</v>
      </c>
      <c r="ED201" s="67">
        <v>0.49984761727192001</v>
      </c>
      <c r="EE201" s="67">
        <v>2.9215694967318701E-2</v>
      </c>
      <c r="EF201" s="67">
        <v>0</v>
      </c>
      <c r="EG201" s="67">
        <v>6.5375670576090006E-2</v>
      </c>
      <c r="EH201" s="67">
        <v>3.1462787670812099E-2</v>
      </c>
      <c r="EI201" s="67">
        <v>9.8038272691099701E-2</v>
      </c>
      <c r="EJ201" s="67">
        <v>0.150098509681484</v>
      </c>
      <c r="EK201" s="67">
        <v>2.1177373359951099</v>
      </c>
      <c r="EL201" s="67">
        <v>0.49984761727192001</v>
      </c>
      <c r="EM201" s="67">
        <v>0.50024020560725002</v>
      </c>
      <c r="EN201" s="67">
        <v>0.49799272947439499</v>
      </c>
      <c r="EO201" s="67">
        <v>3.09105864434439E-2</v>
      </c>
      <c r="EP201" s="67">
        <v>2.9215694967318701E-2</v>
      </c>
      <c r="EQ201" s="67">
        <v>2.1189359528563201</v>
      </c>
      <c r="ER201" s="67">
        <v>2.11027816385235</v>
      </c>
      <c r="ES201" s="76">
        <v>0.124156553779559</v>
      </c>
      <c r="ET201" s="67">
        <v>0.11741722891669901</v>
      </c>
      <c r="EU201" s="67">
        <v>1484.4163348315799</v>
      </c>
      <c r="EV201" s="67">
        <v>50</v>
      </c>
      <c r="EW201" s="67">
        <v>0.150098509681484</v>
      </c>
      <c r="EX201" s="67">
        <v>4.0856881445147097E-3</v>
      </c>
      <c r="EY201" s="67">
        <v>0</v>
      </c>
      <c r="EZ201" s="67" t="s">
        <v>3644</v>
      </c>
      <c r="FA201" s="67">
        <v>6.5375670576090006E-2</v>
      </c>
      <c r="FB201" s="67">
        <v>3.3287742510143797E-2</v>
      </c>
      <c r="FD201" s="88"/>
      <c r="FE201" s="67" t="s">
        <v>521</v>
      </c>
      <c r="FF201" s="67" t="s">
        <v>521</v>
      </c>
      <c r="FG201" s="67" t="s">
        <v>1461</v>
      </c>
      <c r="FJ201" s="67">
        <v>66</v>
      </c>
      <c r="FK201" s="67">
        <v>0.417222219584926</v>
      </c>
      <c r="FL201" s="67">
        <v>5591</v>
      </c>
      <c r="FM201" s="67">
        <v>453457.61732027802</v>
      </c>
      <c r="FN201" s="67">
        <v>1514.42931767766</v>
      </c>
      <c r="FO201" s="67">
        <v>379.92110043848601</v>
      </c>
      <c r="FP201" s="67">
        <v>20.253694846496799</v>
      </c>
      <c r="FQ201" s="67">
        <v>1514.42931767766</v>
      </c>
      <c r="FR201" s="67">
        <v>0.3</v>
      </c>
      <c r="FS201" s="67">
        <v>1</v>
      </c>
      <c r="FT201" s="67">
        <v>3.98616795942573</v>
      </c>
    </row>
    <row r="202" spans="1:176" ht="32.5" x14ac:dyDescent="0.7">
      <c r="A202" s="63">
        <v>200</v>
      </c>
      <c r="B202" s="63" t="s">
        <v>1435</v>
      </c>
      <c r="C202" s="63" t="s">
        <v>1084</v>
      </c>
      <c r="D202" s="63" t="s">
        <v>1474</v>
      </c>
      <c r="E202" s="63" t="s">
        <v>1435</v>
      </c>
      <c r="G202" s="63">
        <v>0.32062849060821402</v>
      </c>
      <c r="H202" s="63">
        <v>3.5758959164963202E-3</v>
      </c>
      <c r="I202" s="63">
        <v>2.6949090497509999E-3</v>
      </c>
      <c r="J202" s="63">
        <v>2.35042481674807E-3</v>
      </c>
      <c r="K202" s="63">
        <v>103.531801693581</v>
      </c>
      <c r="L202" s="63">
        <v>6.2986753427828196E-3</v>
      </c>
      <c r="M202" s="63">
        <v>3.6421039771283799E-4</v>
      </c>
      <c r="N202" s="63">
        <v>6.3011189926427298E-3</v>
      </c>
      <c r="O202" s="63">
        <v>10.048</v>
      </c>
      <c r="P202" s="63">
        <v>1324.9639999999999</v>
      </c>
      <c r="R202" s="63">
        <v>0.30967998307459499</v>
      </c>
      <c r="S202" s="63">
        <v>5.5070923774845799E-3</v>
      </c>
      <c r="T202" s="63">
        <v>0.32062849060821402</v>
      </c>
      <c r="U202" s="63">
        <v>3.5758959164963202E-3</v>
      </c>
      <c r="V202" s="63">
        <v>0.25965368100355501</v>
      </c>
      <c r="W202" s="63">
        <v>4.3192670942460397E-3</v>
      </c>
      <c r="X202" s="63" t="s">
        <v>523</v>
      </c>
      <c r="Y202" s="63">
        <v>103.745551953541</v>
      </c>
      <c r="Z202" s="63">
        <v>6.3011189926427298E-3</v>
      </c>
      <c r="AA202" s="63">
        <v>1284.57054968325</v>
      </c>
      <c r="AB202" s="63">
        <v>5.7532742762761097E-3</v>
      </c>
      <c r="AC202" s="63">
        <v>1131.3941241623299</v>
      </c>
      <c r="AD202" s="63">
        <v>1284.57059968575</v>
      </c>
      <c r="AE202" s="63">
        <v>3289.4840846758598</v>
      </c>
      <c r="AF202" s="63">
        <v>1.1266347963233001</v>
      </c>
      <c r="AG202" s="63">
        <v>6.3104543406520897</v>
      </c>
      <c r="AH202" s="63">
        <v>0.54455663378818098</v>
      </c>
      <c r="AI202" s="63">
        <v>2.25326959264661</v>
      </c>
      <c r="AJ202" s="63" t="s">
        <v>524</v>
      </c>
      <c r="AK202" s="63">
        <v>1388.3161016367901</v>
      </c>
      <c r="AL202" s="63">
        <v>2.5698123786343902E-3</v>
      </c>
      <c r="AM202" s="63">
        <v>2426.9166782257198</v>
      </c>
      <c r="AN202" s="63">
        <v>1388.31615163929</v>
      </c>
      <c r="AO202" s="63">
        <v>5047.3000777203997</v>
      </c>
      <c r="AP202" s="63">
        <v>0.79337150576524496</v>
      </c>
      <c r="AQ202" s="63">
        <v>0</v>
      </c>
      <c r="AR202" s="63">
        <v>5.6834407592973504</v>
      </c>
      <c r="AS202" s="63">
        <v>0.59653945139034203</v>
      </c>
      <c r="AT202" s="63">
        <v>1.5867430115304899</v>
      </c>
      <c r="AU202" s="63" t="s">
        <v>524</v>
      </c>
      <c r="AV202" s="63">
        <v>1264.5042844602899</v>
      </c>
      <c r="AW202" s="63">
        <v>444.97831699009203</v>
      </c>
      <c r="AX202" s="63">
        <v>1.9253285038455299</v>
      </c>
      <c r="AY202" s="63">
        <v>1409.7264232401601</v>
      </c>
      <c r="AZ202" s="63">
        <v>554.71507628127699</v>
      </c>
      <c r="BA202" s="63">
        <v>1.1778892158411101</v>
      </c>
      <c r="BE202" s="63">
        <v>1383.0348617375</v>
      </c>
      <c r="BF202" s="63">
        <v>656.55983737248403</v>
      </c>
      <c r="BG202" s="63">
        <v>19.743568818332101</v>
      </c>
      <c r="BI202" s="63" t="s">
        <v>796</v>
      </c>
      <c r="BJ202" s="63">
        <v>21</v>
      </c>
      <c r="BK202" s="63">
        <v>60</v>
      </c>
      <c r="BL202" s="63">
        <v>4</v>
      </c>
      <c r="BM202" s="63">
        <v>50</v>
      </c>
      <c r="BN202" s="63" t="s">
        <v>973</v>
      </c>
      <c r="BO202" s="63" t="s">
        <v>1450</v>
      </c>
      <c r="BP202" s="63">
        <v>39592</v>
      </c>
      <c r="BQ202" s="63">
        <v>1150.46875146446</v>
      </c>
      <c r="BR202" s="63">
        <v>375.05798063541801</v>
      </c>
      <c r="BS202" s="63">
        <v>248.049050768596</v>
      </c>
      <c r="BU202" s="63">
        <v>4.4988328032666003E-2</v>
      </c>
      <c r="BV202" s="63">
        <v>39592</v>
      </c>
      <c r="BW202" s="63">
        <v>0.99793966819844104</v>
      </c>
      <c r="BX202" s="63">
        <v>0.99793615758626697</v>
      </c>
      <c r="BY202" s="63">
        <v>0.99794317881061501</v>
      </c>
      <c r="CG202" s="63" t="s">
        <v>1391</v>
      </c>
      <c r="CH202" s="63">
        <v>20</v>
      </c>
      <c r="CI202" s="63">
        <v>2</v>
      </c>
      <c r="CJ202" s="63">
        <v>39.836199999999998</v>
      </c>
      <c r="CL202" s="63">
        <v>10.9247</v>
      </c>
      <c r="CM202" s="63">
        <v>0.38059999999999999</v>
      </c>
      <c r="CN202" s="63">
        <v>0.14330000000000001</v>
      </c>
      <c r="CO202" s="63">
        <v>47.192900000000002</v>
      </c>
      <c r="CP202" s="63">
        <v>0.1875</v>
      </c>
      <c r="CQ202" s="63">
        <v>98.665199999999999</v>
      </c>
      <c r="CR202" s="63">
        <v>0.155637334886359</v>
      </c>
      <c r="CU202" s="63">
        <v>0.350581709337556</v>
      </c>
      <c r="CV202" s="63">
        <v>5.4125065685759299</v>
      </c>
      <c r="CW202" s="63">
        <v>10.6071179344033</v>
      </c>
      <c r="CX202" s="63">
        <v>0.120145191331746</v>
      </c>
      <c r="CY202" s="63">
        <v>5.44</v>
      </c>
      <c r="DA202" s="63">
        <v>1.90677082114479E-2</v>
      </c>
      <c r="DC202" s="63" t="s">
        <v>850</v>
      </c>
      <c r="DD202" s="63" t="s">
        <v>850</v>
      </c>
      <c r="DE202" s="63" t="s">
        <v>1447</v>
      </c>
      <c r="DK202" s="72">
        <v>1</v>
      </c>
      <c r="DL202" s="63">
        <v>146.077</v>
      </c>
      <c r="DM202" s="63">
        <v>16.122</v>
      </c>
      <c r="DN202" s="63">
        <v>11.536</v>
      </c>
      <c r="DO202" s="63">
        <v>20.178000000000001</v>
      </c>
      <c r="DR202" s="63">
        <v>100</v>
      </c>
      <c r="DS202" s="63">
        <v>6.9145000000000003</v>
      </c>
      <c r="DT202" s="63">
        <v>1.39753814147018</v>
      </c>
      <c r="DU202" s="63">
        <v>0.88506085942792201</v>
      </c>
      <c r="DV202" s="63" t="s">
        <v>3643</v>
      </c>
      <c r="DW202" s="63">
        <v>1305.8635744094499</v>
      </c>
      <c r="DX202" s="63">
        <v>1950</v>
      </c>
      <c r="DZ202" s="63">
        <v>50</v>
      </c>
      <c r="EA202" s="63">
        <v>0.02</v>
      </c>
      <c r="EB202" s="63">
        <v>5.00490135640052</v>
      </c>
      <c r="EC202" s="63">
        <v>0.153564207123316</v>
      </c>
      <c r="ED202" s="63">
        <v>1.26876241622944</v>
      </c>
      <c r="EE202" s="63">
        <v>4.3484783082966598E-2</v>
      </c>
      <c r="EF202" s="63">
        <v>1.90677082114479E-2</v>
      </c>
      <c r="EG202" s="63">
        <v>0.02</v>
      </c>
      <c r="EH202" s="63">
        <v>0.02</v>
      </c>
      <c r="EI202" s="63">
        <v>0.02</v>
      </c>
      <c r="EJ202" s="63">
        <v>0.32062849060821402</v>
      </c>
      <c r="EK202" s="63">
        <v>5.00490135640052</v>
      </c>
      <c r="EL202" s="63">
        <v>1.26876241622944</v>
      </c>
      <c r="EM202" s="63">
        <v>1.26710178521906</v>
      </c>
      <c r="EN202" s="63">
        <v>1.2732684500736899</v>
      </c>
      <c r="EO202" s="63">
        <v>5.2470543352183298E-2</v>
      </c>
      <c r="EP202" s="63">
        <v>4.3484783082966598E-2</v>
      </c>
      <c r="EQ202" s="63">
        <v>4.99837349406243</v>
      </c>
      <c r="ER202" s="63">
        <v>5.0208006545176103</v>
      </c>
      <c r="ES202" s="63">
        <v>0.185482093793851</v>
      </c>
      <c r="ET202" s="63">
        <v>0.153564207123316</v>
      </c>
      <c r="EU202" s="63">
        <v>1579.01357440945</v>
      </c>
      <c r="EV202" s="63">
        <v>50</v>
      </c>
      <c r="EW202" s="63">
        <v>0.32062849060821402</v>
      </c>
      <c r="EX202" s="63">
        <v>3.5758959164963202E-3</v>
      </c>
      <c r="EY202" s="63">
        <v>0</v>
      </c>
      <c r="EZ202" s="63" t="s">
        <v>3644</v>
      </c>
      <c r="FA202" s="63">
        <v>0.02</v>
      </c>
      <c r="FB202" s="63">
        <v>0</v>
      </c>
      <c r="FE202" s="63" t="s">
        <v>1461</v>
      </c>
      <c r="FJ202" s="63">
        <v>25</v>
      </c>
      <c r="FK202" s="63">
        <v>0.102511758784949</v>
      </c>
      <c r="FL202" s="63">
        <v>15805</v>
      </c>
      <c r="FM202" s="63">
        <v>549874.41325434903</v>
      </c>
      <c r="FN202" s="63">
        <v>118.32519417315</v>
      </c>
      <c r="FO202" s="63">
        <v>418.36642061519501</v>
      </c>
      <c r="FP202" s="63">
        <v>0.94119578965518202</v>
      </c>
      <c r="FQ202" s="63">
        <v>118.32519417315</v>
      </c>
      <c r="FR202" s="63">
        <v>0.3</v>
      </c>
      <c r="FS202" s="63">
        <v>3</v>
      </c>
      <c r="FT202" s="63">
        <v>0.282826700094994</v>
      </c>
    </row>
    <row r="203" spans="1:176" ht="32.5" x14ac:dyDescent="0.7">
      <c r="A203" s="63">
        <v>201</v>
      </c>
      <c r="B203" s="63" t="s">
        <v>1436</v>
      </c>
      <c r="C203" s="63" t="s">
        <v>1084</v>
      </c>
      <c r="D203" s="63" t="s">
        <v>1474</v>
      </c>
      <c r="E203" s="63" t="s">
        <v>1436</v>
      </c>
      <c r="G203" s="63">
        <v>0.29403311912938002</v>
      </c>
      <c r="H203" s="63">
        <v>4.7641207262894896E-3</v>
      </c>
      <c r="I203" s="63">
        <v>4.1427282285439997E-3</v>
      </c>
      <c r="J203" s="63">
        <v>2.3525834988551899E-3</v>
      </c>
      <c r="K203" s="63">
        <v>103.46930793431601</v>
      </c>
      <c r="L203" s="63">
        <v>9.7860258584149002E-3</v>
      </c>
      <c r="M203" s="63">
        <v>3.6294103686174102E-4</v>
      </c>
      <c r="N203" s="63">
        <v>9.7995077673396994E-3</v>
      </c>
      <c r="O203" s="63">
        <v>10.067</v>
      </c>
      <c r="P203" s="63">
        <v>1324.9639999999999</v>
      </c>
      <c r="R203" s="63">
        <v>0.28491744696481103</v>
      </c>
      <c r="S203" s="63">
        <v>6.0911592651733699E-3</v>
      </c>
      <c r="T203" s="63">
        <v>0.29403311912938002</v>
      </c>
      <c r="U203" s="63">
        <v>4.7641207262894896E-3</v>
      </c>
      <c r="V203" s="63">
        <v>0.22011743174198201</v>
      </c>
      <c r="W203" s="63">
        <v>6.5048057929966699E-3</v>
      </c>
      <c r="X203" s="63" t="s">
        <v>523</v>
      </c>
      <c r="Y203" s="63">
        <v>103.68318689843299</v>
      </c>
      <c r="Z203" s="63">
        <v>9.7995077673396994E-3</v>
      </c>
      <c r="AA203" s="63">
        <v>1284.70527504709</v>
      </c>
      <c r="AB203" s="63">
        <v>9.3428878876837505E-3</v>
      </c>
      <c r="AC203" s="63">
        <v>371.49253382900002</v>
      </c>
      <c r="AD203" s="63">
        <v>1284.70527504709</v>
      </c>
      <c r="AE203" s="63">
        <v>969.96491014622995</v>
      </c>
      <c r="AF203" s="63">
        <v>1.0075504611530299</v>
      </c>
      <c r="AG203" s="63">
        <v>4.6586672162204303</v>
      </c>
      <c r="AH203" s="63">
        <v>0.55367337075755796</v>
      </c>
      <c r="AI203" s="63">
        <v>2.0151009223060701</v>
      </c>
      <c r="AJ203" s="63" t="s">
        <v>524</v>
      </c>
      <c r="AK203" s="63">
        <v>1388.3885119480201</v>
      </c>
      <c r="AL203" s="63">
        <v>2.9564841282042099E-3</v>
      </c>
      <c r="AM203" s="63">
        <v>786.96626775607103</v>
      </c>
      <c r="AN203" s="63">
        <v>1388.38846194552</v>
      </c>
      <c r="AO203" s="63">
        <v>1534.24138339973</v>
      </c>
      <c r="AP203" s="63">
        <v>0.71487352338398602</v>
      </c>
      <c r="AQ203" s="63">
        <v>0</v>
      </c>
      <c r="AR203" s="63">
        <v>2.94991051825345</v>
      </c>
      <c r="AS203" s="63">
        <v>0.68085389196790302</v>
      </c>
      <c r="AT203" s="63">
        <v>1.42974704676797</v>
      </c>
      <c r="AU203" s="63" t="s">
        <v>524</v>
      </c>
      <c r="AY203" s="63">
        <v>1409.8846827837899</v>
      </c>
      <c r="AZ203" s="63">
        <v>157.869102624878</v>
      </c>
      <c r="BA203" s="63">
        <v>1.0350952117369201</v>
      </c>
      <c r="BI203" s="63" t="s">
        <v>796</v>
      </c>
      <c r="BJ203" s="63">
        <v>21</v>
      </c>
      <c r="BK203" s="63">
        <v>60</v>
      </c>
      <c r="BL203" s="63">
        <v>4</v>
      </c>
      <c r="BM203" s="63">
        <v>50</v>
      </c>
      <c r="BN203" s="63" t="s">
        <v>978</v>
      </c>
      <c r="BO203" s="63" t="s">
        <v>1451</v>
      </c>
      <c r="BP203" s="63">
        <v>40244</v>
      </c>
      <c r="BQ203" s="63">
        <v>1150.5286910069999</v>
      </c>
      <c r="BR203" s="63">
        <v>170.121877919898</v>
      </c>
      <c r="BS203" s="63">
        <v>117.033746931331</v>
      </c>
      <c r="BU203" s="63">
        <v>6.7934450272068195E-2</v>
      </c>
      <c r="BV203" s="63">
        <v>40244</v>
      </c>
      <c r="BW203" s="63">
        <v>0.997937187595065</v>
      </c>
      <c r="BX203" s="63">
        <v>0.99793368711395702</v>
      </c>
      <c r="BY203" s="63">
        <v>0.99794068807617198</v>
      </c>
      <c r="CG203" s="63" t="s">
        <v>1391</v>
      </c>
      <c r="CH203" s="63">
        <v>20</v>
      </c>
      <c r="CI203" s="63">
        <v>2</v>
      </c>
      <c r="CJ203" s="63">
        <v>39.829000000000001</v>
      </c>
      <c r="CL203" s="63">
        <v>10.918100000000001</v>
      </c>
      <c r="CM203" s="63">
        <v>0.44140000000000001</v>
      </c>
      <c r="CN203" s="63">
        <v>0.16589999999999999</v>
      </c>
      <c r="CO203" s="63">
        <v>47.311599999999999</v>
      </c>
      <c r="CP203" s="63">
        <v>0.215</v>
      </c>
      <c r="CQ203" s="63">
        <v>98.881100000000004</v>
      </c>
      <c r="CR203" s="63">
        <v>0.15566546988375299</v>
      </c>
      <c r="CU203" s="63">
        <v>0.34987772597796302</v>
      </c>
      <c r="CV203" s="63">
        <v>4.6669687358405003</v>
      </c>
      <c r="CW203" s="63">
        <v>9.1018685955394805</v>
      </c>
      <c r="CX203" s="63">
        <v>0.12005512390196001</v>
      </c>
      <c r="CY203" s="63">
        <v>4.7441860465116203</v>
      </c>
      <c r="DA203" s="63">
        <v>2.8515791059000001E-2</v>
      </c>
      <c r="DC203" s="63" t="s">
        <v>850</v>
      </c>
      <c r="DD203" s="63" t="s">
        <v>850</v>
      </c>
      <c r="DE203" s="63" t="s">
        <v>853</v>
      </c>
      <c r="DK203" s="72">
        <v>1</v>
      </c>
      <c r="DL203" s="63">
        <v>554.71100000000001</v>
      </c>
      <c r="DM203" s="63">
        <v>28.975000000000001</v>
      </c>
      <c r="DN203" s="63">
        <v>24.375</v>
      </c>
      <c r="DO203" s="63">
        <v>116.029</v>
      </c>
      <c r="DR203" s="63">
        <v>100</v>
      </c>
      <c r="DS203" s="63">
        <v>13.3375</v>
      </c>
      <c r="DT203" s="63">
        <v>1.18871794871794</v>
      </c>
      <c r="DU203" s="63">
        <v>0.88537750162458095</v>
      </c>
      <c r="DV203" s="63" t="s">
        <v>3643</v>
      </c>
      <c r="DW203" s="63">
        <v>1306.6667067118201</v>
      </c>
      <c r="DX203" s="63">
        <v>1950</v>
      </c>
      <c r="DZ203" s="63">
        <v>50</v>
      </c>
      <c r="EA203" s="63">
        <v>1.5471978619922999E-2</v>
      </c>
      <c r="EB203" s="63">
        <v>4.4866362277700702</v>
      </c>
      <c r="EC203" s="63">
        <v>0.15246561677772899</v>
      </c>
      <c r="ED203" s="63">
        <v>1.12342406521891</v>
      </c>
      <c r="EE203" s="63">
        <v>4.2326727117675801E-2</v>
      </c>
      <c r="EF203" s="63">
        <v>2.8515791059000001E-2</v>
      </c>
      <c r="EG203" s="63">
        <v>1.2401567182902201E-2</v>
      </c>
      <c r="EH203" s="63">
        <v>5.4457051145527704E-3</v>
      </c>
      <c r="EI203" s="63">
        <v>1.63824327045172E-2</v>
      </c>
      <c r="EJ203" s="63">
        <v>0.29403311912938002</v>
      </c>
      <c r="EK203" s="63">
        <v>4.4866362277700702</v>
      </c>
      <c r="EL203" s="63">
        <v>1.12342406521891</v>
      </c>
      <c r="EM203" s="63">
        <v>1.12405737555761</v>
      </c>
      <c r="EN203" s="63">
        <v>1.12069362310549</v>
      </c>
      <c r="EO203" s="63">
        <v>4.5872892151964301E-2</v>
      </c>
      <c r="EP203" s="63">
        <v>4.2326727117675801E-2</v>
      </c>
      <c r="EQ203" s="63">
        <v>4.4883507289095297</v>
      </c>
      <c r="ER203" s="63">
        <v>4.4767943516285396</v>
      </c>
      <c r="ES203" s="63">
        <v>0.16525089020661199</v>
      </c>
      <c r="ET203" s="63">
        <v>0.15246561677772899</v>
      </c>
      <c r="EU203" s="63">
        <v>1579.81670671182</v>
      </c>
      <c r="EV203" s="63">
        <v>50</v>
      </c>
      <c r="EW203" s="63">
        <v>0.29403311912938002</v>
      </c>
      <c r="EX203" s="63">
        <v>4.7641207262894896E-3</v>
      </c>
      <c r="EY203" s="63">
        <v>0</v>
      </c>
      <c r="EZ203" s="63" t="s">
        <v>3644</v>
      </c>
      <c r="FA203" s="63">
        <v>1.2401567182902201E-2</v>
      </c>
      <c r="FB203" s="63">
        <v>5.4683637949822202E-3</v>
      </c>
      <c r="FE203" s="63" t="s">
        <v>1461</v>
      </c>
      <c r="FJ203" s="63">
        <v>25</v>
      </c>
      <c r="FK203" s="63">
        <v>0.102511758784949</v>
      </c>
      <c r="FL203" s="63">
        <v>15805</v>
      </c>
      <c r="FM203" s="63">
        <v>549874.41325434903</v>
      </c>
      <c r="FN203" s="63">
        <v>118.32519417315</v>
      </c>
      <c r="FO203" s="63">
        <v>418.36642061519501</v>
      </c>
      <c r="FP203" s="63">
        <v>0.94119578965518202</v>
      </c>
      <c r="FQ203" s="63">
        <v>118.32519417315</v>
      </c>
      <c r="FR203" s="63">
        <v>0.3</v>
      </c>
      <c r="FS203" s="63">
        <v>3</v>
      </c>
      <c r="FT203" s="63">
        <v>0.282826700094994</v>
      </c>
    </row>
    <row r="204" spans="1:176" ht="32.5" x14ac:dyDescent="0.7">
      <c r="A204" s="63">
        <v>202</v>
      </c>
      <c r="B204" s="63" t="s">
        <v>1437</v>
      </c>
      <c r="C204" s="63" t="s">
        <v>1084</v>
      </c>
      <c r="D204" s="63" t="s">
        <v>1475</v>
      </c>
      <c r="E204" s="63" t="s">
        <v>1437</v>
      </c>
      <c r="G204" s="63">
        <v>0.28530745962234499</v>
      </c>
      <c r="H204" s="63">
        <v>2.74606445330304E-3</v>
      </c>
      <c r="I204" s="63">
        <v>1.41494198851432E-3</v>
      </c>
      <c r="J204" s="63">
        <v>2.3534674739272799E-3</v>
      </c>
      <c r="K204" s="63">
        <v>103.448660883598</v>
      </c>
      <c r="L204" s="63">
        <v>3.3537683560273699E-3</v>
      </c>
      <c r="M204" s="63">
        <v>3.6248567712249198E-4</v>
      </c>
      <c r="N204" s="63">
        <v>3.3410177021969299E-3</v>
      </c>
      <c r="O204" s="63">
        <v>10.071</v>
      </c>
      <c r="P204" s="63">
        <v>1324.9639999999999</v>
      </c>
      <c r="R204" s="63">
        <v>0.27673625663512502</v>
      </c>
      <c r="S204" s="63">
        <v>4.81803304774689E-3</v>
      </c>
      <c r="T204" s="63">
        <v>0.28530745962234499</v>
      </c>
      <c r="U204" s="63">
        <v>2.74606445330304E-3</v>
      </c>
      <c r="V204" s="63">
        <v>0.20687181307493999</v>
      </c>
      <c r="W204" s="63">
        <v>2.8019786492435501E-3</v>
      </c>
      <c r="X204" s="63" t="s">
        <v>523</v>
      </c>
      <c r="Y204" s="63">
        <v>103.662630488262</v>
      </c>
      <c r="Z204" s="63">
        <v>3.3410177021969299E-3</v>
      </c>
      <c r="AA204" s="63">
        <v>1284.8008439068201</v>
      </c>
      <c r="AB204" s="63">
        <v>2.9213545352258798E-3</v>
      </c>
      <c r="AC204" s="63">
        <v>1812.6268396958601</v>
      </c>
      <c r="AD204" s="63">
        <v>1284.8008939093199</v>
      </c>
      <c r="AE204" s="63">
        <v>4586.0887298533999</v>
      </c>
      <c r="AF204" s="63">
        <v>0.94327550806845095</v>
      </c>
      <c r="AG204" s="63">
        <v>6.4717566273480696</v>
      </c>
      <c r="AH204" s="63">
        <v>0.640985293895454</v>
      </c>
      <c r="AI204" s="63">
        <v>1.8865510161368999</v>
      </c>
      <c r="AJ204" s="63" t="s">
        <v>524</v>
      </c>
      <c r="AK204" s="63">
        <v>1388.4634743950801</v>
      </c>
      <c r="AL204" s="63">
        <v>1.62113755304985E-3</v>
      </c>
      <c r="AM204" s="63">
        <v>3724.4484218219</v>
      </c>
      <c r="AN204" s="63">
        <v>1388.4635243975799</v>
      </c>
      <c r="AO204" s="63">
        <v>6919.9162203425203</v>
      </c>
      <c r="AP204" s="63">
        <v>0.69910834250229503</v>
      </c>
      <c r="AQ204" s="63">
        <v>0</v>
      </c>
      <c r="AR204" s="63">
        <v>5.8382638669773899</v>
      </c>
      <c r="AS204" s="63">
        <v>0.62796294094024396</v>
      </c>
      <c r="AT204" s="63">
        <v>1.3982166850045901</v>
      </c>
      <c r="AU204" s="63" t="s">
        <v>524</v>
      </c>
      <c r="AV204" s="63">
        <v>1264.6182417625701</v>
      </c>
      <c r="AW204" s="63">
        <v>614.80145653673696</v>
      </c>
      <c r="AX204" s="63">
        <v>1.595726833748</v>
      </c>
      <c r="AY204" s="63">
        <v>1409.90268253319</v>
      </c>
      <c r="AZ204" s="63">
        <v>806.43149258363701</v>
      </c>
      <c r="BA204" s="63">
        <v>1.07201652709248</v>
      </c>
      <c r="BB204" s="63">
        <v>1370.24944882728</v>
      </c>
      <c r="BC204" s="63">
        <v>92.594341979434006</v>
      </c>
      <c r="BD204" s="63">
        <v>0.34920624911842901</v>
      </c>
      <c r="BE204" s="63">
        <v>1386.50667995708</v>
      </c>
      <c r="BF204" s="63">
        <v>685.38464062411003</v>
      </c>
      <c r="BG204" s="63">
        <v>17.460394145414199</v>
      </c>
      <c r="BI204" s="63" t="s">
        <v>796</v>
      </c>
      <c r="BJ204" s="63">
        <v>21</v>
      </c>
      <c r="BK204" s="63">
        <v>60</v>
      </c>
      <c r="BL204" s="63">
        <v>4</v>
      </c>
      <c r="BM204" s="63">
        <v>50</v>
      </c>
      <c r="BN204" s="63" t="s">
        <v>973</v>
      </c>
      <c r="BO204" s="63" t="s">
        <v>1452</v>
      </c>
      <c r="BP204" s="63">
        <v>40613</v>
      </c>
      <c r="BV204" s="63">
        <v>40613</v>
      </c>
      <c r="BW204" s="63">
        <v>0.99793590415700895</v>
      </c>
      <c r="BX204" s="63">
        <v>0.99793240737446098</v>
      </c>
      <c r="BY204" s="63">
        <v>0.99793940093955602</v>
      </c>
      <c r="CG204" s="63" t="s">
        <v>1391</v>
      </c>
      <c r="CH204" s="63">
        <v>20</v>
      </c>
      <c r="CI204" s="63">
        <v>2</v>
      </c>
      <c r="CJ204" s="63">
        <v>39.254800000000003</v>
      </c>
      <c r="CL204" s="63">
        <v>13.6197</v>
      </c>
      <c r="CM204" s="63">
        <v>0.31759999999999999</v>
      </c>
      <c r="CN204" s="63">
        <v>0.1807</v>
      </c>
      <c r="CO204" s="63">
        <v>45.126899999999999</v>
      </c>
      <c r="CP204" s="63">
        <v>0.25969999999999999</v>
      </c>
      <c r="CQ204" s="63">
        <v>98.759399999999999</v>
      </c>
      <c r="CR204" s="63">
        <v>0.156923484516543</v>
      </c>
      <c r="CU204" s="63">
        <v>0.306908375368033</v>
      </c>
      <c r="CV204" s="63">
        <v>6.3916876574307304</v>
      </c>
      <c r="CW204" s="63">
        <v>8.5224128389595997</v>
      </c>
      <c r="CX204" s="63">
        <v>0.125202484549127</v>
      </c>
      <c r="CY204" s="63">
        <v>4.0431266846361096</v>
      </c>
      <c r="DC204" s="63" t="s">
        <v>851</v>
      </c>
      <c r="DD204" s="63" t="s">
        <v>850</v>
      </c>
      <c r="DE204" s="63" t="s">
        <v>848</v>
      </c>
      <c r="DF204" s="63">
        <v>11</v>
      </c>
      <c r="DG204" s="63">
        <v>359.10899999999998</v>
      </c>
      <c r="DH204" s="63">
        <v>21.62</v>
      </c>
      <c r="DI204" s="63">
        <v>21.149000000000001</v>
      </c>
      <c r="DJ204" s="72">
        <v>11.736000000000001</v>
      </c>
      <c r="DK204" s="72">
        <v>12</v>
      </c>
      <c r="DL204" s="63">
        <v>288.68700000000001</v>
      </c>
      <c r="DM204" s="63">
        <v>20.707000000000001</v>
      </c>
      <c r="DN204" s="63">
        <v>17.751000000000001</v>
      </c>
      <c r="DO204" s="63">
        <v>22.507000000000001</v>
      </c>
      <c r="DP204" s="63">
        <v>5119.6851009125803</v>
      </c>
      <c r="DQ204" s="63">
        <v>3700.7975612963701</v>
      </c>
      <c r="DR204" s="63">
        <v>72.285648205916203</v>
      </c>
      <c r="DS204" s="63">
        <v>9.6144999999999996</v>
      </c>
      <c r="DT204" s="63">
        <v>1.1665258295307299</v>
      </c>
      <c r="DU204" s="63">
        <v>0.855201959623347</v>
      </c>
      <c r="DV204" s="63" t="s">
        <v>3643</v>
      </c>
      <c r="DW204" s="63">
        <v>1240.84263117665</v>
      </c>
      <c r="DX204" s="63">
        <v>1950</v>
      </c>
      <c r="DZ204" s="63">
        <v>50</v>
      </c>
      <c r="EA204" s="63">
        <v>3.1596732796688801E-2</v>
      </c>
      <c r="EB204" s="63">
        <v>4.2188056781318499</v>
      </c>
      <c r="EC204" s="63">
        <v>0.17285342985798199</v>
      </c>
      <c r="ED204" s="63">
        <v>1.04952153075096</v>
      </c>
      <c r="EE204" s="63">
        <v>4.7429629869076902E-2</v>
      </c>
      <c r="EF204" s="63">
        <v>0</v>
      </c>
      <c r="EG204" s="63">
        <v>2.7201148008716799E-2</v>
      </c>
      <c r="EH204" s="63">
        <v>1.2109890707324799E-2</v>
      </c>
      <c r="EI204" s="63">
        <v>3.8493956640660902E-2</v>
      </c>
      <c r="EJ204" s="63">
        <v>0.28530745962234499</v>
      </c>
      <c r="EK204" s="63">
        <v>4.2188056781318499</v>
      </c>
      <c r="EL204" s="63">
        <v>1.04952153075096</v>
      </c>
      <c r="EM204" s="63">
        <v>1.0477707114700401</v>
      </c>
      <c r="EN204" s="63">
        <v>1.0479521634204401</v>
      </c>
      <c r="EO204" s="63">
        <v>4.5278813642629701E-2</v>
      </c>
      <c r="EP204" s="63">
        <v>4.7429629869076902E-2</v>
      </c>
      <c r="EQ204" s="63">
        <v>4.21183771478821</v>
      </c>
      <c r="ER204" s="63">
        <v>4.2130848184291896</v>
      </c>
      <c r="ES204" s="63">
        <v>0.16507166950884899</v>
      </c>
      <c r="ET204" s="63">
        <v>0.17285342985798199</v>
      </c>
      <c r="EU204" s="63">
        <v>1513.9926311766501</v>
      </c>
      <c r="EV204" s="63">
        <v>50</v>
      </c>
      <c r="EW204" s="63">
        <v>0.28530745962234499</v>
      </c>
      <c r="EX204" s="63">
        <v>2.74606445330304E-3</v>
      </c>
      <c r="EY204" s="63">
        <v>0</v>
      </c>
      <c r="EZ204" s="63" t="s">
        <v>3644</v>
      </c>
      <c r="FA204" s="63">
        <v>2.7201148008716799E-2</v>
      </c>
      <c r="FB204" s="63">
        <v>1.3192032966668E-2</v>
      </c>
      <c r="FE204" s="63" t="s">
        <v>521</v>
      </c>
      <c r="FF204" s="63" t="s">
        <v>521</v>
      </c>
      <c r="FG204" s="63" t="s">
        <v>1681</v>
      </c>
      <c r="FJ204" s="63">
        <v>7</v>
      </c>
      <c r="FK204" s="63">
        <v>1.01718971810665</v>
      </c>
      <c r="FL204" s="63">
        <v>5098</v>
      </c>
      <c r="FM204" s="63">
        <v>249717.022179286</v>
      </c>
      <c r="FN204" s="63">
        <v>1701.90286600017</v>
      </c>
      <c r="FO204" s="63">
        <v>281.93509343117199</v>
      </c>
      <c r="FP204" s="63">
        <v>23.836081081790599</v>
      </c>
      <c r="FQ204" s="63">
        <v>1701.90286600017</v>
      </c>
      <c r="FR204" s="63">
        <v>0.3</v>
      </c>
      <c r="FS204" s="63">
        <v>3</v>
      </c>
      <c r="FT204" s="63">
        <v>6.03650593932056</v>
      </c>
    </row>
    <row r="205" spans="1:176" ht="32.5" x14ac:dyDescent="0.7">
      <c r="A205" s="63">
        <v>203</v>
      </c>
      <c r="B205" s="63" t="s">
        <v>1438</v>
      </c>
      <c r="C205" s="63" t="s">
        <v>1084</v>
      </c>
      <c r="D205" s="63" t="s">
        <v>1475</v>
      </c>
      <c r="E205" s="63" t="s">
        <v>1438</v>
      </c>
      <c r="G205" s="63">
        <v>0.331636111372063</v>
      </c>
      <c r="H205" s="63">
        <v>2.9739777070242998E-3</v>
      </c>
      <c r="I205" s="63">
        <v>1.82295208014693E-3</v>
      </c>
      <c r="J205" s="63">
        <v>2.3497636296796998E-3</v>
      </c>
      <c r="K205" s="63">
        <v>103.557471389094</v>
      </c>
      <c r="L205" s="63">
        <v>4.2414890916747496E-3</v>
      </c>
      <c r="M205" s="63">
        <v>3.6267322433758398E-4</v>
      </c>
      <c r="N205" s="63">
        <v>4.23470004380248E-3</v>
      </c>
      <c r="O205" s="63">
        <v>10.081</v>
      </c>
      <c r="P205" s="63">
        <v>1324.9639999999999</v>
      </c>
      <c r="R205" s="63">
        <v>0.31985134689625699</v>
      </c>
      <c r="S205" s="63">
        <v>5.2752475680413998E-3</v>
      </c>
      <c r="T205" s="63">
        <v>0.331636111372063</v>
      </c>
      <c r="U205" s="63">
        <v>2.9739777070242998E-3</v>
      </c>
      <c r="V205" s="63">
        <v>0.27565164502129802</v>
      </c>
      <c r="W205" s="63">
        <v>3.1643969685619402E-3</v>
      </c>
      <c r="X205" s="63" t="s">
        <v>523</v>
      </c>
      <c r="Y205" s="63">
        <v>103.771763257958</v>
      </c>
      <c r="Z205" s="63">
        <v>4.23470004380248E-3</v>
      </c>
      <c r="AA205" s="63">
        <v>1284.5285183881999</v>
      </c>
      <c r="AB205" s="63">
        <v>3.8392003853808202E-3</v>
      </c>
      <c r="AC205" s="63">
        <v>1581.7930639254701</v>
      </c>
      <c r="AD205" s="63">
        <v>1284.5285683907</v>
      </c>
      <c r="AE205" s="63">
        <v>4266.5585072501699</v>
      </c>
      <c r="AF205" s="63">
        <v>1.00770248094685</v>
      </c>
      <c r="AG205" s="63">
        <v>6.8502560095196996</v>
      </c>
      <c r="AH205" s="63">
        <v>0.63626556996832295</v>
      </c>
      <c r="AI205" s="63">
        <v>2.0154049618937</v>
      </c>
      <c r="AJ205" s="63" t="s">
        <v>524</v>
      </c>
      <c r="AK205" s="63">
        <v>1388.3002816461601</v>
      </c>
      <c r="AL205" s="63">
        <v>1.78695966990654E-3</v>
      </c>
      <c r="AM205" s="63">
        <v>3356.54116678324</v>
      </c>
      <c r="AN205" s="63">
        <v>1388.3003316486599</v>
      </c>
      <c r="AO205" s="63">
        <v>6582.5335316632199</v>
      </c>
      <c r="AP205" s="63">
        <v>0.72137279564547296</v>
      </c>
      <c r="AQ205" s="63">
        <v>0</v>
      </c>
      <c r="AR205" s="63">
        <v>5.8198266490121897</v>
      </c>
      <c r="AS205" s="63">
        <v>0.68205028245118404</v>
      </c>
      <c r="AT205" s="63">
        <v>1.4427455912909399</v>
      </c>
      <c r="AU205" s="63" t="s">
        <v>524</v>
      </c>
      <c r="AV205" s="63">
        <v>1264.2960585631399</v>
      </c>
      <c r="AW205" s="63">
        <v>594.80311156087498</v>
      </c>
      <c r="AX205" s="63">
        <v>1.99014915586301</v>
      </c>
      <c r="AY205" s="63">
        <v>1409.7251404085</v>
      </c>
      <c r="AZ205" s="63">
        <v>745.50689137352401</v>
      </c>
      <c r="BA205" s="63">
        <v>1.2390803417504299</v>
      </c>
      <c r="BB205" s="63">
        <v>1370.25890857269</v>
      </c>
      <c r="BC205" s="63">
        <v>80.454524395272401</v>
      </c>
      <c r="BD205" s="63">
        <v>0.35905654432120898</v>
      </c>
      <c r="BE205" s="63">
        <v>1384.35847734757</v>
      </c>
      <c r="BF205" s="63">
        <v>553.76718467228602</v>
      </c>
      <c r="BG205" s="63">
        <v>17.95297658202</v>
      </c>
      <c r="BI205" s="63" t="s">
        <v>796</v>
      </c>
      <c r="BJ205" s="63">
        <v>21</v>
      </c>
      <c r="BK205" s="63">
        <v>60</v>
      </c>
      <c r="BL205" s="63">
        <v>4</v>
      </c>
      <c r="BM205" s="63">
        <v>50</v>
      </c>
      <c r="BN205" s="63" t="s">
        <v>973</v>
      </c>
      <c r="BO205" s="63" t="s">
        <v>1453</v>
      </c>
      <c r="BP205" s="63">
        <v>40903</v>
      </c>
      <c r="BQ205" s="63">
        <v>1150.5286910069999</v>
      </c>
      <c r="BR205" s="63">
        <v>187.705015533259</v>
      </c>
      <c r="BS205" s="63">
        <v>134.60476848704201</v>
      </c>
      <c r="BU205" s="63">
        <v>1.7301449269671702E-2</v>
      </c>
      <c r="BV205" s="63">
        <v>40903</v>
      </c>
      <c r="BW205" s="63">
        <v>0.99793496937763604</v>
      </c>
      <c r="BX205" s="63">
        <v>0.99793147446521502</v>
      </c>
      <c r="BY205" s="63">
        <v>0.99793846429005695</v>
      </c>
      <c r="CG205" s="63" t="s">
        <v>1391</v>
      </c>
      <c r="CH205" s="63">
        <v>20</v>
      </c>
      <c r="CI205" s="63">
        <v>2</v>
      </c>
      <c r="CJ205" s="63">
        <v>39.254800000000003</v>
      </c>
      <c r="CL205" s="63">
        <v>13.6197</v>
      </c>
      <c r="CM205" s="63">
        <v>0.31759999999999999</v>
      </c>
      <c r="CN205" s="63">
        <v>0.1807</v>
      </c>
      <c r="CO205" s="63">
        <v>45.126899999999999</v>
      </c>
      <c r="CP205" s="63">
        <v>0.25969999999999999</v>
      </c>
      <c r="CQ205" s="63">
        <v>98.759399999999999</v>
      </c>
      <c r="CR205" s="63">
        <v>0.156923484516543</v>
      </c>
      <c r="CU205" s="63">
        <v>0.306908375368033</v>
      </c>
      <c r="CV205" s="63">
        <v>6.3916876574307304</v>
      </c>
      <c r="CW205" s="63">
        <v>8.5224128389595997</v>
      </c>
      <c r="CX205" s="63">
        <v>0.125202484549127</v>
      </c>
      <c r="CY205" s="63">
        <v>4.0431266846361096</v>
      </c>
      <c r="DA205" s="63">
        <v>7.4200629374052496E-3</v>
      </c>
      <c r="DC205" s="63" t="s">
        <v>851</v>
      </c>
      <c r="DD205" s="63" t="s">
        <v>850</v>
      </c>
      <c r="DE205" s="63" t="s">
        <v>848</v>
      </c>
      <c r="DF205" s="63">
        <v>9</v>
      </c>
      <c r="DG205" s="63">
        <v>623.38400000000001</v>
      </c>
      <c r="DH205" s="63">
        <v>29.63</v>
      </c>
      <c r="DI205" s="63">
        <v>26.788</v>
      </c>
      <c r="DJ205" s="72">
        <v>106.83</v>
      </c>
      <c r="DK205" s="72">
        <v>13</v>
      </c>
      <c r="DL205" s="63">
        <v>568.98199999999997</v>
      </c>
      <c r="DM205" s="63">
        <v>28.363</v>
      </c>
      <c r="DN205" s="63">
        <v>25.542000000000002</v>
      </c>
      <c r="DO205" s="63">
        <v>83.656000000000006</v>
      </c>
      <c r="DP205" s="63">
        <v>11723.526106585699</v>
      </c>
      <c r="DQ205" s="63">
        <v>10223.6210275872</v>
      </c>
      <c r="DR205" s="63">
        <v>87.206024319288005</v>
      </c>
      <c r="DS205" s="63">
        <v>13.47625</v>
      </c>
      <c r="DT205" s="63">
        <v>1.11044554067809</v>
      </c>
      <c r="DU205" s="63">
        <v>0.855201959623347</v>
      </c>
      <c r="DV205" s="63" t="s">
        <v>3643</v>
      </c>
      <c r="DW205" s="63">
        <v>1240.84263117665</v>
      </c>
      <c r="DX205" s="63">
        <v>1950</v>
      </c>
      <c r="DZ205" s="63">
        <v>50</v>
      </c>
      <c r="EA205" s="63">
        <v>0.02</v>
      </c>
      <c r="EB205" s="63">
        <v>4.9987293315811003</v>
      </c>
      <c r="EC205" s="63">
        <v>0.19255780864268801</v>
      </c>
      <c r="ED205" s="63">
        <v>1.2670139427781599</v>
      </c>
      <c r="EE205" s="63">
        <v>5.45317263248754E-2</v>
      </c>
      <c r="EF205" s="63">
        <v>7.4200629374052201E-3</v>
      </c>
      <c r="EG205" s="63">
        <v>0.02</v>
      </c>
      <c r="EH205" s="63">
        <v>0.02</v>
      </c>
      <c r="EI205" s="63">
        <v>0.02</v>
      </c>
      <c r="EJ205" s="63">
        <v>0.331636111372063</v>
      </c>
      <c r="EK205" s="63">
        <v>4.9987293315811003</v>
      </c>
      <c r="EL205" s="63">
        <v>1.2670139427781599</v>
      </c>
      <c r="EM205" s="63">
        <v>1.26220025241477</v>
      </c>
      <c r="EN205" s="63">
        <v>1.26113415275828</v>
      </c>
      <c r="EO205" s="63">
        <v>5.0797775327232703E-2</v>
      </c>
      <c r="EP205" s="63">
        <v>5.45317263248754E-2</v>
      </c>
      <c r="EQ205" s="63">
        <v>4.9811049418630002</v>
      </c>
      <c r="ER205" s="63">
        <v>4.9779627449288899</v>
      </c>
      <c r="ES205" s="63">
        <v>0.179528320580054</v>
      </c>
      <c r="ET205" s="63">
        <v>0.19255780864268801</v>
      </c>
      <c r="EU205" s="63">
        <v>1513.9926311766501</v>
      </c>
      <c r="EV205" s="63">
        <v>50</v>
      </c>
      <c r="EW205" s="63">
        <v>0.331636111372063</v>
      </c>
      <c r="EX205" s="63">
        <v>2.9739777070242998E-3</v>
      </c>
      <c r="EY205" s="63">
        <v>0</v>
      </c>
      <c r="EZ205" s="63" t="s">
        <v>3644</v>
      </c>
      <c r="FA205" s="63">
        <v>0.02</v>
      </c>
      <c r="FB205" s="63">
        <v>0</v>
      </c>
      <c r="FE205" s="63" t="s">
        <v>521</v>
      </c>
      <c r="FF205" s="63" t="s">
        <v>521</v>
      </c>
      <c r="FG205" s="63" t="s">
        <v>1681</v>
      </c>
      <c r="FJ205" s="63">
        <v>7</v>
      </c>
      <c r="FK205" s="63">
        <v>1.01718971810665</v>
      </c>
      <c r="FL205" s="63">
        <v>5098</v>
      </c>
      <c r="FM205" s="63">
        <v>249717.022179286</v>
      </c>
      <c r="FN205" s="63">
        <v>1701.90286600017</v>
      </c>
      <c r="FO205" s="63">
        <v>281.93509343117199</v>
      </c>
      <c r="FP205" s="63">
        <v>23.836081081790599</v>
      </c>
      <c r="FQ205" s="63">
        <v>1701.90286600017</v>
      </c>
      <c r="FR205" s="63">
        <v>0.3</v>
      </c>
      <c r="FS205" s="63">
        <v>3</v>
      </c>
      <c r="FT205" s="63">
        <v>6.03650593932056</v>
      </c>
    </row>
    <row r="206" spans="1:176" ht="32.5" x14ac:dyDescent="0.7">
      <c r="A206" s="63">
        <v>204</v>
      </c>
      <c r="B206" s="63" t="s">
        <v>1439</v>
      </c>
      <c r="C206" s="63" t="s">
        <v>1084</v>
      </c>
      <c r="D206" s="63" t="s">
        <v>1475</v>
      </c>
      <c r="E206" s="63" t="s">
        <v>1439</v>
      </c>
      <c r="G206" s="63">
        <v>0.30258775520269399</v>
      </c>
      <c r="H206" s="63">
        <v>3.34140864576678E-3</v>
      </c>
      <c r="I206" s="63">
        <v>2.3736134353384798E-3</v>
      </c>
      <c r="J206" s="63">
        <v>2.3518016492862699E-3</v>
      </c>
      <c r="K206" s="63">
        <v>103.489481940389</v>
      </c>
      <c r="L206" s="63">
        <v>5.58812492781432E-3</v>
      </c>
      <c r="M206" s="63">
        <v>3.6233342137137399E-4</v>
      </c>
      <c r="N206" s="63">
        <v>5.5879100211236E-3</v>
      </c>
      <c r="O206" s="63">
        <v>10.083</v>
      </c>
      <c r="P206" s="63">
        <v>1324.9639999999999</v>
      </c>
      <c r="R206" s="63">
        <v>0.29291119801660398</v>
      </c>
      <c r="S206" s="63">
        <v>5.25348885517192E-3</v>
      </c>
      <c r="T206" s="63">
        <v>0.30258775520269399</v>
      </c>
      <c r="U206" s="63">
        <v>3.34140864576678E-3</v>
      </c>
      <c r="V206" s="63">
        <v>0.232971594474292</v>
      </c>
      <c r="W206" s="63">
        <v>3.9676739614308999E-3</v>
      </c>
      <c r="X206" s="63" t="s">
        <v>523</v>
      </c>
      <c r="Y206" s="63">
        <v>103.703727789505</v>
      </c>
      <c r="Z206" s="63">
        <v>5.5879100211236E-3</v>
      </c>
      <c r="AA206" s="63">
        <v>1284.65644327942</v>
      </c>
      <c r="AB206" s="63">
        <v>5.1302500505523204E-3</v>
      </c>
      <c r="AC206" s="63">
        <v>1623.22207714806</v>
      </c>
      <c r="AD206" s="63">
        <v>1284.6564932819199</v>
      </c>
      <c r="AE206" s="63">
        <v>4508.6320844049296</v>
      </c>
      <c r="AF206" s="63">
        <v>1.03809936455707</v>
      </c>
      <c r="AG206" s="63">
        <v>7.6591734121162602</v>
      </c>
      <c r="AH206" s="63">
        <v>0.63528959547098596</v>
      </c>
      <c r="AI206" s="63">
        <v>2.0761987291141399</v>
      </c>
      <c r="AJ206" s="63" t="s">
        <v>524</v>
      </c>
      <c r="AK206" s="63">
        <v>1388.36017106893</v>
      </c>
      <c r="AL206" s="63">
        <v>2.2147850511915102E-3</v>
      </c>
      <c r="AM206" s="63">
        <v>3584.4231463087099</v>
      </c>
      <c r="AN206" s="63">
        <v>1388.36022107143</v>
      </c>
      <c r="AO206" s="63">
        <v>7198.8877804573704</v>
      </c>
      <c r="AP206" s="63">
        <v>0.74327456093247801</v>
      </c>
      <c r="AQ206" s="63">
        <v>0</v>
      </c>
      <c r="AR206" s="63">
        <v>6.8513608040427503</v>
      </c>
      <c r="AS206" s="63">
        <v>0.66581975562584605</v>
      </c>
      <c r="AT206" s="63">
        <v>1.48654912186495</v>
      </c>
      <c r="AU206" s="63" t="s">
        <v>524</v>
      </c>
      <c r="AV206" s="63">
        <v>1264.52657614446</v>
      </c>
      <c r="AW206" s="63">
        <v>624.11277582569198</v>
      </c>
      <c r="AX206" s="63">
        <v>1.8938619785480499</v>
      </c>
      <c r="AY206" s="63">
        <v>1409.80428027263</v>
      </c>
      <c r="AZ206" s="63">
        <v>799.33375096316502</v>
      </c>
      <c r="BA206" s="63">
        <v>1.1107256887424199</v>
      </c>
      <c r="BB206" s="63">
        <v>1370.20387618636</v>
      </c>
      <c r="BC206" s="63">
        <v>96.936380898095194</v>
      </c>
      <c r="BD206" s="63">
        <v>0.37050807365771099</v>
      </c>
      <c r="BE206" s="63">
        <v>1383.6626607765299</v>
      </c>
      <c r="BF206" s="63">
        <v>516.39482564498201</v>
      </c>
      <c r="BG206" s="63">
        <v>18.525400931778801</v>
      </c>
      <c r="BI206" s="63" t="s">
        <v>796</v>
      </c>
      <c r="BJ206" s="63">
        <v>21</v>
      </c>
      <c r="BK206" s="63">
        <v>60</v>
      </c>
      <c r="BL206" s="63">
        <v>4</v>
      </c>
      <c r="BM206" s="63">
        <v>50</v>
      </c>
      <c r="BN206" s="63" t="s">
        <v>973</v>
      </c>
      <c r="BO206" s="63" t="s">
        <v>1454</v>
      </c>
      <c r="BP206" s="63">
        <v>41210</v>
      </c>
      <c r="BQ206" s="63">
        <v>1150.5886305495501</v>
      </c>
      <c r="BR206" s="63">
        <v>575.35351628310195</v>
      </c>
      <c r="BS206" s="63">
        <v>399.60179445889298</v>
      </c>
      <c r="BU206" s="63">
        <v>4.9143928255027503E-2</v>
      </c>
      <c r="BV206" s="63">
        <v>41210</v>
      </c>
      <c r="BW206" s="63">
        <v>0.99793405836334503</v>
      </c>
      <c r="BX206" s="63">
        <v>0.99793056443473604</v>
      </c>
      <c r="BY206" s="63">
        <v>0.99793755229195402</v>
      </c>
      <c r="CG206" s="63" t="s">
        <v>1391</v>
      </c>
      <c r="CH206" s="63">
        <v>20</v>
      </c>
      <c r="CI206" s="63">
        <v>2</v>
      </c>
      <c r="CJ206" s="63">
        <v>39.254800000000003</v>
      </c>
      <c r="CL206" s="63">
        <v>13.6197</v>
      </c>
      <c r="CM206" s="63">
        <v>0.31759999999999999</v>
      </c>
      <c r="CN206" s="63">
        <v>0.1807</v>
      </c>
      <c r="CO206" s="63">
        <v>45.126899999999999</v>
      </c>
      <c r="CP206" s="63">
        <v>0.25969999999999999</v>
      </c>
      <c r="CQ206" s="63">
        <v>98.759399999999999</v>
      </c>
      <c r="CR206" s="63">
        <v>0.156923484516543</v>
      </c>
      <c r="CU206" s="63">
        <v>0.306908375368033</v>
      </c>
      <c r="CV206" s="63">
        <v>6.3916876574307304</v>
      </c>
      <c r="CW206" s="63">
        <v>8.5224128389595997</v>
      </c>
      <c r="CX206" s="63">
        <v>0.125202484549127</v>
      </c>
      <c r="CY206" s="63">
        <v>4.0431266846361096</v>
      </c>
      <c r="DA206" s="63">
        <v>2.0792382894221501E-2</v>
      </c>
      <c r="DC206" s="63" t="s">
        <v>850</v>
      </c>
      <c r="DD206" s="63" t="s">
        <v>850</v>
      </c>
      <c r="DE206" s="63" t="s">
        <v>848</v>
      </c>
      <c r="DK206" s="72">
        <v>8</v>
      </c>
      <c r="DL206" s="63">
        <v>232.786</v>
      </c>
      <c r="DM206" s="63">
        <v>17.968</v>
      </c>
      <c r="DN206" s="63">
        <v>16.495000000000001</v>
      </c>
      <c r="DO206" s="63">
        <v>79.927000000000007</v>
      </c>
      <c r="DR206" s="63">
        <v>100</v>
      </c>
      <c r="DS206" s="63">
        <v>8.6157500000000002</v>
      </c>
      <c r="DT206" s="63">
        <v>1.0892997878144799</v>
      </c>
      <c r="DU206" s="63">
        <v>0.855201959623347</v>
      </c>
      <c r="DV206" s="63" t="s">
        <v>3643</v>
      </c>
      <c r="DW206" s="63">
        <v>1240.84263117665</v>
      </c>
      <c r="DX206" s="63">
        <v>1950</v>
      </c>
      <c r="DZ206" s="63">
        <v>50</v>
      </c>
      <c r="EA206" s="63">
        <v>1.78301915508856E-2</v>
      </c>
      <c r="EB206" s="63">
        <v>4.4567541383078702</v>
      </c>
      <c r="EC206" s="63">
        <v>0.18429654692582001</v>
      </c>
      <c r="ED206" s="63">
        <v>1.11513730068095</v>
      </c>
      <c r="EE206" s="63">
        <v>5.1079572218505599E-2</v>
      </c>
      <c r="EF206" s="63">
        <v>2.0792382894221501E-2</v>
      </c>
      <c r="EG206" s="63">
        <v>1.4299245454552001E-2</v>
      </c>
      <c r="EH206" s="63">
        <v>6.3532468333944402E-3</v>
      </c>
      <c r="EI206" s="63">
        <v>1.89902250541438E-2</v>
      </c>
      <c r="EJ206" s="63">
        <v>0.30258775520269399</v>
      </c>
      <c r="EK206" s="63">
        <v>4.4567541383078702</v>
      </c>
      <c r="EL206" s="63">
        <v>1.11513730068095</v>
      </c>
      <c r="EM206" s="63">
        <v>1.1118502412440201</v>
      </c>
      <c r="EN206" s="63">
        <v>1.1100547335029001</v>
      </c>
      <c r="EO206" s="63">
        <v>4.6243801009164101E-2</v>
      </c>
      <c r="EP206" s="63">
        <v>5.1079572218505599E-2</v>
      </c>
      <c r="EQ206" s="63">
        <v>4.4443074560786497</v>
      </c>
      <c r="ER206" s="63">
        <v>4.4384077815393601</v>
      </c>
      <c r="ES206" s="63">
        <v>0.16697356434633301</v>
      </c>
      <c r="ET206" s="63">
        <v>0.18429654692582001</v>
      </c>
      <c r="EU206" s="63">
        <v>1513.9926311766501</v>
      </c>
      <c r="EV206" s="63">
        <v>50</v>
      </c>
      <c r="EW206" s="63">
        <v>0.30258775520269399</v>
      </c>
      <c r="EX206" s="63">
        <v>3.34140864576678E-3</v>
      </c>
      <c r="EY206" s="63">
        <v>0</v>
      </c>
      <c r="EZ206" s="63" t="s">
        <v>3644</v>
      </c>
      <c r="FA206" s="63">
        <v>1.4299245454552001E-2</v>
      </c>
      <c r="FB206" s="63">
        <v>6.3184891103746903E-3</v>
      </c>
      <c r="FE206" s="63" t="s">
        <v>521</v>
      </c>
      <c r="FF206" s="63" t="s">
        <v>521</v>
      </c>
      <c r="FG206" s="63" t="s">
        <v>1681</v>
      </c>
      <c r="FJ206" s="63">
        <v>7</v>
      </c>
      <c r="FK206" s="63">
        <v>1.01718971810665</v>
      </c>
      <c r="FL206" s="63">
        <v>5098</v>
      </c>
      <c r="FM206" s="63">
        <v>249717.022179286</v>
      </c>
      <c r="FN206" s="63">
        <v>1701.90286600017</v>
      </c>
      <c r="FO206" s="63">
        <v>281.93509343117199</v>
      </c>
      <c r="FP206" s="63">
        <v>23.836081081790599</v>
      </c>
      <c r="FQ206" s="63">
        <v>1701.90286600017</v>
      </c>
      <c r="FR206" s="63">
        <v>0.3</v>
      </c>
      <c r="FS206" s="63">
        <v>3</v>
      </c>
      <c r="FT206" s="63">
        <v>6.03650593932056</v>
      </c>
    </row>
    <row r="207" spans="1:176" ht="32.5" x14ac:dyDescent="0.7">
      <c r="A207" s="63">
        <v>205</v>
      </c>
      <c r="B207" s="63" t="s">
        <v>1440</v>
      </c>
      <c r="C207" s="63" t="s">
        <v>1084</v>
      </c>
      <c r="D207" s="63" t="s">
        <v>1476</v>
      </c>
      <c r="E207" s="63" t="s">
        <v>1440</v>
      </c>
      <c r="G207" s="63">
        <v>0.21330282381677501</v>
      </c>
      <c r="H207" s="63">
        <v>3.2190026559877098E-3</v>
      </c>
      <c r="I207" s="63">
        <v>2.18462808788899E-3</v>
      </c>
      <c r="J207" s="63">
        <v>2.3641865867275401E-3</v>
      </c>
      <c r="K207" s="63">
        <v>103.275699362521</v>
      </c>
      <c r="L207" s="63">
        <v>5.3145661564549902E-3</v>
      </c>
      <c r="M207" s="63">
        <v>3.61662878248125E-4</v>
      </c>
      <c r="N207" s="63">
        <v>5.3132302411924102E-3</v>
      </c>
      <c r="O207" s="63">
        <v>10.090999999999999</v>
      </c>
      <c r="P207" s="63">
        <v>1324.9639999999999</v>
      </c>
      <c r="R207" s="63">
        <v>0.20820195878428599</v>
      </c>
      <c r="S207" s="63">
        <v>4.6612609956607097E-3</v>
      </c>
      <c r="T207" s="63">
        <v>0.21330282381677501</v>
      </c>
      <c r="U207" s="63">
        <v>3.2190026559877098E-3</v>
      </c>
      <c r="V207" s="63">
        <v>9.23347692264542E-2</v>
      </c>
      <c r="W207" s="63">
        <v>4.0568722791507403E-3</v>
      </c>
      <c r="X207" s="63" t="s">
        <v>523</v>
      </c>
      <c r="Y207" s="63">
        <v>103.489646033141</v>
      </c>
      <c r="Z207" s="63">
        <v>5.3132302411924197E-3</v>
      </c>
      <c r="AA207" s="63">
        <v>1285.16190710419</v>
      </c>
      <c r="AB207" s="63">
        <v>4.6124207082467701E-3</v>
      </c>
      <c r="AC207" s="63">
        <v>934.13343080509605</v>
      </c>
      <c r="AD207" s="63">
        <v>1285.1619571066899</v>
      </c>
      <c r="AE207" s="63">
        <v>2114.6291229984399</v>
      </c>
      <c r="AF207" s="63">
        <v>0.83520029464267198</v>
      </c>
      <c r="AG207" s="63">
        <v>4.55777356209797</v>
      </c>
      <c r="AH207" s="63">
        <v>0.66601063836782903</v>
      </c>
      <c r="AI207" s="63">
        <v>1.67040058928534</v>
      </c>
      <c r="AJ207" s="63" t="s">
        <v>524</v>
      </c>
      <c r="AK207" s="63">
        <v>1388.65155313733</v>
      </c>
      <c r="AL207" s="63">
        <v>2.6374212416786901E-3</v>
      </c>
      <c r="AM207" s="63">
        <v>1888.2052680015099</v>
      </c>
      <c r="AN207" s="63">
        <v>1388.6516031398301</v>
      </c>
      <c r="AO207" s="63">
        <v>3263.4955173128301</v>
      </c>
      <c r="AP207" s="63">
        <v>0.64877870481781796</v>
      </c>
      <c r="AQ207" s="63">
        <v>0</v>
      </c>
      <c r="AR207" s="63">
        <v>4.83964240958346</v>
      </c>
      <c r="AS207" s="63">
        <v>0.628448534434213</v>
      </c>
      <c r="AT207" s="63">
        <v>1.2975574096356299</v>
      </c>
      <c r="AU207" s="63" t="s">
        <v>524</v>
      </c>
      <c r="AV207" s="63">
        <v>1264.88836504797</v>
      </c>
      <c r="AW207" s="63">
        <v>212.18965636345399</v>
      </c>
      <c r="AX207" s="63">
        <v>1.07162033063308</v>
      </c>
      <c r="AY207" s="63">
        <v>1410.0574536301201</v>
      </c>
      <c r="AZ207" s="63">
        <v>337.73336478412898</v>
      </c>
      <c r="BA207" s="63">
        <v>0.841619188898168</v>
      </c>
      <c r="BB207" s="63">
        <v>1370.5700643053999</v>
      </c>
      <c r="BC207" s="63">
        <v>39.9116488272944</v>
      </c>
      <c r="BD207" s="63">
        <v>0.32394276284283302</v>
      </c>
      <c r="BE207" s="63">
        <v>1381.6429957226401</v>
      </c>
      <c r="BF207" s="63">
        <v>112.271005127621</v>
      </c>
      <c r="BG207" s="63">
        <v>6.4788865820397596</v>
      </c>
      <c r="BI207" s="63" t="s">
        <v>796</v>
      </c>
      <c r="BJ207" s="63">
        <v>21</v>
      </c>
      <c r="BK207" s="63">
        <v>60</v>
      </c>
      <c r="BL207" s="63">
        <v>4</v>
      </c>
      <c r="BM207" s="63">
        <v>50</v>
      </c>
      <c r="BN207" s="63" t="s">
        <v>978</v>
      </c>
      <c r="BO207" s="63" t="s">
        <v>1455</v>
      </c>
      <c r="BP207" s="63">
        <v>41748</v>
      </c>
      <c r="BQ207" s="63">
        <v>1150.70850963463</v>
      </c>
      <c r="BR207" s="63">
        <v>757.62211071978402</v>
      </c>
      <c r="BS207" s="63">
        <v>475.36543393474699</v>
      </c>
      <c r="BU207" s="63">
        <v>0.14087105848032799</v>
      </c>
      <c r="BV207" s="63">
        <v>41748</v>
      </c>
      <c r="BW207" s="63">
        <v>0.99793267559779197</v>
      </c>
      <c r="BX207" s="63">
        <v>0.99792918092086402</v>
      </c>
      <c r="BY207" s="63">
        <v>0.99793617027471904</v>
      </c>
      <c r="CG207" s="63" t="s">
        <v>1391</v>
      </c>
      <c r="CH207" s="63">
        <v>20</v>
      </c>
      <c r="CI207" s="63">
        <v>2</v>
      </c>
      <c r="CJ207" s="63">
        <v>40.0852</v>
      </c>
      <c r="CL207" s="63">
        <v>11.253299999999999</v>
      </c>
      <c r="CM207" s="63">
        <v>0.36370000000000002</v>
      </c>
      <c r="CN207" s="63">
        <v>0.15720000000000001</v>
      </c>
      <c r="CO207" s="63">
        <v>47.571399999999997</v>
      </c>
      <c r="CP207" s="63">
        <v>0.2001</v>
      </c>
      <c r="CQ207" s="63">
        <v>99.630899999999997</v>
      </c>
      <c r="CR207" s="63">
        <v>0.15516948898845401</v>
      </c>
      <c r="CU207" s="63">
        <v>0.34389912292394198</v>
      </c>
      <c r="CV207" s="63">
        <v>5.60901842177618</v>
      </c>
      <c r="CW207" s="63">
        <v>9.7328244274809101</v>
      </c>
      <c r="CX207" s="63">
        <v>0.119819891783718</v>
      </c>
      <c r="CY207" s="63">
        <v>5.1474262868565699</v>
      </c>
      <c r="DA207" s="63">
        <v>5.7374706831981197E-2</v>
      </c>
      <c r="DC207" s="63" t="s">
        <v>849</v>
      </c>
      <c r="DD207" s="63" t="s">
        <v>850</v>
      </c>
      <c r="DE207" s="63" t="s">
        <v>861</v>
      </c>
      <c r="DK207" s="72">
        <v>14</v>
      </c>
      <c r="DL207" s="63">
        <v>142.726</v>
      </c>
      <c r="DM207" s="63">
        <v>13.782</v>
      </c>
      <c r="DN207" s="63">
        <v>13.186</v>
      </c>
      <c r="DO207" s="63">
        <v>10.102</v>
      </c>
      <c r="DR207" s="63">
        <v>100</v>
      </c>
      <c r="DS207" s="63">
        <v>6.742</v>
      </c>
      <c r="DT207" s="63">
        <v>1.0451994539663201</v>
      </c>
      <c r="DU207" s="63">
        <v>0.88284034310708304</v>
      </c>
      <c r="DV207" s="63" t="s">
        <v>3643</v>
      </c>
      <c r="DW207" s="63">
        <v>1300.3018898667899</v>
      </c>
      <c r="DX207" s="63">
        <v>1868</v>
      </c>
      <c r="DZ207" s="63">
        <v>50</v>
      </c>
      <c r="EA207" s="63">
        <v>4.9962510548276003E-2</v>
      </c>
      <c r="EB207" s="63">
        <v>3.2285765698153601</v>
      </c>
      <c r="EC207" s="63">
        <v>0.15372103303002499</v>
      </c>
      <c r="ED207" s="63">
        <v>0.78372579075327597</v>
      </c>
      <c r="EE207" s="63">
        <v>4.0335976420870598E-2</v>
      </c>
      <c r="EF207" s="63">
        <v>5.7374706831981197E-2</v>
      </c>
      <c r="EG207" s="63">
        <v>4.8836573112529397E-2</v>
      </c>
      <c r="EH207" s="63">
        <v>2.1421450411382801E-2</v>
      </c>
      <c r="EI207" s="63">
        <v>7.5776632899696703E-2</v>
      </c>
      <c r="EJ207" s="63">
        <v>0.21330282381677501</v>
      </c>
      <c r="EK207" s="63">
        <v>3.2285765698153601</v>
      </c>
      <c r="EL207" s="63">
        <v>0.78372579075327597</v>
      </c>
      <c r="EM207" s="63">
        <v>0.78417368722906</v>
      </c>
      <c r="EN207" s="63">
        <v>0.78447023938027804</v>
      </c>
      <c r="EO207" s="63">
        <v>3.9892122299171599E-2</v>
      </c>
      <c r="EP207" s="63">
        <v>4.0335976420870598E-2</v>
      </c>
      <c r="EQ207" s="63">
        <v>3.2297436474835801</v>
      </c>
      <c r="ER207" s="63">
        <v>3.2314132162898201</v>
      </c>
      <c r="ES207" s="63">
        <v>0.15190076708667599</v>
      </c>
      <c r="ET207" s="63">
        <v>0.15372103303002499</v>
      </c>
      <c r="EU207" s="63">
        <v>1573.45188986679</v>
      </c>
      <c r="EV207" s="63">
        <v>50</v>
      </c>
      <c r="EW207" s="63">
        <v>0.21330282381677501</v>
      </c>
      <c r="EX207" s="63">
        <v>3.2190026559877098E-3</v>
      </c>
      <c r="EY207" s="63">
        <v>0</v>
      </c>
      <c r="EZ207" s="63" t="s">
        <v>3644</v>
      </c>
      <c r="FA207" s="63">
        <v>4.8836573112529397E-2</v>
      </c>
      <c r="FB207" s="63">
        <v>2.7177591244156901E-2</v>
      </c>
    </row>
    <row r="208" spans="1:176" ht="32.5" x14ac:dyDescent="0.7">
      <c r="A208" s="63">
        <v>206</v>
      </c>
      <c r="B208" s="63" t="s">
        <v>1441</v>
      </c>
      <c r="C208" s="63" t="s">
        <v>1084</v>
      </c>
      <c r="D208" s="63" t="s">
        <v>1427</v>
      </c>
      <c r="E208" s="63" t="s">
        <v>1441</v>
      </c>
      <c r="G208" s="63">
        <v>9.3729870433854501E-2</v>
      </c>
      <c r="H208" s="63">
        <v>3.9793651398365203E-3</v>
      </c>
      <c r="I208" s="63">
        <v>1.17501083099824E-3</v>
      </c>
      <c r="J208" s="63">
        <v>3.80193325338346E-3</v>
      </c>
      <c r="K208" s="63">
        <v>102.986803625017</v>
      </c>
      <c r="L208" s="63">
        <v>2.9654007844843399E-3</v>
      </c>
      <c r="M208" s="63">
        <v>3.60976011506863E-4</v>
      </c>
      <c r="N208" s="63">
        <v>2.9494483868791901E-3</v>
      </c>
      <c r="O208" s="63">
        <v>10.105</v>
      </c>
      <c r="P208" s="63">
        <v>1324.9639999999999</v>
      </c>
      <c r="R208" s="63">
        <v>9.3729870433854501E-2</v>
      </c>
      <c r="S208" s="63">
        <v>3.9793651398365203E-3</v>
      </c>
      <c r="T208" s="63">
        <v>9.6624400370274005E-2</v>
      </c>
      <c r="U208" s="63">
        <v>2.6696661571312202E-3</v>
      </c>
      <c r="V208" s="63">
        <v>-0.113230744836073</v>
      </c>
      <c r="W208" s="63">
        <v>2.9273763183905498E-3</v>
      </c>
      <c r="X208" s="63" t="s">
        <v>523</v>
      </c>
      <c r="Y208" s="63">
        <v>103.200250141794</v>
      </c>
      <c r="Z208" s="63">
        <v>2.9494483868791901E-3</v>
      </c>
      <c r="AA208" s="63">
        <v>1285.9421082757499</v>
      </c>
      <c r="AB208" s="63">
        <v>2.3939447569349898E-3</v>
      </c>
      <c r="AC208" s="63">
        <v>609.77900895171399</v>
      </c>
      <c r="AD208" s="63">
        <v>1285.94215827825</v>
      </c>
      <c r="AE208" s="63">
        <v>861.86992867254696</v>
      </c>
      <c r="AF208" s="63">
        <v>0.54879414224924405</v>
      </c>
      <c r="AG208" s="63">
        <v>1.78472667256888</v>
      </c>
      <c r="AH208" s="63">
        <v>0.53812449673478502</v>
      </c>
      <c r="AI208" s="63">
        <v>1.0975882844984901</v>
      </c>
      <c r="AJ208" s="63" t="s">
        <v>524</v>
      </c>
      <c r="AK208" s="63">
        <v>1389.14235841754</v>
      </c>
      <c r="AL208" s="63">
        <v>1.72286804126367E-3</v>
      </c>
      <c r="AM208" s="63">
        <v>1025.96190710524</v>
      </c>
      <c r="AN208" s="63">
        <v>1389.1424084200401</v>
      </c>
      <c r="AO208" s="63">
        <v>1256.00785896102</v>
      </c>
      <c r="AP208" s="63">
        <v>0.495668443121765</v>
      </c>
      <c r="AQ208" s="63">
        <v>0</v>
      </c>
      <c r="AR208" s="63">
        <v>2.0818282365662601</v>
      </c>
      <c r="AS208" s="63">
        <v>0.43434253957982799</v>
      </c>
      <c r="AT208" s="63">
        <v>0.991336886243531</v>
      </c>
      <c r="AU208" s="63" t="s">
        <v>524</v>
      </c>
      <c r="AV208" s="63">
        <v>1265.67184660881</v>
      </c>
      <c r="AW208" s="63">
        <v>102.479594839</v>
      </c>
      <c r="AX208" s="63">
        <v>0.66975654617269398</v>
      </c>
      <c r="AY208" s="63">
        <v>1410.47331480257</v>
      </c>
      <c r="AZ208" s="63">
        <v>149.367065422888</v>
      </c>
      <c r="BA208" s="63">
        <v>0.63662574242525805</v>
      </c>
      <c r="BE208" s="63">
        <v>1382.1049514942199</v>
      </c>
      <c r="BF208" s="63">
        <v>83.914756213700102</v>
      </c>
      <c r="BG208" s="63">
        <v>12.3747929101282</v>
      </c>
      <c r="BI208" s="63" t="s">
        <v>796</v>
      </c>
      <c r="BJ208" s="63">
        <v>21</v>
      </c>
      <c r="BK208" s="63">
        <v>60</v>
      </c>
      <c r="BL208" s="63">
        <v>4</v>
      </c>
      <c r="BM208" s="63">
        <v>50</v>
      </c>
      <c r="BN208" s="63" t="s">
        <v>973</v>
      </c>
      <c r="BO208" s="63" t="s">
        <v>1456</v>
      </c>
      <c r="BP208" s="63">
        <v>42209</v>
      </c>
      <c r="BV208" s="63">
        <v>42209</v>
      </c>
      <c r="BW208" s="63">
        <v>0.99793172481186798</v>
      </c>
      <c r="BX208" s="63">
        <v>0.99792822699077699</v>
      </c>
      <c r="BY208" s="63">
        <v>0.99793522263295897</v>
      </c>
      <c r="CG208" s="63" t="s">
        <v>1391</v>
      </c>
      <c r="CH208" s="63">
        <v>20</v>
      </c>
      <c r="CI208" s="63">
        <v>2</v>
      </c>
      <c r="CJ208" s="63">
        <v>39.572299999999998</v>
      </c>
      <c r="CL208" s="63">
        <v>13.293799999999999</v>
      </c>
      <c r="CM208" s="63">
        <v>0.36230000000000001</v>
      </c>
      <c r="CN208" s="63">
        <v>0.1918</v>
      </c>
      <c r="CO208" s="63">
        <v>45.686999999999998</v>
      </c>
      <c r="CP208" s="63">
        <v>0.2384</v>
      </c>
      <c r="CQ208" s="63">
        <v>99.345500000000001</v>
      </c>
      <c r="CR208" s="63">
        <v>0.15616984607920101</v>
      </c>
      <c r="CU208" s="63">
        <v>0.311423370292918</v>
      </c>
      <c r="CV208" s="63">
        <v>5.6858956665746598</v>
      </c>
      <c r="CW208" s="63">
        <v>8.0291970802919703</v>
      </c>
      <c r="CX208" s="63">
        <v>0.124105325366077</v>
      </c>
      <c r="CY208" s="63">
        <v>4.3624161073825496</v>
      </c>
      <c r="DC208" s="63" t="s">
        <v>851</v>
      </c>
      <c r="DD208" s="63" t="s">
        <v>850</v>
      </c>
      <c r="DE208" s="63" t="s">
        <v>853</v>
      </c>
      <c r="DF208" s="63">
        <v>16</v>
      </c>
      <c r="DG208" s="63">
        <v>377.48399999999998</v>
      </c>
      <c r="DH208" s="63">
        <v>23.58</v>
      </c>
      <c r="DI208" s="63">
        <v>20.382999999999999</v>
      </c>
      <c r="DJ208" s="72">
        <v>54.555999999999997</v>
      </c>
      <c r="DK208" s="72">
        <v>17</v>
      </c>
      <c r="DL208" s="63">
        <v>338.56400000000002</v>
      </c>
      <c r="DM208" s="63">
        <v>20.963000000000001</v>
      </c>
      <c r="DN208" s="63">
        <v>20.564</v>
      </c>
      <c r="DO208" s="63">
        <v>128.42699999999999</v>
      </c>
      <c r="DP208" s="63">
        <v>5531.81761049137</v>
      </c>
      <c r="DQ208" s="63">
        <v>4686.6250990991002</v>
      </c>
      <c r="DR208" s="63">
        <v>84.721251297415805</v>
      </c>
      <c r="DS208" s="63">
        <v>10.38175</v>
      </c>
      <c r="DT208" s="63">
        <v>1.0194028399144099</v>
      </c>
      <c r="DU208" s="63">
        <v>0.85967008288936797</v>
      </c>
      <c r="DV208" s="63" t="s">
        <v>3643</v>
      </c>
      <c r="DW208" s="63">
        <v>1249.28817159904</v>
      </c>
      <c r="DX208" s="63">
        <v>1868</v>
      </c>
      <c r="DZ208" s="63">
        <v>50</v>
      </c>
      <c r="EA208" s="63">
        <v>0.11209524214040099</v>
      </c>
      <c r="EB208" s="63">
        <v>1.37769078432763</v>
      </c>
      <c r="EC208" s="63">
        <v>0.105710748104668</v>
      </c>
      <c r="ED208" s="63">
        <v>0.319120419672551</v>
      </c>
      <c r="EE208" s="63">
        <v>2.5379390871399499E-2</v>
      </c>
      <c r="EF208" s="63">
        <v>0</v>
      </c>
      <c r="EG208" s="63">
        <v>0.10144681415927299</v>
      </c>
      <c r="EH208" s="63">
        <v>5.0633627862432501E-2</v>
      </c>
      <c r="EI208" s="63">
        <v>0.148396253451724</v>
      </c>
      <c r="EJ208" s="63">
        <v>9.3729870433854501E-2</v>
      </c>
      <c r="EK208" s="63">
        <v>1.37769078432763</v>
      </c>
      <c r="EL208" s="63">
        <v>0.319120419672551</v>
      </c>
      <c r="EM208" s="63">
        <v>0.32256110980222702</v>
      </c>
      <c r="EN208" s="63">
        <v>0.31871201335948102</v>
      </c>
      <c r="EO208" s="63">
        <v>2.5033706150487198E-2</v>
      </c>
      <c r="EP208" s="63">
        <v>2.5379390871399499E-2</v>
      </c>
      <c r="EQ208" s="63">
        <v>1.39176590784832</v>
      </c>
      <c r="ER208" s="63">
        <v>1.37598714007343</v>
      </c>
      <c r="ES208" s="63">
        <v>0.10419873169906101</v>
      </c>
      <c r="ET208" s="63">
        <v>0.105710748104668</v>
      </c>
      <c r="EU208" s="63">
        <v>1522.4381715990401</v>
      </c>
      <c r="EV208" s="63">
        <v>50</v>
      </c>
      <c r="EW208" s="63">
        <v>9.3729870433854501E-2</v>
      </c>
      <c r="EX208" s="63">
        <v>3.9793651398365203E-3</v>
      </c>
      <c r="EY208" s="63">
        <v>0</v>
      </c>
      <c r="EZ208" s="63" t="s">
        <v>3644</v>
      </c>
      <c r="FA208" s="63">
        <v>0.10144681415927299</v>
      </c>
      <c r="FB208" s="63">
        <v>4.8881312794645797E-2</v>
      </c>
    </row>
    <row r="209" spans="1:176" ht="32.5" x14ac:dyDescent="0.7">
      <c r="A209" s="63">
        <v>207</v>
      </c>
      <c r="B209" s="63" t="s">
        <v>1446</v>
      </c>
      <c r="C209" s="63" t="s">
        <v>1084</v>
      </c>
      <c r="D209" s="63" t="s">
        <v>1477</v>
      </c>
      <c r="E209" s="63" t="s">
        <v>1446</v>
      </c>
      <c r="G209" s="63">
        <v>0.242510656571539</v>
      </c>
      <c r="H209" s="63">
        <v>4.5681644996687998E-3</v>
      </c>
      <c r="I209" s="63">
        <v>3.9118810727813902E-3</v>
      </c>
      <c r="J209" s="63">
        <v>2.35909164053646E-3</v>
      </c>
      <c r="K209" s="63">
        <v>103.346399770158</v>
      </c>
      <c r="L209" s="63">
        <v>9.4208146044461594E-3</v>
      </c>
      <c r="M209" s="63">
        <v>3.62736722848922E-4</v>
      </c>
      <c r="N209" s="63">
        <v>9.4333456602148993E-3</v>
      </c>
      <c r="O209" s="63">
        <v>10.122999999999999</v>
      </c>
      <c r="P209" s="63">
        <v>1324.9639999999999</v>
      </c>
      <c r="R209" s="63">
        <v>0.236216298419101</v>
      </c>
      <c r="S209" s="63">
        <v>5.7186889068072998E-3</v>
      </c>
      <c r="T209" s="63">
        <v>0.242510656571539</v>
      </c>
      <c r="U209" s="63">
        <v>4.5681644996687998E-3</v>
      </c>
      <c r="V209" s="63">
        <v>0.13992581032835</v>
      </c>
      <c r="W209" s="63">
        <v>6.5277678182814698E-3</v>
      </c>
      <c r="X209" s="63" t="s">
        <v>523</v>
      </c>
      <c r="Y209" s="63">
        <v>103.560660370357</v>
      </c>
      <c r="Z209" s="63">
        <v>9.4333456602148993E-3</v>
      </c>
      <c r="AA209" s="63">
        <v>1285.06427217992</v>
      </c>
      <c r="AB209" s="63">
        <v>8.6215044765773907E-3</v>
      </c>
      <c r="AC209" s="63">
        <v>242.45070659098701</v>
      </c>
      <c r="AD209" s="63">
        <v>1285.06427217992</v>
      </c>
      <c r="AE209" s="63">
        <v>521.31049330912401</v>
      </c>
      <c r="AF209" s="63">
        <v>0.80459846674736402</v>
      </c>
      <c r="AG209" s="63">
        <v>2.7286967106485398</v>
      </c>
      <c r="AH209" s="63">
        <v>0.63085233877774405</v>
      </c>
      <c r="AI209" s="63">
        <v>1.60919693349472</v>
      </c>
      <c r="AJ209" s="63" t="s">
        <v>524</v>
      </c>
      <c r="AK209" s="63">
        <v>1388.62498255278</v>
      </c>
      <c r="AL209" s="63">
        <v>3.8285337801110199E-3</v>
      </c>
      <c r="AM209" s="63">
        <v>470.73906116551098</v>
      </c>
      <c r="AN209" s="63">
        <v>1388.6249325502799</v>
      </c>
      <c r="AO209" s="63">
        <v>781.17956054098795</v>
      </c>
      <c r="AP209" s="63">
        <v>0.63157782555006303</v>
      </c>
      <c r="AQ209" s="63">
        <v>0</v>
      </c>
      <c r="AR209" s="63">
        <v>2.2116686355781798</v>
      </c>
      <c r="AS209" s="63">
        <v>0.58889389079908006</v>
      </c>
      <c r="AT209" s="63">
        <v>1.2631556511001201</v>
      </c>
      <c r="AU209" s="63" t="s">
        <v>524</v>
      </c>
      <c r="AY209" s="63">
        <v>1409.86623314553</v>
      </c>
      <c r="AZ209" s="63">
        <v>82.270544276356006</v>
      </c>
      <c r="BA209" s="63">
        <v>1.0083918726346599</v>
      </c>
      <c r="BI209" s="63" t="s">
        <v>796</v>
      </c>
      <c r="BJ209" s="63">
        <v>21</v>
      </c>
      <c r="BK209" s="63">
        <v>60</v>
      </c>
      <c r="BL209" s="63">
        <v>4</v>
      </c>
      <c r="BM209" s="63">
        <v>50</v>
      </c>
      <c r="BN209" s="63" t="s">
        <v>973</v>
      </c>
      <c r="BO209" s="63" t="s">
        <v>1457</v>
      </c>
      <c r="BP209" s="63">
        <v>42626</v>
      </c>
      <c r="BV209" s="63">
        <v>42626</v>
      </c>
      <c r="BW209" s="63">
        <v>0.997931061858501</v>
      </c>
      <c r="BX209" s="63">
        <v>0.99792755920873399</v>
      </c>
      <c r="BY209" s="63">
        <v>0.99793456450826701</v>
      </c>
      <c r="CA209" s="63">
        <v>1094.8692983092999</v>
      </c>
      <c r="CG209" s="63" t="s">
        <v>1391</v>
      </c>
      <c r="CH209" s="63">
        <v>20</v>
      </c>
      <c r="CI209" s="63">
        <v>2</v>
      </c>
      <c r="CJ209" s="63">
        <v>40.457700000000003</v>
      </c>
      <c r="CL209" s="63">
        <v>11.102600000000001</v>
      </c>
      <c r="CM209" s="63">
        <v>0.41470000000000001</v>
      </c>
      <c r="CN209" s="63">
        <v>0.15459999999999999</v>
      </c>
      <c r="CO209" s="63">
        <v>47.995699999999999</v>
      </c>
      <c r="CP209" s="63">
        <v>0.2117</v>
      </c>
      <c r="CQ209" s="63">
        <v>100.337</v>
      </c>
      <c r="CR209" s="63">
        <v>0.154482335871787</v>
      </c>
      <c r="CU209" s="63">
        <v>0.347666312395294</v>
      </c>
      <c r="CV209" s="63">
        <v>4.9915601639739497</v>
      </c>
      <c r="CW209" s="63">
        <v>9.8318240620957305</v>
      </c>
      <c r="CX209" s="63">
        <v>0.11917734297030699</v>
      </c>
      <c r="CY209" s="63">
        <v>4.8653755314123703</v>
      </c>
      <c r="DC209" s="63" t="s">
        <v>850</v>
      </c>
      <c r="DD209" s="63" t="s">
        <v>850</v>
      </c>
      <c r="DE209" s="63" t="s">
        <v>848</v>
      </c>
      <c r="DK209" s="72">
        <v>19</v>
      </c>
      <c r="DL209" s="63">
        <v>254.71199999999999</v>
      </c>
      <c r="DM209" s="63">
        <v>18.009</v>
      </c>
      <c r="DN209" s="63">
        <v>18.009</v>
      </c>
      <c r="DO209" s="63">
        <v>0</v>
      </c>
      <c r="DR209" s="63">
        <v>100</v>
      </c>
      <c r="DS209" s="63">
        <v>9.0045000000000002</v>
      </c>
      <c r="DT209" s="63">
        <v>1</v>
      </c>
      <c r="DU209" s="63">
        <v>0.88513356806061905</v>
      </c>
      <c r="DV209" s="63" t="s">
        <v>3643</v>
      </c>
      <c r="DW209" s="63">
        <v>1306.0477701642201</v>
      </c>
      <c r="DX209" s="63">
        <v>1868</v>
      </c>
      <c r="DZ209" s="63">
        <v>50</v>
      </c>
      <c r="EA209" s="63">
        <v>4.4972236860980397E-2</v>
      </c>
      <c r="EB209" s="63">
        <v>3.71471947340723</v>
      </c>
      <c r="EC209" s="63">
        <v>0.16809297279313001</v>
      </c>
      <c r="ED209" s="63">
        <v>0.912733035590655</v>
      </c>
      <c r="EE209" s="63">
        <v>4.5115273838611497E-2</v>
      </c>
      <c r="EF209" s="63">
        <v>0</v>
      </c>
      <c r="EG209" s="63">
        <v>4.2731291109364099E-2</v>
      </c>
      <c r="EH209" s="63">
        <v>1.8519817175515901E-2</v>
      </c>
      <c r="EI209" s="63">
        <v>6.5229202134613196E-2</v>
      </c>
      <c r="EJ209" s="63">
        <v>0.242510656571539</v>
      </c>
      <c r="EK209" s="63">
        <v>3.71471947340723</v>
      </c>
      <c r="EL209" s="63">
        <v>0.912733035590655</v>
      </c>
      <c r="EM209" s="63">
        <v>0.91723215695500104</v>
      </c>
      <c r="EN209" s="63">
        <v>0.91479975557151205</v>
      </c>
      <c r="EO209" s="63">
        <v>4.4407981428789399E-2</v>
      </c>
      <c r="EP209" s="63">
        <v>4.5115273838611497E-2</v>
      </c>
      <c r="EQ209" s="63">
        <v>3.7308643754417901</v>
      </c>
      <c r="ER209" s="63">
        <v>3.7224202932609698</v>
      </c>
      <c r="ES209" s="63">
        <v>0.16533255198833899</v>
      </c>
      <c r="ET209" s="63">
        <v>0.16809297279313001</v>
      </c>
      <c r="EU209" s="63">
        <v>1579.1977701642199</v>
      </c>
      <c r="EV209" s="63">
        <v>50</v>
      </c>
      <c r="EW209" s="63">
        <v>0.242510656571539</v>
      </c>
      <c r="EX209" s="63">
        <v>4.5681644996687998E-3</v>
      </c>
      <c r="EY209" s="63">
        <v>0</v>
      </c>
      <c r="EZ209" s="63" t="s">
        <v>3644</v>
      </c>
      <c r="FA209" s="63">
        <v>4.2731291109364099E-2</v>
      </c>
      <c r="FB209" s="63">
        <v>2.3354692479548599E-2</v>
      </c>
    </row>
    <row r="210" spans="1:176" ht="32.5" x14ac:dyDescent="0.7">
      <c r="A210" s="63">
        <v>208</v>
      </c>
      <c r="B210" s="63" t="s">
        <v>1442</v>
      </c>
      <c r="C210" s="63" t="s">
        <v>1471</v>
      </c>
      <c r="D210" s="63" t="s">
        <v>1478</v>
      </c>
      <c r="E210" s="63" t="s">
        <v>1442</v>
      </c>
      <c r="G210" s="63">
        <v>0.20005215854689601</v>
      </c>
      <c r="H210" s="63">
        <v>2.9198441820504802E-3</v>
      </c>
      <c r="I210" s="63">
        <v>1.7098401849580101E-3</v>
      </c>
      <c r="J210" s="63">
        <v>2.36684105705406E-3</v>
      </c>
      <c r="K210" s="63">
        <v>103.24339350576599</v>
      </c>
      <c r="L210" s="63">
        <v>4.1777351221186001E-3</v>
      </c>
      <c r="M210" s="63">
        <v>3.6483209502335902E-4</v>
      </c>
      <c r="N210" s="63">
        <v>4.1704064134887898E-3</v>
      </c>
      <c r="O210" s="63">
        <v>9.9789999999999992</v>
      </c>
      <c r="P210" s="63">
        <v>1324.9639999999999</v>
      </c>
      <c r="R210" s="63">
        <v>0.19540108148281299</v>
      </c>
      <c r="S210" s="63">
        <v>4.4114511355625302E-3</v>
      </c>
      <c r="T210" s="63">
        <v>0.20005215854689601</v>
      </c>
      <c r="U210" s="63">
        <v>2.9198441820504802E-3</v>
      </c>
      <c r="V210" s="63">
        <v>7.0232977652722101E-2</v>
      </c>
      <c r="W210" s="63">
        <v>3.4145820653433399E-3</v>
      </c>
      <c r="X210" s="63" t="s">
        <v>523</v>
      </c>
      <c r="Y210" s="63">
        <v>103.45752616259701</v>
      </c>
      <c r="Z210" s="63">
        <v>4.1704064134887898E-3</v>
      </c>
      <c r="AA210" s="63">
        <v>1285.31752120281</v>
      </c>
      <c r="AB210" s="63">
        <v>3.7693898498136198E-3</v>
      </c>
      <c r="AC210" s="63">
        <v>539.63109417957196</v>
      </c>
      <c r="AD210" s="63">
        <v>1285.3175712053101</v>
      </c>
      <c r="AE210" s="63">
        <v>1061.7667268627099</v>
      </c>
      <c r="AF210" s="63">
        <v>0.70782893969137495</v>
      </c>
      <c r="AG210" s="63">
        <v>3.0441648323227199</v>
      </c>
      <c r="AH210" s="63">
        <v>0.72726557831762195</v>
      </c>
      <c r="AI210" s="63">
        <v>1.4156578793827499</v>
      </c>
      <c r="AJ210" s="63" t="s">
        <v>524</v>
      </c>
      <c r="AK210" s="63">
        <v>1388.77514737041</v>
      </c>
      <c r="AL210" s="63">
        <v>1.78437378757661E-3</v>
      </c>
      <c r="AM210" s="63">
        <v>1000.15055351572</v>
      </c>
      <c r="AN210" s="63">
        <v>1388.7750973679099</v>
      </c>
      <c r="AO210" s="63">
        <v>1528.16179960657</v>
      </c>
      <c r="AP210" s="63">
        <v>0.57989541413962098</v>
      </c>
      <c r="AQ210" s="63">
        <v>0</v>
      </c>
      <c r="AR210" s="63">
        <v>2.9517041533987598</v>
      </c>
      <c r="AS210" s="63">
        <v>0.59592836173399899</v>
      </c>
      <c r="AT210" s="63">
        <v>1.15979082827924</v>
      </c>
      <c r="AU210" s="63" t="s">
        <v>524</v>
      </c>
      <c r="AV210" s="63">
        <v>1264.99150614358</v>
      </c>
      <c r="AW210" s="63">
        <v>164.23044149358699</v>
      </c>
      <c r="AX210" s="63">
        <v>1.69389472188608</v>
      </c>
      <c r="AY210" s="63">
        <v>1410.15313769923</v>
      </c>
      <c r="AZ210" s="63">
        <v>170.978169677316</v>
      </c>
      <c r="BA210" s="63">
        <v>0.881958029304166</v>
      </c>
      <c r="BI210" s="63" t="s">
        <v>796</v>
      </c>
      <c r="BJ210" s="63">
        <v>21</v>
      </c>
      <c r="BK210" s="63">
        <v>60</v>
      </c>
      <c r="BL210" s="63">
        <v>4</v>
      </c>
      <c r="BM210" s="63">
        <v>50</v>
      </c>
      <c r="BN210" s="63" t="s">
        <v>973</v>
      </c>
      <c r="BO210" s="63" t="s">
        <v>1458</v>
      </c>
      <c r="BP210" s="63">
        <v>43804</v>
      </c>
      <c r="BV210" s="63">
        <v>43804</v>
      </c>
      <c r="BW210" s="63">
        <v>0.99793023606136999</v>
      </c>
      <c r="BX210" s="63">
        <v>0.99792670966644703</v>
      </c>
      <c r="BY210" s="63">
        <v>0.99793376245629295</v>
      </c>
      <c r="CG210" s="63" t="s">
        <v>1391</v>
      </c>
      <c r="CH210" s="63">
        <v>20</v>
      </c>
      <c r="CI210" s="63">
        <v>2</v>
      </c>
      <c r="CJ210" s="63">
        <v>39.766500000000001</v>
      </c>
      <c r="CK210" s="63">
        <v>9.0399999999999994E-2</v>
      </c>
      <c r="CL210" s="63">
        <v>10.9072</v>
      </c>
      <c r="CM210" s="63">
        <v>0.41539999999999999</v>
      </c>
      <c r="CN210" s="63">
        <v>0.15340000000000001</v>
      </c>
      <c r="CO210" s="63">
        <v>47.063899999999997</v>
      </c>
      <c r="CP210" s="63">
        <v>0.2001</v>
      </c>
      <c r="CQ210" s="63">
        <v>98.596999999999994</v>
      </c>
      <c r="CR210" s="63">
        <v>0.22053738699659201</v>
      </c>
      <c r="CT210" s="63">
        <v>22.898230088495499</v>
      </c>
      <c r="CU210" s="63">
        <v>0.49691946604078002</v>
      </c>
      <c r="CV210" s="63">
        <v>2.5758305247953701</v>
      </c>
      <c r="CW210" s="63">
        <v>14.0156453715775</v>
      </c>
      <c r="CX210" s="63">
        <v>0.16998166322807901</v>
      </c>
      <c r="CY210" s="63">
        <v>7.1964017991004496</v>
      </c>
      <c r="DC210" s="63" t="s">
        <v>851</v>
      </c>
      <c r="DD210" s="63" t="s">
        <v>850</v>
      </c>
      <c r="DE210" s="63" t="s">
        <v>853</v>
      </c>
      <c r="DF210" s="63">
        <v>20</v>
      </c>
      <c r="DG210" s="63">
        <v>330.42200000000003</v>
      </c>
      <c r="DH210" s="63">
        <v>22.704999999999998</v>
      </c>
      <c r="DI210" s="63">
        <v>18.529</v>
      </c>
      <c r="DJ210" s="72">
        <v>109.209</v>
      </c>
      <c r="DK210" s="72">
        <v>21</v>
      </c>
      <c r="DL210" s="63">
        <v>273.298</v>
      </c>
      <c r="DM210" s="63">
        <v>19.010999999999999</v>
      </c>
      <c r="DN210" s="63">
        <v>18.303999999999998</v>
      </c>
      <c r="DO210" s="63">
        <v>170.232</v>
      </c>
      <c r="DP210" s="63">
        <v>4541.4818282127799</v>
      </c>
      <c r="DQ210" s="63">
        <v>3399.4060387279901</v>
      </c>
      <c r="DR210" s="63">
        <v>74.852353643915507</v>
      </c>
      <c r="DS210" s="63">
        <v>9.3287499999999994</v>
      </c>
      <c r="DT210" s="63">
        <v>1.03862543706293</v>
      </c>
      <c r="DU210" s="63">
        <v>0.88494544468475</v>
      </c>
      <c r="DV210" s="63" t="s">
        <v>3643</v>
      </c>
      <c r="DW210" s="63">
        <v>1305.57146188454</v>
      </c>
      <c r="DX210" s="63">
        <v>1868</v>
      </c>
      <c r="DZ210" s="63">
        <v>50</v>
      </c>
      <c r="EA210" s="63">
        <v>5.1698641078970799E-2</v>
      </c>
      <c r="EB210" s="63">
        <v>3.0241919580735601</v>
      </c>
      <c r="EC210" s="63">
        <v>0.119205513589049</v>
      </c>
      <c r="ED210" s="63">
        <v>0.73035329896074597</v>
      </c>
      <c r="EE210" s="63">
        <v>3.1005926587951899E-2</v>
      </c>
      <c r="EF210" s="63">
        <v>0</v>
      </c>
      <c r="EG210" s="63">
        <v>5.0550072831993399E-2</v>
      </c>
      <c r="EH210" s="63">
        <v>2.2475278844519098E-2</v>
      </c>
      <c r="EI210" s="63">
        <v>7.8277544080316994E-2</v>
      </c>
      <c r="EJ210" s="63">
        <v>0.20005215854689601</v>
      </c>
      <c r="EK210" s="63">
        <v>3.0241919580735601</v>
      </c>
      <c r="EL210" s="63">
        <v>0.73035329896074597</v>
      </c>
      <c r="EM210" s="63">
        <v>0.73352602584006699</v>
      </c>
      <c r="EN210" s="63">
        <v>0.731940359606013</v>
      </c>
      <c r="EO210" s="63">
        <v>3.4241524637104698E-2</v>
      </c>
      <c r="EP210" s="63">
        <v>3.1005926587951899E-2</v>
      </c>
      <c r="EQ210" s="63">
        <v>3.0359869373806401</v>
      </c>
      <c r="ER210" s="63">
        <v>3.0302979803707002</v>
      </c>
      <c r="ES210" s="63">
        <v>0.13157964654311</v>
      </c>
      <c r="ET210" s="63">
        <v>0.119205513589049</v>
      </c>
      <c r="EU210" s="63">
        <v>1578.7214618845401</v>
      </c>
      <c r="EV210" s="63">
        <v>50</v>
      </c>
      <c r="EW210" s="63">
        <v>0.20005215854689601</v>
      </c>
      <c r="EX210" s="63">
        <v>2.9198441820504802E-3</v>
      </c>
      <c r="EY210" s="63">
        <v>0</v>
      </c>
      <c r="EZ210" s="63" t="s">
        <v>3644</v>
      </c>
      <c r="FA210" s="63">
        <v>5.0550072831993399E-2</v>
      </c>
      <c r="FB210" s="63">
        <v>2.7901132617898901E-2</v>
      </c>
      <c r="FE210" s="63" t="s">
        <v>521</v>
      </c>
      <c r="FF210" s="63" t="s">
        <v>521</v>
      </c>
      <c r="FG210" s="63" t="s">
        <v>1709</v>
      </c>
      <c r="FH210" s="63" t="s">
        <v>1461</v>
      </c>
      <c r="FJ210" s="63">
        <v>440</v>
      </c>
      <c r="FK210" s="63">
        <v>0.92416179718665803</v>
      </c>
      <c r="FL210" s="63">
        <v>40633</v>
      </c>
      <c r="FM210" s="63">
        <v>3304878.0597955901</v>
      </c>
      <c r="FN210" s="63">
        <v>5353.2916798817796</v>
      </c>
      <c r="FO210" s="63">
        <v>1025.6585002157501</v>
      </c>
      <c r="FP210" s="63">
        <v>26.557149778604501</v>
      </c>
      <c r="FQ210" s="63">
        <v>5353.2916798817696</v>
      </c>
      <c r="FR210" s="63">
        <v>0.3</v>
      </c>
      <c r="FS210" s="63">
        <v>3</v>
      </c>
      <c r="FT210" s="63">
        <v>5.2193704617625203</v>
      </c>
    </row>
    <row r="211" spans="1:176" s="67" customFormat="1" ht="26.5" customHeight="1" x14ac:dyDescent="0.7">
      <c r="A211" s="67">
        <v>209</v>
      </c>
      <c r="B211" s="67" t="s">
        <v>1443</v>
      </c>
      <c r="C211" s="67" t="s">
        <v>1471</v>
      </c>
      <c r="D211" s="67" t="s">
        <v>1478</v>
      </c>
      <c r="E211" s="67" t="s">
        <v>1443</v>
      </c>
      <c r="F211" s="75"/>
      <c r="G211" s="67">
        <v>0.20594818939571199</v>
      </c>
      <c r="H211" s="67">
        <v>2.8319151508243699E-3</v>
      </c>
      <c r="I211" s="67">
        <v>1.55676671784021E-3</v>
      </c>
      <c r="J211" s="67">
        <v>2.36563327836197E-3</v>
      </c>
      <c r="K211" s="67">
        <v>103.257785753737</v>
      </c>
      <c r="L211" s="67">
        <v>3.7964121692138902E-3</v>
      </c>
      <c r="M211" s="67">
        <v>3.6573745761359002E-4</v>
      </c>
      <c r="N211" s="67">
        <v>3.7865911786271601E-3</v>
      </c>
      <c r="O211" s="67">
        <v>9.9819999999999993</v>
      </c>
      <c r="P211" s="67">
        <v>1324.9639999999999</v>
      </c>
      <c r="R211" s="67">
        <v>0.201103867877655</v>
      </c>
      <c r="S211" s="67">
        <v>4.3852556840766402E-3</v>
      </c>
      <c r="T211" s="67">
        <v>0.20594818939571199</v>
      </c>
      <c r="U211" s="67">
        <v>2.8319151508243699E-3</v>
      </c>
      <c r="V211" s="67">
        <v>8.0106863366836395E-2</v>
      </c>
      <c r="W211" s="67">
        <v>3.1850737944569898E-3</v>
      </c>
      <c r="X211" s="67" t="s">
        <v>523</v>
      </c>
      <c r="Y211" s="67">
        <v>103.47194473797801</v>
      </c>
      <c r="Z211" s="67">
        <v>3.7865911786271601E-3</v>
      </c>
      <c r="AA211" s="67">
        <v>1285.2945908450099</v>
      </c>
      <c r="AB211" s="67">
        <v>3.3945134782400002E-3</v>
      </c>
      <c r="AC211" s="67">
        <v>720.74995818399998</v>
      </c>
      <c r="AD211" s="67">
        <v>1285.29464084751</v>
      </c>
      <c r="AE211" s="67">
        <v>1448.0192161104001</v>
      </c>
      <c r="AF211" s="67">
        <v>0.73578551961778904</v>
      </c>
      <c r="AG211" s="67">
        <v>3.3226197199006702</v>
      </c>
      <c r="AH211" s="67">
        <v>0.68415447474498603</v>
      </c>
      <c r="AI211" s="67">
        <v>1.4715710392355701</v>
      </c>
      <c r="AJ211" s="67" t="s">
        <v>524</v>
      </c>
      <c r="AK211" s="67">
        <v>1388.7665355829899</v>
      </c>
      <c r="AL211" s="67">
        <v>1.6779603690504699E-3</v>
      </c>
      <c r="AM211" s="67">
        <v>1366.66834346525</v>
      </c>
      <c r="AN211" s="67">
        <v>1388.76658558549</v>
      </c>
      <c r="AO211" s="67">
        <v>2097.4357020787402</v>
      </c>
      <c r="AP211" s="67">
        <v>0.58851294456321801</v>
      </c>
      <c r="AQ211" s="67">
        <v>0</v>
      </c>
      <c r="AR211" s="67">
        <v>3.1102922430145701</v>
      </c>
      <c r="AS211" s="67">
        <v>0.57714473143042</v>
      </c>
      <c r="AT211" s="67">
        <v>1.17702588912643</v>
      </c>
      <c r="AU211" s="67" t="s">
        <v>524</v>
      </c>
      <c r="AV211" s="67">
        <v>1265.1936972103899</v>
      </c>
      <c r="AW211" s="67">
        <v>194.699733364152</v>
      </c>
      <c r="AX211" s="67">
        <v>1.35022500527689</v>
      </c>
      <c r="AY211" s="67">
        <v>1410.1328011431201</v>
      </c>
      <c r="AZ211" s="67">
        <v>199.872143644484</v>
      </c>
      <c r="BA211" s="67">
        <v>0.83784355517418296</v>
      </c>
      <c r="BE211" s="67">
        <v>1381.78047555898</v>
      </c>
      <c r="BF211" s="67">
        <v>143.984295946153</v>
      </c>
      <c r="BG211" s="67">
        <v>12.3412567922324</v>
      </c>
      <c r="BI211" s="67" t="s">
        <v>796</v>
      </c>
      <c r="BJ211" s="67">
        <v>21</v>
      </c>
      <c r="BK211" s="67">
        <v>60</v>
      </c>
      <c r="BL211" s="67">
        <v>4</v>
      </c>
      <c r="BM211" s="67">
        <v>50</v>
      </c>
      <c r="BN211" s="67" t="s">
        <v>973</v>
      </c>
      <c r="BO211" s="67" t="s">
        <v>1459</v>
      </c>
      <c r="BP211" s="67">
        <v>44099</v>
      </c>
      <c r="BV211" s="67">
        <v>44099</v>
      </c>
      <c r="BW211" s="67">
        <v>0.99793027003809598</v>
      </c>
      <c r="BX211" s="67">
        <v>0.99792673538473098</v>
      </c>
      <c r="BY211" s="67">
        <v>0.99793380469146098</v>
      </c>
      <c r="CF211" s="84"/>
      <c r="CG211" s="67" t="s">
        <v>1391</v>
      </c>
      <c r="CH211" s="67">
        <v>20</v>
      </c>
      <c r="CI211" s="67">
        <v>2</v>
      </c>
      <c r="CJ211" s="67">
        <v>39.900700000000001</v>
      </c>
      <c r="CK211" s="67">
        <v>0.12559999999999999</v>
      </c>
      <c r="CL211" s="67">
        <v>10.9373</v>
      </c>
      <c r="CM211" s="67">
        <v>0.40860000000000002</v>
      </c>
      <c r="CN211" s="67">
        <v>0.1802</v>
      </c>
      <c r="CO211" s="67">
        <v>47.499400000000001</v>
      </c>
      <c r="CP211" s="67">
        <v>0.22639999999999999</v>
      </c>
      <c r="CQ211" s="67">
        <v>99.278199999999998</v>
      </c>
      <c r="CR211" s="67">
        <v>0.22054750919156799</v>
      </c>
      <c r="CT211" s="67">
        <v>16.560509554140101</v>
      </c>
      <c r="CU211" s="67">
        <v>0.495551918663655</v>
      </c>
      <c r="CV211" s="67">
        <v>2.6186979931473302</v>
      </c>
      <c r="CW211" s="67">
        <v>11.986681465038799</v>
      </c>
      <c r="CX211" s="67">
        <v>0.16905476700758301</v>
      </c>
      <c r="CY211" s="67">
        <v>6.4045936395759702</v>
      </c>
      <c r="DB211" s="88"/>
      <c r="DC211" s="67" t="s">
        <v>850</v>
      </c>
      <c r="DD211" s="67" t="s">
        <v>850</v>
      </c>
      <c r="DE211" s="67" t="s">
        <v>854</v>
      </c>
      <c r="DJ211" s="76"/>
      <c r="DK211" s="76">
        <v>22</v>
      </c>
      <c r="DL211" s="67">
        <v>333.97300000000001</v>
      </c>
      <c r="DM211" s="67">
        <v>20.757000000000001</v>
      </c>
      <c r="DN211" s="67">
        <v>20.486000000000001</v>
      </c>
      <c r="DO211" s="67">
        <v>90.144000000000005</v>
      </c>
      <c r="DR211" s="67">
        <v>100</v>
      </c>
      <c r="DS211" s="67">
        <v>10.310750000000001</v>
      </c>
      <c r="DT211" s="67">
        <v>1.01322854632431</v>
      </c>
      <c r="DU211" s="67">
        <v>0.88560104034780796</v>
      </c>
      <c r="DV211" s="67" t="s">
        <v>3643</v>
      </c>
      <c r="DW211" s="67">
        <v>1307.2352082248799</v>
      </c>
      <c r="DX211" s="67">
        <v>1868</v>
      </c>
      <c r="DY211" s="88"/>
      <c r="DZ211" s="67">
        <v>50</v>
      </c>
      <c r="EA211" s="67">
        <v>5.0834760903712299E-2</v>
      </c>
      <c r="EB211" s="67">
        <v>3.1226845595252302</v>
      </c>
      <c r="EC211" s="67">
        <v>0.14228630994660299</v>
      </c>
      <c r="ED211" s="67">
        <v>0.75600925131505003</v>
      </c>
      <c r="EE211" s="67">
        <v>3.7174729630569697E-2</v>
      </c>
      <c r="EF211" s="67">
        <v>0</v>
      </c>
      <c r="EG211" s="67">
        <v>4.9730845841305903E-2</v>
      </c>
      <c r="EH211" s="67">
        <v>2.1956456750847501E-2</v>
      </c>
      <c r="EI211" s="67">
        <v>7.7119496854499897E-2</v>
      </c>
      <c r="EJ211" s="67">
        <v>0.20594818939571199</v>
      </c>
      <c r="EK211" s="67">
        <v>3.1226845595252302</v>
      </c>
      <c r="EL211" s="67">
        <v>0.75600925131505003</v>
      </c>
      <c r="EM211" s="67">
        <v>0.758938815380792</v>
      </c>
      <c r="EN211" s="67">
        <v>0.75300574849343904</v>
      </c>
      <c r="EO211" s="67">
        <v>3.6155853349907001E-2</v>
      </c>
      <c r="EP211" s="67">
        <v>3.7174729630569697E-2</v>
      </c>
      <c r="EQ211" s="67">
        <v>3.13345156286691</v>
      </c>
      <c r="ER211" s="67">
        <v>3.11117776341663</v>
      </c>
      <c r="ES211" s="67">
        <v>0.13832611622074001</v>
      </c>
      <c r="ET211" s="67">
        <v>0.14228630994660299</v>
      </c>
      <c r="EU211" s="67">
        <v>1580.38520822488</v>
      </c>
      <c r="EV211" s="67">
        <v>50</v>
      </c>
      <c r="EW211" s="67">
        <v>0.20594818939571199</v>
      </c>
      <c r="EX211" s="67">
        <v>2.8319151508243699E-3</v>
      </c>
      <c r="EY211" s="67">
        <v>0</v>
      </c>
      <c r="EZ211" s="67" t="s">
        <v>3644</v>
      </c>
      <c r="FA211" s="67">
        <v>4.9730845841305903E-2</v>
      </c>
      <c r="FB211" s="67">
        <v>2.7581520051826101E-2</v>
      </c>
      <c r="FD211" s="88"/>
      <c r="FE211" s="67" t="s">
        <v>521</v>
      </c>
      <c r="FF211" s="67" t="s">
        <v>521</v>
      </c>
      <c r="FG211" s="67" t="s">
        <v>1709</v>
      </c>
      <c r="FH211" s="67" t="s">
        <v>1461</v>
      </c>
      <c r="FJ211" s="67">
        <v>440</v>
      </c>
      <c r="FK211" s="67">
        <v>0.92416179718665803</v>
      </c>
      <c r="FL211" s="67">
        <v>40633</v>
      </c>
      <c r="FM211" s="67">
        <v>3304878.0597955901</v>
      </c>
      <c r="FN211" s="67">
        <v>5353.2916798817796</v>
      </c>
      <c r="FO211" s="67">
        <v>1025.6585002157501</v>
      </c>
      <c r="FP211" s="67">
        <v>26.557149778604501</v>
      </c>
      <c r="FQ211" s="67">
        <v>5353.2916798817696</v>
      </c>
      <c r="FR211" s="67">
        <v>0.3</v>
      </c>
      <c r="FS211" s="67">
        <v>3</v>
      </c>
      <c r="FT211" s="67">
        <v>5.2193704617625203</v>
      </c>
    </row>
    <row r="212" spans="1:176" ht="32.5" x14ac:dyDescent="0.7">
      <c r="A212" s="63">
        <v>210</v>
      </c>
      <c r="B212" s="63" t="s">
        <v>1444</v>
      </c>
      <c r="C212" s="63" t="s">
        <v>1471</v>
      </c>
      <c r="D212" s="63" t="s">
        <v>1479</v>
      </c>
      <c r="E212" s="63" t="s">
        <v>1444</v>
      </c>
      <c r="G212" s="63">
        <v>0.213981357046577</v>
      </c>
      <c r="H212" s="63">
        <v>2.67908200449807E-3</v>
      </c>
      <c r="I212" s="63">
        <v>1.2604433586602599E-3</v>
      </c>
      <c r="J212" s="63">
        <v>2.36405645584758E-3</v>
      </c>
      <c r="K212" s="63">
        <v>103.27734985083499</v>
      </c>
      <c r="L212" s="63">
        <v>3.0655979542356E-3</v>
      </c>
      <c r="M212" s="63">
        <v>3.6741711848975402E-4</v>
      </c>
      <c r="N212" s="63">
        <v>3.0498120365856302E-3</v>
      </c>
      <c r="O212" s="63">
        <v>9.9860000000000007</v>
      </c>
      <c r="P212" s="63">
        <v>1324.9639999999999</v>
      </c>
      <c r="R212" s="63">
        <v>0.20885594851012701</v>
      </c>
      <c r="S212" s="63">
        <v>4.3358108500305397E-3</v>
      </c>
      <c r="T212" s="63">
        <v>0.213981357046577</v>
      </c>
      <c r="U212" s="63">
        <v>2.67908200449807E-3</v>
      </c>
      <c r="V212" s="63">
        <v>9.3457949694311496E-2</v>
      </c>
      <c r="W212" s="63">
        <v>2.77838809372472E-3</v>
      </c>
      <c r="X212" s="63" t="s">
        <v>523</v>
      </c>
      <c r="Y212" s="63">
        <v>103.491522851387</v>
      </c>
      <c r="Z212" s="63">
        <v>3.0498120365856402E-3</v>
      </c>
      <c r="AA212" s="63">
        <v>1285.2283571266701</v>
      </c>
      <c r="AB212" s="63">
        <v>2.73605202640972E-3</v>
      </c>
      <c r="AC212" s="63">
        <v>926.38615871951902</v>
      </c>
      <c r="AD212" s="63">
        <v>1285.2284071291699</v>
      </c>
      <c r="AE212" s="63">
        <v>1888.8363384822301</v>
      </c>
      <c r="AF212" s="63">
        <v>0.74707014221060697</v>
      </c>
      <c r="AG212" s="63">
        <v>3.1030457341954301</v>
      </c>
      <c r="AH212" s="63">
        <v>0.68288988309276299</v>
      </c>
      <c r="AI212" s="63">
        <v>1.4941402844212099</v>
      </c>
      <c r="AJ212" s="63" t="s">
        <v>524</v>
      </c>
      <c r="AK212" s="63">
        <v>1388.7198799780599</v>
      </c>
      <c r="AL212" s="63">
        <v>1.3473576983421599E-3</v>
      </c>
      <c r="AM212" s="63">
        <v>1771.15321497176</v>
      </c>
      <c r="AN212" s="63">
        <v>1388.71992998056</v>
      </c>
      <c r="AO212" s="63">
        <v>2839.5615794723999</v>
      </c>
      <c r="AP212" s="63">
        <v>0.60158313067138602</v>
      </c>
      <c r="AQ212" s="63">
        <v>0</v>
      </c>
      <c r="AR212" s="63">
        <v>2.94593232031123</v>
      </c>
      <c r="AS212" s="63">
        <v>0.63141208641414703</v>
      </c>
      <c r="AT212" s="63">
        <v>1.20316626134277</v>
      </c>
      <c r="AU212" s="63" t="s">
        <v>524</v>
      </c>
      <c r="AV212" s="63">
        <v>1264.99523312975</v>
      </c>
      <c r="AW212" s="63">
        <v>224.91655688746599</v>
      </c>
      <c r="AX212" s="63">
        <v>1.15952859736168</v>
      </c>
      <c r="AY212" s="63">
        <v>1410.10458039846</v>
      </c>
      <c r="AZ212" s="63">
        <v>321.19789495271903</v>
      </c>
      <c r="BA212" s="63">
        <v>0.876835055155188</v>
      </c>
      <c r="BB212" s="63">
        <v>1370.6350107506901</v>
      </c>
      <c r="BC212" s="63">
        <v>44.459338089737798</v>
      </c>
      <c r="BD212" s="63">
        <v>0.29922963890723397</v>
      </c>
      <c r="BE212" s="63">
        <v>1387.73830449926</v>
      </c>
      <c r="BF212" s="63">
        <v>189.99829592926699</v>
      </c>
      <c r="BG212" s="63">
        <v>14.9614914707947</v>
      </c>
      <c r="BI212" s="63" t="s">
        <v>796</v>
      </c>
      <c r="BJ212" s="63">
        <v>21</v>
      </c>
      <c r="BK212" s="63">
        <v>60</v>
      </c>
      <c r="BL212" s="63">
        <v>4</v>
      </c>
      <c r="BM212" s="63">
        <v>50</v>
      </c>
      <c r="BN212" s="63" t="s">
        <v>978</v>
      </c>
      <c r="BO212" s="63" t="s">
        <v>1460</v>
      </c>
      <c r="BP212" s="63">
        <v>44584</v>
      </c>
      <c r="BQ212" s="63">
        <v>1150.7684491771699</v>
      </c>
      <c r="BR212" s="63">
        <v>115.121222947047</v>
      </c>
      <c r="BS212" s="63">
        <v>88.791586659849003</v>
      </c>
      <c r="BU212" s="63">
        <v>2.43467713472061E-2</v>
      </c>
      <c r="BV212" s="63">
        <v>44584</v>
      </c>
      <c r="BW212" s="63">
        <v>0.99793052614696298</v>
      </c>
      <c r="BX212" s="63">
        <v>0.99792697593233304</v>
      </c>
      <c r="BY212" s="63">
        <v>0.99793407636159304</v>
      </c>
      <c r="CG212" s="63" t="s">
        <v>1391</v>
      </c>
      <c r="CH212" s="63">
        <v>20</v>
      </c>
      <c r="CI212" s="63">
        <v>2</v>
      </c>
      <c r="CJ212" s="63">
        <v>40.204999999999998</v>
      </c>
      <c r="CL212" s="63">
        <v>15.3103</v>
      </c>
      <c r="CM212" s="63">
        <v>0.3634</v>
      </c>
      <c r="CN212" s="63">
        <v>0.20319999999999999</v>
      </c>
      <c r="CO212" s="63">
        <v>45.146000000000001</v>
      </c>
      <c r="CP212" s="63">
        <v>0.2306</v>
      </c>
      <c r="CQ212" s="63">
        <v>101.4585</v>
      </c>
      <c r="CR212" s="63">
        <v>0.21962442482278299</v>
      </c>
      <c r="CU212" s="63">
        <v>0.40495614063734803</v>
      </c>
      <c r="CV212" s="63">
        <v>2.86186020913593</v>
      </c>
      <c r="CW212" s="63">
        <v>10.9744094488188</v>
      </c>
      <c r="CX212" s="63">
        <v>0.17831037079696899</v>
      </c>
      <c r="CY212" s="63">
        <v>6.37467476149176</v>
      </c>
      <c r="DA212" s="63">
        <v>1.0410131846537199E-2</v>
      </c>
      <c r="DC212" s="63" t="s">
        <v>850</v>
      </c>
      <c r="DD212" s="63" t="s">
        <v>850</v>
      </c>
      <c r="DE212" s="63" t="s">
        <v>855</v>
      </c>
      <c r="DK212" s="72">
        <v>23</v>
      </c>
      <c r="DL212" s="63">
        <v>476.18599999999998</v>
      </c>
      <c r="DM212" s="63">
        <v>25.414999999999999</v>
      </c>
      <c r="DN212" s="63">
        <v>23.856000000000002</v>
      </c>
      <c r="DO212" s="63">
        <v>175.39699999999999</v>
      </c>
      <c r="DR212" s="63">
        <v>100</v>
      </c>
      <c r="DS212" s="63">
        <v>12.31775</v>
      </c>
      <c r="DT212" s="63">
        <v>1.06535043594902</v>
      </c>
      <c r="DU212" s="63">
        <v>0.84015910030825203</v>
      </c>
      <c r="DV212" s="63" t="s">
        <v>3643</v>
      </c>
      <c r="DW212" s="63">
        <v>1215.43926458537</v>
      </c>
      <c r="DX212" s="63">
        <v>1868</v>
      </c>
      <c r="DZ212" s="63">
        <v>50</v>
      </c>
      <c r="EA212" s="63">
        <v>5.1310236261080999E-2</v>
      </c>
      <c r="EB212" s="63">
        <v>3.0690707404044701</v>
      </c>
      <c r="EC212" s="63">
        <v>0.137496952426719</v>
      </c>
      <c r="ED212" s="63">
        <v>0.742028784739868</v>
      </c>
      <c r="EE212" s="63">
        <v>3.5844765777437303E-2</v>
      </c>
      <c r="EF212" s="63">
        <v>1.0410131846537199E-2</v>
      </c>
      <c r="EG212" s="63">
        <v>5.0182929509315202E-2</v>
      </c>
      <c r="EH212" s="63">
        <v>2.22387564851814E-2</v>
      </c>
      <c r="EI212" s="63">
        <v>7.7769898303866797E-2</v>
      </c>
      <c r="EJ212" s="63">
        <v>0.213981357046577</v>
      </c>
      <c r="EK212" s="63">
        <v>3.0690707404044701</v>
      </c>
      <c r="EL212" s="63">
        <v>0.742028784739868</v>
      </c>
      <c r="EM212" s="63">
        <v>0.74513099326803001</v>
      </c>
      <c r="EN212" s="63">
        <v>0.74107262784066896</v>
      </c>
      <c r="EO212" s="63">
        <v>3.5095533271940697E-2</v>
      </c>
      <c r="EP212" s="63">
        <v>3.5844765777437303E-2</v>
      </c>
      <c r="EQ212" s="63">
        <v>3.08055170418716</v>
      </c>
      <c r="ER212" s="63">
        <v>3.0653989360414902</v>
      </c>
      <c r="ES212" s="63">
        <v>0.13453740893039101</v>
      </c>
      <c r="ET212" s="63">
        <v>0.137496952426719</v>
      </c>
      <c r="EU212" s="63">
        <v>1488.5892645853701</v>
      </c>
      <c r="EV212" s="63">
        <v>50</v>
      </c>
      <c r="EW212" s="63">
        <v>0.213981357046577</v>
      </c>
      <c r="EX212" s="63">
        <v>2.67908200449807E-3</v>
      </c>
      <c r="EY212" s="63">
        <v>0</v>
      </c>
      <c r="EZ212" s="63" t="s">
        <v>3644</v>
      </c>
      <c r="FA212" s="63">
        <v>5.0182929509315202E-2</v>
      </c>
      <c r="FB212" s="63">
        <v>2.7765570909342601E-2</v>
      </c>
      <c r="FE212" s="63" t="s">
        <v>1461</v>
      </c>
      <c r="FJ212" s="63">
        <v>206</v>
      </c>
      <c r="FK212" s="63">
        <v>0.25680476803164398</v>
      </c>
      <c r="FL212" s="63">
        <v>33742</v>
      </c>
      <c r="FM212" s="63">
        <v>2172331.5556133301</v>
      </c>
      <c r="FN212" s="63">
        <v>2158.72418583322</v>
      </c>
      <c r="FO212" s="63">
        <v>831.54952361283699</v>
      </c>
      <c r="FP212" s="63">
        <v>11.7519990247206</v>
      </c>
      <c r="FQ212" s="63">
        <v>2158.72418583322</v>
      </c>
      <c r="FR212" s="63">
        <v>0.3</v>
      </c>
      <c r="FS212" s="63">
        <v>3</v>
      </c>
      <c r="FT212" s="63">
        <v>2.5960260027017998</v>
      </c>
    </row>
    <row r="213" spans="1:176" ht="32.5" x14ac:dyDescent="0.7">
      <c r="A213" s="63">
        <v>211</v>
      </c>
      <c r="B213" s="63" t="s">
        <v>1530</v>
      </c>
      <c r="C213" s="63" t="s">
        <v>1471</v>
      </c>
      <c r="D213" s="63" t="s">
        <v>1480</v>
      </c>
      <c r="E213" s="63" t="s">
        <v>1530</v>
      </c>
      <c r="G213" s="63">
        <v>0.20967749825649601</v>
      </c>
      <c r="H213" s="63">
        <v>2.9204465006248E-3</v>
      </c>
      <c r="I213" s="63">
        <v>1.71356247665244E-3</v>
      </c>
      <c r="J213" s="63">
        <v>2.36489141434029E-3</v>
      </c>
      <c r="K213" s="63">
        <v>103.266874654722</v>
      </c>
      <c r="L213" s="63">
        <v>4.1736392384603598E-3</v>
      </c>
      <c r="M213" s="63">
        <v>3.81247433487885E-4</v>
      </c>
      <c r="N213" s="63">
        <v>4.1647875624106897E-3</v>
      </c>
      <c r="O213" s="63">
        <v>10.050000000000001</v>
      </c>
      <c r="P213" s="63">
        <v>1324.9639999999999</v>
      </c>
      <c r="R213" s="63">
        <v>0.20470525530390599</v>
      </c>
      <c r="S213" s="63">
        <v>4.4570215065349601E-3</v>
      </c>
      <c r="T213" s="63">
        <v>0.20967749825649601</v>
      </c>
      <c r="U213" s="63">
        <v>2.9204465006248E-3</v>
      </c>
      <c r="V213" s="63">
        <v>8.6319555318596003E-2</v>
      </c>
      <c r="W213" s="63">
        <v>3.3907243814385699E-3</v>
      </c>
      <c r="X213" s="63" t="s">
        <v>523</v>
      </c>
      <c r="Y213" s="63">
        <v>103.480495480103</v>
      </c>
      <c r="Z213" s="63">
        <v>4.1647875624106897E-3</v>
      </c>
      <c r="AA213" s="63">
        <v>1285.16527788441</v>
      </c>
      <c r="AB213" s="63">
        <v>3.51276763880748E-3</v>
      </c>
      <c r="AC213" s="63">
        <v>1454.9399010745201</v>
      </c>
      <c r="AD213" s="63">
        <v>1285.1653278869101</v>
      </c>
      <c r="AE213" s="63">
        <v>3239.0743797056002</v>
      </c>
      <c r="AF213" s="63">
        <v>0.82468096702339699</v>
      </c>
      <c r="AG213" s="63">
        <v>5.88704564867703</v>
      </c>
      <c r="AH213" s="63">
        <v>0.656304591532339</v>
      </c>
      <c r="AI213" s="63">
        <v>1.64936193404679</v>
      </c>
      <c r="AJ213" s="63" t="s">
        <v>524</v>
      </c>
      <c r="AK213" s="63">
        <v>1388.64577336451</v>
      </c>
      <c r="AL213" s="63">
        <v>2.2373911047820199E-3</v>
      </c>
      <c r="AM213" s="63">
        <v>2862.3888996139099</v>
      </c>
      <c r="AN213" s="63">
        <v>1388.6458233670101</v>
      </c>
      <c r="AO213" s="63">
        <v>4871.3536086396098</v>
      </c>
      <c r="AP213" s="63">
        <v>0.65092685212902801</v>
      </c>
      <c r="AQ213" s="63">
        <v>0</v>
      </c>
      <c r="AR213" s="63">
        <v>5.8325157310148601</v>
      </c>
      <c r="AS213" s="63">
        <v>0.58417471605379301</v>
      </c>
      <c r="AT213" s="63">
        <v>1.30185370425805</v>
      </c>
      <c r="AU213" s="63" t="s">
        <v>524</v>
      </c>
      <c r="AV213" s="63">
        <v>1264.94106973155</v>
      </c>
      <c r="AW213" s="63">
        <v>369.04663800333401</v>
      </c>
      <c r="AX213" s="63">
        <v>1.1662055768289901</v>
      </c>
      <c r="AY213" s="63">
        <v>1410.01315784447</v>
      </c>
      <c r="AZ213" s="63">
        <v>521.57005433183599</v>
      </c>
      <c r="BA213" s="63">
        <v>0.90392805130742704</v>
      </c>
      <c r="BB213" s="63">
        <v>1371.7038982440099</v>
      </c>
      <c r="BC213" s="63">
        <v>20.2486249355008</v>
      </c>
      <c r="BD213" s="63">
        <v>3.3390782109892297E-2</v>
      </c>
      <c r="BE213" s="63">
        <v>1381.63749652519</v>
      </c>
      <c r="BF213" s="63">
        <v>391.60361680316902</v>
      </c>
      <c r="BG213" s="63">
        <v>16.240786453982</v>
      </c>
      <c r="BI213" s="63" t="s">
        <v>796</v>
      </c>
      <c r="BJ213" s="63">
        <v>21</v>
      </c>
      <c r="BK213" s="63">
        <v>60</v>
      </c>
      <c r="BL213" s="63">
        <v>4</v>
      </c>
      <c r="BM213" s="63">
        <v>50</v>
      </c>
      <c r="BN213" s="63" t="s">
        <v>973</v>
      </c>
      <c r="BO213" s="63" t="s">
        <v>1462</v>
      </c>
      <c r="BP213" s="63">
        <v>47348</v>
      </c>
      <c r="BQ213" s="63">
        <v>1150.64857009209</v>
      </c>
      <c r="BR213" s="63">
        <v>1283.7527983841301</v>
      </c>
      <c r="BS213" s="63">
        <v>799.87816089122498</v>
      </c>
      <c r="BU213" s="63">
        <v>0.15828422374613299</v>
      </c>
      <c r="BV213" s="63">
        <v>47348</v>
      </c>
      <c r="BW213" s="63">
        <v>0.99793564164541404</v>
      </c>
      <c r="BX213" s="63">
        <v>0.99793195740103802</v>
      </c>
      <c r="BY213" s="63">
        <v>0.99793932588978995</v>
      </c>
      <c r="CG213" s="63" t="s">
        <v>1391</v>
      </c>
      <c r="CH213" s="63">
        <v>20</v>
      </c>
      <c r="CI213" s="63">
        <v>2</v>
      </c>
      <c r="CJ213" s="63">
        <v>39.539499999999997</v>
      </c>
      <c r="CL213" s="63">
        <v>12.731400000000001</v>
      </c>
      <c r="CM213" s="63">
        <v>0.25480000000000003</v>
      </c>
      <c r="CN213" s="63">
        <v>0.2117</v>
      </c>
      <c r="CO213" s="63">
        <v>45.889299999999999</v>
      </c>
      <c r="CP213" s="63">
        <v>0.22359999999999999</v>
      </c>
      <c r="CQ213" s="63">
        <v>99.289699999999996</v>
      </c>
      <c r="CR213" s="63">
        <v>0.221803512942753</v>
      </c>
      <c r="CU213" s="63">
        <v>0.45399563284477701</v>
      </c>
      <c r="CV213" s="63">
        <v>4.51334379905808</v>
      </c>
      <c r="CW213" s="63">
        <v>10.533774208785999</v>
      </c>
      <c r="CX213" s="63">
        <v>0.17433257861854501</v>
      </c>
      <c r="CY213" s="63">
        <v>6.6189624329159198</v>
      </c>
      <c r="DA213" s="63">
        <v>6.4012845372285396E-2</v>
      </c>
      <c r="DC213" s="63" t="s">
        <v>850</v>
      </c>
      <c r="DD213" s="63" t="s">
        <v>850</v>
      </c>
      <c r="DE213" s="63" t="s">
        <v>848</v>
      </c>
      <c r="DK213" s="72">
        <v>29</v>
      </c>
      <c r="DL213" s="63">
        <v>2379.221</v>
      </c>
      <c r="DM213" s="63">
        <v>57.098999999999997</v>
      </c>
      <c r="DN213" s="63">
        <v>53.054000000000002</v>
      </c>
      <c r="DO213" s="63">
        <v>70.626000000000005</v>
      </c>
      <c r="DR213" s="63">
        <v>100</v>
      </c>
      <c r="DS213" s="63">
        <v>27.538250000000001</v>
      </c>
      <c r="DT213" s="63">
        <v>1.0762430730953301</v>
      </c>
      <c r="DU213" s="63">
        <v>0.865319914067045</v>
      </c>
      <c r="DV213" s="63" t="s">
        <v>3643</v>
      </c>
      <c r="DW213" s="63">
        <v>1260.5894458342</v>
      </c>
      <c r="DX213" s="63">
        <v>7360</v>
      </c>
      <c r="DZ213" s="63">
        <v>50</v>
      </c>
      <c r="EA213" s="63">
        <v>5.1104696104936599E-2</v>
      </c>
      <c r="EB213" s="63">
        <v>3.09198026745212</v>
      </c>
      <c r="EC213" s="63">
        <v>0.14276602311106901</v>
      </c>
      <c r="ED213" s="63">
        <v>0.74799839806594004</v>
      </c>
      <c r="EE213" s="63">
        <v>3.7244705660423899E-2</v>
      </c>
      <c r="EF213" s="63">
        <v>6.4012845372285299E-2</v>
      </c>
      <c r="EG213" s="63">
        <v>4.9989011610150402E-2</v>
      </c>
      <c r="EH213" s="63">
        <v>2.21172490700829E-2</v>
      </c>
      <c r="EI213" s="63">
        <v>7.7492172104588405E-2</v>
      </c>
      <c r="EJ213" s="63">
        <v>0.20967749825649601</v>
      </c>
      <c r="EK213" s="63">
        <v>3.09198026745212</v>
      </c>
      <c r="EL213" s="63">
        <v>0.74799839806594004</v>
      </c>
      <c r="EM213" s="63">
        <v>0.75097175140480299</v>
      </c>
      <c r="EN213" s="63">
        <v>0.74487505918339703</v>
      </c>
      <c r="EO213" s="63">
        <v>3.6565623971989203E-2</v>
      </c>
      <c r="EP213" s="63">
        <v>3.7244705660423899E-2</v>
      </c>
      <c r="EQ213" s="63">
        <v>3.10291892723128</v>
      </c>
      <c r="ER213" s="63">
        <v>3.079996895287</v>
      </c>
      <c r="ES213" s="63">
        <v>0.14009620502202699</v>
      </c>
      <c r="ET213" s="63">
        <v>0.14276602311106901</v>
      </c>
      <c r="EU213" s="63">
        <v>1533.7394458342001</v>
      </c>
      <c r="EV213" s="63">
        <v>50</v>
      </c>
      <c r="EW213" s="63">
        <v>0.20967749825649601</v>
      </c>
      <c r="EX213" s="63">
        <v>2.9204465006248E-3</v>
      </c>
      <c r="EY213" s="63">
        <v>0</v>
      </c>
      <c r="EZ213" s="63" t="s">
        <v>3644</v>
      </c>
      <c r="FA213" s="63">
        <v>4.9989011610150402E-2</v>
      </c>
      <c r="FB213" s="63">
        <v>2.7687461517252699E-2</v>
      </c>
      <c r="FE213" s="63" t="s">
        <v>1461</v>
      </c>
      <c r="FJ213" s="63">
        <v>93</v>
      </c>
      <c r="FK213" s="63">
        <v>0.10429645730831499</v>
      </c>
      <c r="FL213" s="63">
        <v>24850</v>
      </c>
      <c r="FM213" s="63">
        <v>1223555.31076793</v>
      </c>
      <c r="FN213" s="63">
        <v>63.425571607490397</v>
      </c>
      <c r="FO213" s="63">
        <v>624.07511704130104</v>
      </c>
      <c r="FP213" s="63">
        <v>0.40234739455463697</v>
      </c>
      <c r="FQ213" s="63">
        <v>63.425571607490298</v>
      </c>
      <c r="FR213" s="63">
        <v>0.3</v>
      </c>
      <c r="FS213" s="63">
        <v>3</v>
      </c>
      <c r="FT213" s="63">
        <v>0.10163130987850701</v>
      </c>
    </row>
    <row r="214" spans="1:176" ht="32.5" x14ac:dyDescent="0.7">
      <c r="A214" s="63">
        <v>212</v>
      </c>
      <c r="B214" s="63" t="s">
        <v>1531</v>
      </c>
      <c r="C214" s="63" t="s">
        <v>1471</v>
      </c>
      <c r="D214" s="63" t="s">
        <v>1480</v>
      </c>
      <c r="E214" s="63" t="s">
        <v>1531</v>
      </c>
      <c r="G214" s="63">
        <v>0.22417029211282999</v>
      </c>
      <c r="H214" s="63">
        <v>4.0819966232130698E-3</v>
      </c>
      <c r="I214" s="63">
        <v>3.3290913752352901E-3</v>
      </c>
      <c r="J214" s="63">
        <v>2.36216998695201E-3</v>
      </c>
      <c r="K214" s="63">
        <v>103.302088367354</v>
      </c>
      <c r="L214" s="63">
        <v>8.0689378114075002E-3</v>
      </c>
      <c r="M214" s="63">
        <v>3.8310785419071099E-4</v>
      </c>
      <c r="N214" s="63">
        <v>8.0765052133841501E-3</v>
      </c>
      <c r="O214" s="63">
        <v>10.045999999999999</v>
      </c>
      <c r="P214" s="63">
        <v>1324.9639999999999</v>
      </c>
      <c r="R214" s="63">
        <v>0.218658341833879</v>
      </c>
      <c r="S214" s="63">
        <v>5.2943452177420603E-3</v>
      </c>
      <c r="T214" s="63">
        <v>0.22417029211282999</v>
      </c>
      <c r="U214" s="63">
        <v>4.0819966232130698E-3</v>
      </c>
      <c r="V214" s="63">
        <v>0.11022310950715999</v>
      </c>
      <c r="W214" s="63">
        <v>5.7455692162307996E-3</v>
      </c>
      <c r="X214" s="63" t="s">
        <v>523</v>
      </c>
      <c r="Y214" s="63">
        <v>103.51571251137401</v>
      </c>
      <c r="Z214" s="63">
        <v>8.0765052133841501E-3</v>
      </c>
      <c r="AA214" s="63">
        <v>1285.1613281668499</v>
      </c>
      <c r="AB214" s="63">
        <v>7.6133729308528603E-3</v>
      </c>
      <c r="AC214" s="63">
        <v>357.15880375830102</v>
      </c>
      <c r="AD214" s="63">
        <v>1285.1613281668499</v>
      </c>
      <c r="AE214" s="63">
        <v>750.81084446198702</v>
      </c>
      <c r="AF214" s="63">
        <v>0.79853822308730005</v>
      </c>
      <c r="AG214" s="63">
        <v>3.6007753529529101</v>
      </c>
      <c r="AH214" s="63">
        <v>0.59346662706162601</v>
      </c>
      <c r="AI214" s="63">
        <v>1.5970764461746001</v>
      </c>
      <c r="AJ214" s="63" t="s">
        <v>524</v>
      </c>
      <c r="AK214" s="63">
        <v>1388.6770906807301</v>
      </c>
      <c r="AL214" s="63">
        <v>2.6956426093935801E-3</v>
      </c>
      <c r="AM214" s="63">
        <v>702.79766164738498</v>
      </c>
      <c r="AN214" s="63">
        <v>1388.67704067823</v>
      </c>
      <c r="AO214" s="63">
        <v>1154.53959310093</v>
      </c>
      <c r="AP214" s="63">
        <v>0.61901876717510895</v>
      </c>
      <c r="AQ214" s="63">
        <v>0</v>
      </c>
      <c r="AR214" s="63">
        <v>2.5481200574781799</v>
      </c>
      <c r="AS214" s="63">
        <v>0.613872607145731</v>
      </c>
      <c r="AT214" s="63">
        <v>1.2380375343502099</v>
      </c>
      <c r="AU214" s="63" t="s">
        <v>524</v>
      </c>
      <c r="AY214" s="63">
        <v>1410.07300091965</v>
      </c>
      <c r="AZ214" s="63">
        <v>125.00242377940801</v>
      </c>
      <c r="BA214" s="63">
        <v>0.89671554858326397</v>
      </c>
      <c r="BI214" s="63" t="s">
        <v>796</v>
      </c>
      <c r="BJ214" s="63">
        <v>21</v>
      </c>
      <c r="BK214" s="63">
        <v>60</v>
      </c>
      <c r="BL214" s="63">
        <v>4</v>
      </c>
      <c r="BM214" s="63">
        <v>50</v>
      </c>
      <c r="BN214" s="63" t="s">
        <v>973</v>
      </c>
      <c r="BO214" s="63" t="s">
        <v>1463</v>
      </c>
      <c r="BP214" s="63">
        <v>47613</v>
      </c>
      <c r="BQ214" s="63">
        <v>1150.8283887197199</v>
      </c>
      <c r="BR214" s="63">
        <v>54.591723529931798</v>
      </c>
      <c r="BS214" s="63">
        <v>40.2105049192648</v>
      </c>
      <c r="BU214" s="63">
        <v>2.8651802027430898E-2</v>
      </c>
      <c r="BV214" s="63">
        <v>47613</v>
      </c>
      <c r="BW214" s="63">
        <v>0.99793631190050702</v>
      </c>
      <c r="BX214" s="63">
        <v>0.99793261093719499</v>
      </c>
      <c r="BY214" s="63">
        <v>0.99794001286381795</v>
      </c>
      <c r="CG214" s="63" t="s">
        <v>1391</v>
      </c>
      <c r="CH214" s="63">
        <v>20</v>
      </c>
      <c r="CI214" s="63">
        <v>2</v>
      </c>
      <c r="CJ214" s="63">
        <v>39.539499999999997</v>
      </c>
      <c r="CL214" s="63">
        <v>12.731400000000001</v>
      </c>
      <c r="CM214" s="63">
        <v>0.25480000000000003</v>
      </c>
      <c r="CN214" s="63">
        <v>0.2117</v>
      </c>
      <c r="CO214" s="63">
        <v>45.889299999999999</v>
      </c>
      <c r="CP214" s="63">
        <v>0.22359999999999999</v>
      </c>
      <c r="CQ214" s="63">
        <v>99.289699999999996</v>
      </c>
      <c r="CR214" s="63">
        <v>0.221803512942753</v>
      </c>
      <c r="CU214" s="63">
        <v>0.45399563284477701</v>
      </c>
      <c r="CV214" s="63">
        <v>4.51334379905808</v>
      </c>
      <c r="CW214" s="63">
        <v>10.533774208785999</v>
      </c>
      <c r="CX214" s="63">
        <v>0.17433257861854501</v>
      </c>
      <c r="CY214" s="63">
        <v>6.6189624329159198</v>
      </c>
      <c r="DA214" s="63">
        <v>1.2228356985187301E-2</v>
      </c>
      <c r="DC214" s="63" t="s">
        <v>850</v>
      </c>
      <c r="DD214" s="63" t="s">
        <v>850</v>
      </c>
      <c r="DE214" s="63" t="s">
        <v>848</v>
      </c>
      <c r="DK214" s="72">
        <v>28</v>
      </c>
      <c r="DL214" s="63">
        <v>170.05799999999999</v>
      </c>
      <c r="DM214" s="63">
        <v>15.144</v>
      </c>
      <c r="DN214" s="63">
        <v>14.298</v>
      </c>
      <c r="DO214" s="63">
        <v>64.522000000000006</v>
      </c>
      <c r="DR214" s="63">
        <v>100</v>
      </c>
      <c r="DS214" s="63">
        <v>7.3605</v>
      </c>
      <c r="DT214" s="63">
        <v>1.0591691145614699</v>
      </c>
      <c r="DU214" s="63">
        <v>0.865319914067045</v>
      </c>
      <c r="DV214" s="63" t="s">
        <v>3643</v>
      </c>
      <c r="DW214" s="63">
        <v>1260.5894458342</v>
      </c>
      <c r="DX214" s="63">
        <v>7360</v>
      </c>
      <c r="DZ214" s="63">
        <v>50</v>
      </c>
      <c r="EA214" s="63">
        <v>4.9197457810998602E-2</v>
      </c>
      <c r="EB214" s="63">
        <v>3.3224744416844798</v>
      </c>
      <c r="EC214" s="63">
        <v>0.15909222700032899</v>
      </c>
      <c r="ED214" s="63">
        <v>0.80841817184446796</v>
      </c>
      <c r="EE214" s="63">
        <v>4.1946466551670003E-2</v>
      </c>
      <c r="EF214" s="63">
        <v>1.2228356985187301E-2</v>
      </c>
      <c r="EG214" s="63">
        <v>4.7986534674298899E-2</v>
      </c>
      <c r="EH214" s="63">
        <v>2.0948355231828301E-2</v>
      </c>
      <c r="EI214" s="63">
        <v>7.4424233342396395E-2</v>
      </c>
      <c r="EJ214" s="63">
        <v>0.22417029211282999</v>
      </c>
      <c r="EK214" s="63">
        <v>3.3224744416844798</v>
      </c>
      <c r="EL214" s="63">
        <v>0.80841817184446796</v>
      </c>
      <c r="EM214" s="63">
        <v>0.812430675487122</v>
      </c>
      <c r="EN214" s="63">
        <v>0.80812628723468205</v>
      </c>
      <c r="EO214" s="63">
        <v>4.1067421223386698E-2</v>
      </c>
      <c r="EP214" s="63">
        <v>4.1946466551670003E-2</v>
      </c>
      <c r="EQ214" s="63">
        <v>3.33713128843943</v>
      </c>
      <c r="ER214" s="63">
        <v>3.3213668298763301</v>
      </c>
      <c r="ES214" s="63">
        <v>0.15565043101044501</v>
      </c>
      <c r="ET214" s="63">
        <v>0.15909222700032899</v>
      </c>
      <c r="EU214" s="63">
        <v>1533.7394458342001</v>
      </c>
      <c r="EV214" s="63">
        <v>50</v>
      </c>
      <c r="EW214" s="63">
        <v>0.22417029211282999</v>
      </c>
      <c r="EX214" s="63">
        <v>4.0819966232130698E-3</v>
      </c>
      <c r="EY214" s="63">
        <v>0</v>
      </c>
      <c r="EZ214" s="63" t="s">
        <v>3644</v>
      </c>
      <c r="FA214" s="63">
        <v>4.7986534674298899E-2</v>
      </c>
      <c r="FB214" s="63">
        <v>2.6737939055283998E-2</v>
      </c>
      <c r="FE214" s="63" t="s">
        <v>1461</v>
      </c>
      <c r="FJ214" s="63">
        <v>93</v>
      </c>
      <c r="FK214" s="63">
        <v>0.10429645730831499</v>
      </c>
      <c r="FL214" s="63">
        <v>24850</v>
      </c>
      <c r="FM214" s="63">
        <v>1223555.31076793</v>
      </c>
      <c r="FN214" s="63">
        <v>63.425571607490397</v>
      </c>
      <c r="FO214" s="63">
        <v>624.07511704130104</v>
      </c>
      <c r="FP214" s="63">
        <v>0.40234739455463697</v>
      </c>
      <c r="FQ214" s="63">
        <v>63.425571607490298</v>
      </c>
      <c r="FR214" s="63">
        <v>0.3</v>
      </c>
      <c r="FS214" s="63">
        <v>3</v>
      </c>
      <c r="FT214" s="63">
        <v>0.10163130987850701</v>
      </c>
    </row>
    <row r="215" spans="1:176" ht="32.5" x14ac:dyDescent="0.7">
      <c r="A215" s="63">
        <v>213</v>
      </c>
      <c r="B215" s="63" t="s">
        <v>1532</v>
      </c>
      <c r="C215" s="63" t="s">
        <v>1471</v>
      </c>
      <c r="D215" s="63" t="s">
        <v>1480</v>
      </c>
      <c r="E215" s="63" t="s">
        <v>1532</v>
      </c>
      <c r="G215" s="63">
        <v>0.21312407681762099</v>
      </c>
      <c r="H215" s="63">
        <v>6.8695949925631598E-3</v>
      </c>
      <c r="I215" s="63">
        <v>6.44994531830889E-3</v>
      </c>
      <c r="J215" s="63">
        <v>2.3642209610512301E-3</v>
      </c>
      <c r="K215" s="63">
        <v>103.275264509595</v>
      </c>
      <c r="L215" s="63">
        <v>1.56916857139099E-2</v>
      </c>
      <c r="M215" s="63">
        <v>3.8490851111561098E-4</v>
      </c>
      <c r="N215" s="63">
        <v>1.5719393012907701E-2</v>
      </c>
      <c r="O215" s="63">
        <v>10.047000000000001</v>
      </c>
      <c r="P215" s="63">
        <v>1324.9639999999999</v>
      </c>
      <c r="R215" s="63">
        <v>0.208029652598575</v>
      </c>
      <c r="S215" s="63">
        <v>7.4795813827798104E-3</v>
      </c>
      <c r="T215" s="63">
        <v>0.21312407681762099</v>
      </c>
      <c r="U215" s="63">
        <v>6.8695949925631598E-3</v>
      </c>
      <c r="V215" s="63">
        <v>9.2038748821096306E-2</v>
      </c>
      <c r="W215" s="63">
        <v>1.08393080173774E-2</v>
      </c>
      <c r="X215" s="63" t="s">
        <v>523</v>
      </c>
      <c r="Y215" s="63">
        <v>103.488759844125</v>
      </c>
      <c r="Z215" s="63">
        <v>1.5719393012907701E-2</v>
      </c>
      <c r="AA215" s="63">
        <v>1285.14465943352</v>
      </c>
      <c r="AB215" s="63">
        <v>1.3538079337069801E-2</v>
      </c>
      <c r="AC215" s="63">
        <v>158.54604481725099</v>
      </c>
      <c r="AD215" s="63">
        <v>1285.14465943352</v>
      </c>
      <c r="AE215" s="63">
        <v>344.33773077789402</v>
      </c>
      <c r="AF215" s="63">
        <v>0.75046858685606999</v>
      </c>
      <c r="AG215" s="63">
        <v>2.50249659719131</v>
      </c>
      <c r="AH215" s="63">
        <v>0.82012873251591401</v>
      </c>
      <c r="AI215" s="63">
        <v>1.50093717371214</v>
      </c>
      <c r="AJ215" s="63" t="s">
        <v>524</v>
      </c>
      <c r="AK215" s="63">
        <v>1388.6334192776401</v>
      </c>
      <c r="AL215" s="63">
        <v>7.9887248392628892E-3</v>
      </c>
      <c r="AM215" s="63">
        <v>292.52607822497998</v>
      </c>
      <c r="AN215" s="63">
        <v>1388.6334192776401</v>
      </c>
      <c r="AO215" s="63">
        <v>508.32345922550002</v>
      </c>
      <c r="AP215" s="63">
        <v>0.671696829426773</v>
      </c>
      <c r="AQ215" s="63">
        <v>0</v>
      </c>
      <c r="AR215" s="73">
        <v>2.9257960977497102</v>
      </c>
      <c r="AS215" s="63">
        <v>0.54934543692924698</v>
      </c>
      <c r="AT215" s="63">
        <v>1.34339365885354</v>
      </c>
      <c r="AU215" s="63" t="s">
        <v>524</v>
      </c>
      <c r="BI215" s="63" t="s">
        <v>796</v>
      </c>
      <c r="BJ215" s="63">
        <v>21</v>
      </c>
      <c r="BK215" s="63">
        <v>60</v>
      </c>
      <c r="BL215" s="63">
        <v>4</v>
      </c>
      <c r="BM215" s="63">
        <v>50</v>
      </c>
      <c r="BN215" s="63" t="s">
        <v>973</v>
      </c>
      <c r="BO215" s="63" t="s">
        <v>1464</v>
      </c>
      <c r="BP215" s="63">
        <v>47893</v>
      </c>
      <c r="BQ215" s="63">
        <v>1150.7684491771699</v>
      </c>
      <c r="BR215" s="63">
        <v>58.656242347072101</v>
      </c>
      <c r="BS215" s="63">
        <v>42.736051465000401</v>
      </c>
      <c r="BU215" s="63">
        <v>6.8791969230871802E-2</v>
      </c>
      <c r="BV215" s="63">
        <v>47893</v>
      </c>
      <c r="BW215" s="63">
        <v>0.99793701910379695</v>
      </c>
      <c r="BX215" s="63">
        <v>0.99793329977706402</v>
      </c>
      <c r="BY215" s="63">
        <v>0.99794073843053099</v>
      </c>
      <c r="CG215" s="63" t="s">
        <v>1391</v>
      </c>
      <c r="CH215" s="63">
        <v>20</v>
      </c>
      <c r="CI215" s="63">
        <v>2</v>
      </c>
      <c r="CJ215" s="63">
        <v>39.539499999999997</v>
      </c>
      <c r="CL215" s="63">
        <v>12.731400000000001</v>
      </c>
      <c r="CM215" s="63">
        <v>0.25480000000000003</v>
      </c>
      <c r="CN215" s="63">
        <v>0.2117</v>
      </c>
      <c r="CO215" s="63">
        <v>45.889299999999999</v>
      </c>
      <c r="CP215" s="63">
        <v>0.22359999999999999</v>
      </c>
      <c r="CQ215" s="63">
        <v>99.289699999999996</v>
      </c>
      <c r="CR215" s="63">
        <v>0.221803512942753</v>
      </c>
      <c r="CU215" s="63">
        <v>0.45399563284477701</v>
      </c>
      <c r="CV215" s="63">
        <v>4.51334379905808</v>
      </c>
      <c r="CW215" s="63">
        <v>10.533774208785999</v>
      </c>
      <c r="CX215" s="63">
        <v>0.17433257861854501</v>
      </c>
      <c r="CY215" s="63">
        <v>6.6189624329159198</v>
      </c>
      <c r="DA215" s="63">
        <v>2.88653484906366E-2</v>
      </c>
      <c r="DC215" s="63" t="s">
        <v>850</v>
      </c>
      <c r="DD215" s="63" t="s">
        <v>850</v>
      </c>
      <c r="DE215" s="63" t="s">
        <v>848</v>
      </c>
      <c r="DK215" s="72">
        <v>30</v>
      </c>
      <c r="DL215" s="63">
        <v>572.65200000000004</v>
      </c>
      <c r="DM215" s="63">
        <v>27.504999999999999</v>
      </c>
      <c r="DN215" s="63">
        <v>26.509</v>
      </c>
      <c r="DO215" s="63">
        <v>45.005000000000003</v>
      </c>
      <c r="DR215" s="63">
        <v>100</v>
      </c>
      <c r="DS215" s="63">
        <v>13.503500000000001</v>
      </c>
      <c r="DT215" s="63">
        <v>1.03757214530914</v>
      </c>
      <c r="DU215" s="63">
        <v>0.865319914067045</v>
      </c>
      <c r="DV215" s="63" t="s">
        <v>3643</v>
      </c>
      <c r="DW215" s="63">
        <v>1260.5894458342</v>
      </c>
      <c r="DX215" s="63">
        <v>7360</v>
      </c>
      <c r="DZ215" s="63">
        <v>50</v>
      </c>
      <c r="EA215" s="63">
        <v>5.0642497358029698E-2</v>
      </c>
      <c r="EB215" s="63">
        <v>3.1466038267907002</v>
      </c>
      <c r="EC215" s="63">
        <v>0.159270026412203</v>
      </c>
      <c r="ED215" s="63">
        <v>0.762257907326092</v>
      </c>
      <c r="EE215" s="63">
        <v>4.1667377110761399E-2</v>
      </c>
      <c r="EF215" s="63">
        <v>2.88653484906366E-2</v>
      </c>
      <c r="EG215" s="63">
        <v>4.9536028473998697E-2</v>
      </c>
      <c r="EH215" s="63">
        <v>2.1836543434375199E-2</v>
      </c>
      <c r="EI215" s="63">
        <v>7.6835241033775301E-2</v>
      </c>
      <c r="EJ215" s="63">
        <v>0.21312407681762099</v>
      </c>
      <c r="EK215" s="63">
        <v>3.1466038267907002</v>
      </c>
      <c r="EL215" s="63">
        <v>0.762257907326092</v>
      </c>
      <c r="EM215" s="63">
        <v>0.76326130212478804</v>
      </c>
      <c r="EN215" s="63">
        <v>0.75659156440544195</v>
      </c>
      <c r="EO215" s="63">
        <v>4.2059528695046901E-2</v>
      </c>
      <c r="EP215" s="63">
        <v>4.1667377110761399E-2</v>
      </c>
      <c r="EQ215" s="63">
        <v>3.1498348890065202</v>
      </c>
      <c r="ER215" s="63">
        <v>3.1249147047869901</v>
      </c>
      <c r="ES215" s="63">
        <v>0.16071320033846001</v>
      </c>
      <c r="ET215" s="63">
        <v>0.159270026412203</v>
      </c>
      <c r="EU215" s="63">
        <v>1533.7394458342001</v>
      </c>
      <c r="EV215" s="63">
        <v>50</v>
      </c>
      <c r="EW215" s="63">
        <v>0.21312407681762099</v>
      </c>
      <c r="EX215" s="63">
        <v>6.8695949925631598E-3</v>
      </c>
      <c r="EY215" s="63">
        <v>0</v>
      </c>
      <c r="EZ215" s="63" t="s">
        <v>3644</v>
      </c>
      <c r="FA215" s="63">
        <v>4.9536028473998697E-2</v>
      </c>
      <c r="FB215" s="63">
        <v>2.7499348799700001E-2</v>
      </c>
      <c r="FE215" s="63" t="s">
        <v>1461</v>
      </c>
      <c r="FJ215" s="63">
        <v>93</v>
      </c>
      <c r="FK215" s="63">
        <v>0.10429645730831499</v>
      </c>
      <c r="FL215" s="63">
        <v>24850</v>
      </c>
      <c r="FM215" s="63">
        <v>1223555.31076793</v>
      </c>
      <c r="FN215" s="63">
        <v>63.425571607490397</v>
      </c>
      <c r="FO215" s="63">
        <v>624.07511704130104</v>
      </c>
      <c r="FP215" s="63">
        <v>0.40234739455463697</v>
      </c>
      <c r="FQ215" s="63">
        <v>63.425571607490298</v>
      </c>
      <c r="FR215" s="63">
        <v>0.3</v>
      </c>
      <c r="FS215" s="63">
        <v>3</v>
      </c>
      <c r="FT215" s="63">
        <v>0.10163130987850701</v>
      </c>
    </row>
    <row r="216" spans="1:176" ht="32.5" x14ac:dyDescent="0.7">
      <c r="A216" s="63">
        <v>214</v>
      </c>
      <c r="B216" s="63" t="s">
        <v>1533</v>
      </c>
      <c r="C216" s="63" t="s">
        <v>1471</v>
      </c>
      <c r="D216" s="63" t="s">
        <v>1481</v>
      </c>
      <c r="E216" s="63" t="s">
        <v>1533</v>
      </c>
      <c r="G216" s="63">
        <v>0.22203285072828199</v>
      </c>
      <c r="H216" s="63">
        <v>2.8013856267845101E-3</v>
      </c>
      <c r="I216" s="63">
        <v>1.5053551542223401E-3</v>
      </c>
      <c r="J216" s="63">
        <v>2.3625552458325901E-3</v>
      </c>
      <c r="K216" s="63">
        <v>103.296905803653</v>
      </c>
      <c r="L216" s="63">
        <v>3.6513036201648598E-3</v>
      </c>
      <c r="M216" s="63">
        <v>3.8735908038489702E-4</v>
      </c>
      <c r="N216" s="63">
        <v>3.6382009498667602E-3</v>
      </c>
      <c r="O216" s="63">
        <v>10.061</v>
      </c>
      <c r="P216" s="63">
        <v>1324.9639999999999</v>
      </c>
      <c r="R216" s="63">
        <v>0.21660480205153401</v>
      </c>
      <c r="S216" s="63">
        <v>4.4493210932595E-3</v>
      </c>
      <c r="T216" s="63">
        <v>0.22203285072828199</v>
      </c>
      <c r="U216" s="63">
        <v>2.8013856267845101E-3</v>
      </c>
      <c r="V216" s="63">
        <v>0.10672174216870101</v>
      </c>
      <c r="W216" s="63">
        <v>3.0729882288323099E-3</v>
      </c>
      <c r="X216" s="63" t="s">
        <v>523</v>
      </c>
      <c r="Y216" s="63">
        <v>103.510359878652</v>
      </c>
      <c r="Z216" s="63">
        <v>3.6382009498667602E-3</v>
      </c>
      <c r="AA216" s="63">
        <v>1285.2068114963799</v>
      </c>
      <c r="AB216" s="63">
        <v>3.2523428828470499E-3</v>
      </c>
      <c r="AC216" s="63">
        <v>1047.6609714752899</v>
      </c>
      <c r="AD216" s="63">
        <v>1285.20686149888</v>
      </c>
      <c r="AE216" s="63">
        <v>2120.7699601858199</v>
      </c>
      <c r="AF216" s="63">
        <v>0.77295034452705902</v>
      </c>
      <c r="AG216" s="63">
        <v>3.4784452065188902</v>
      </c>
      <c r="AH216" s="63">
        <v>0.58090891615161999</v>
      </c>
      <c r="AI216" s="63">
        <v>1.54590068905412</v>
      </c>
      <c r="AJ216" s="63" t="s">
        <v>524</v>
      </c>
      <c r="AK216" s="63">
        <v>1388.7171713750299</v>
      </c>
      <c r="AL216" s="63">
        <v>1.63057410871309E-3</v>
      </c>
      <c r="AM216" s="63">
        <v>2062.88792736909</v>
      </c>
      <c r="AN216" s="63">
        <v>1388.71722137753</v>
      </c>
      <c r="AO216" s="63">
        <v>3276.6553069198899</v>
      </c>
      <c r="AP216" s="63">
        <v>0.60933332472180102</v>
      </c>
      <c r="AQ216" s="63">
        <v>0</v>
      </c>
      <c r="AR216" s="73">
        <v>3.8215863202332301</v>
      </c>
      <c r="AS216" s="63">
        <v>0.57544715321786699</v>
      </c>
      <c r="AT216" s="63">
        <v>1.2186666494436</v>
      </c>
      <c r="AU216" s="63" t="s">
        <v>524</v>
      </c>
      <c r="AV216" s="63">
        <v>1264.98323814787</v>
      </c>
      <c r="AW216" s="63">
        <v>232.422805539401</v>
      </c>
      <c r="AX216" s="63">
        <v>1.1637083784025699</v>
      </c>
      <c r="AY216" s="63">
        <v>1410.1002269406399</v>
      </c>
      <c r="AZ216" s="63">
        <v>368.46995935901498</v>
      </c>
      <c r="BA216" s="63">
        <v>0.92944294624349699</v>
      </c>
      <c r="BB216" s="63">
        <v>1370.6470941826999</v>
      </c>
      <c r="BC216" s="63">
        <v>51.005809008065903</v>
      </c>
      <c r="BD216" s="63">
        <v>0.30331961912912297</v>
      </c>
      <c r="BE216" s="63">
        <v>1385.9926935902499</v>
      </c>
      <c r="BF216" s="63">
        <v>203.75781544653699</v>
      </c>
      <c r="BG216" s="63">
        <v>15.1659978253217</v>
      </c>
      <c r="BI216" s="63" t="s">
        <v>796</v>
      </c>
      <c r="BJ216" s="63">
        <v>21</v>
      </c>
      <c r="BK216" s="63">
        <v>60</v>
      </c>
      <c r="BL216" s="63">
        <v>4</v>
      </c>
      <c r="BM216" s="63">
        <v>100</v>
      </c>
      <c r="BN216" s="63" t="s">
        <v>973</v>
      </c>
      <c r="BO216" s="63" t="s">
        <v>1465</v>
      </c>
      <c r="BP216" s="63">
        <v>48228</v>
      </c>
      <c r="BV216" s="63">
        <v>48228</v>
      </c>
      <c r="BW216" s="63">
        <v>0.99793784819944398</v>
      </c>
      <c r="BX216" s="63">
        <v>0.99793410597421295</v>
      </c>
      <c r="BY216" s="63">
        <v>0.99794159042467501</v>
      </c>
      <c r="CG216" s="63" t="s">
        <v>1391</v>
      </c>
      <c r="CH216" s="63">
        <v>20</v>
      </c>
      <c r="CI216" s="63">
        <v>2</v>
      </c>
      <c r="CJ216" s="63">
        <v>40.343699999999998</v>
      </c>
      <c r="CK216" s="63">
        <v>0.1052</v>
      </c>
      <c r="CL216" s="63">
        <v>11.5848</v>
      </c>
      <c r="CM216" s="63">
        <v>0.4017</v>
      </c>
      <c r="CN216" s="63">
        <v>0.17929999999999999</v>
      </c>
      <c r="CO216" s="63">
        <v>47.541200000000003</v>
      </c>
      <c r="CP216" s="63">
        <v>0.2041</v>
      </c>
      <c r="CQ216" s="63">
        <v>100.5397</v>
      </c>
      <c r="CR216" s="63">
        <v>0.218869364981397</v>
      </c>
      <c r="CT216" s="63">
        <v>19.771863117870701</v>
      </c>
      <c r="CU216" s="63">
        <v>0.47907603066086502</v>
      </c>
      <c r="CV216" s="63">
        <v>2.81304456061737</v>
      </c>
      <c r="CW216" s="63">
        <v>12.158393753485701</v>
      </c>
      <c r="CX216" s="63">
        <v>0.16974750321826099</v>
      </c>
      <c r="CY216" s="63">
        <v>7.1043606075453196</v>
      </c>
      <c r="DF216" s="63">
        <v>35</v>
      </c>
      <c r="DG216" s="63">
        <v>25.004000000000001</v>
      </c>
      <c r="DH216" s="63">
        <v>6.1420000000000003</v>
      </c>
      <c r="DI216" s="63">
        <v>5.1840000000000002</v>
      </c>
      <c r="DJ216" s="72">
        <v>71.861999999999995</v>
      </c>
      <c r="DK216" s="72">
        <v>36</v>
      </c>
      <c r="DL216" s="63">
        <v>20.931999999999999</v>
      </c>
      <c r="DM216" s="63">
        <v>5.3410000000000002</v>
      </c>
      <c r="DN216" s="63">
        <v>4.99</v>
      </c>
      <c r="DO216" s="63">
        <v>16.184000000000001</v>
      </c>
      <c r="DP216" s="63">
        <v>94.410432878130095</v>
      </c>
      <c r="DQ216" s="63">
        <v>72.0832089108236</v>
      </c>
      <c r="DR216" s="63">
        <v>76.350893342340996</v>
      </c>
      <c r="DS216" s="63">
        <v>2.5827499999999999</v>
      </c>
      <c r="DT216" s="63">
        <v>1.0703406813627201</v>
      </c>
      <c r="DU216" s="63">
        <v>0.87973671213568405</v>
      </c>
      <c r="DV216" s="63" t="s">
        <v>3643</v>
      </c>
      <c r="DW216" s="63">
        <v>1292.7328227447799</v>
      </c>
      <c r="DX216" s="63">
        <v>7360</v>
      </c>
      <c r="DZ216" s="63">
        <v>50</v>
      </c>
      <c r="EA216" s="63">
        <v>4.8917294332709103E-2</v>
      </c>
      <c r="EB216" s="63">
        <v>3.3549516089891198</v>
      </c>
      <c r="EC216" s="63">
        <v>0.14226714131794499</v>
      </c>
      <c r="ED216" s="63">
        <v>0.81698388507052699</v>
      </c>
      <c r="EE216" s="63">
        <v>3.7586452858838201E-2</v>
      </c>
      <c r="EF216" s="63">
        <v>0</v>
      </c>
      <c r="EG216" s="63">
        <v>4.7665728771180103E-2</v>
      </c>
      <c r="EH216" s="63">
        <v>2.0778923420801999E-2</v>
      </c>
      <c r="EI216" s="63">
        <v>7.3894977488559693E-2</v>
      </c>
      <c r="EJ216" s="63">
        <v>0.22203285072828199</v>
      </c>
      <c r="EK216" s="63">
        <v>3.3549516089891198</v>
      </c>
      <c r="EL216" s="63">
        <v>0.81698388507052699</v>
      </c>
      <c r="EM216" s="63">
        <v>0.82002649364770697</v>
      </c>
      <c r="EN216" s="63">
        <v>0.81577487093307999</v>
      </c>
      <c r="EO216" s="63">
        <v>3.6847957471217101E-2</v>
      </c>
      <c r="EP216" s="63">
        <v>3.7586452858838201E-2</v>
      </c>
      <c r="EQ216" s="63">
        <v>3.3660256897782501</v>
      </c>
      <c r="ER216" s="63">
        <v>3.3503704781677701</v>
      </c>
      <c r="ES216" s="63">
        <v>0.13937893262106299</v>
      </c>
      <c r="ET216" s="63">
        <v>0.14226714131794499</v>
      </c>
      <c r="EU216" s="63">
        <v>1565.88282274478</v>
      </c>
      <c r="EV216" s="63">
        <v>50</v>
      </c>
      <c r="EW216" s="63">
        <v>0.22203285072828199</v>
      </c>
      <c r="EX216" s="63">
        <v>2.8013856267845101E-3</v>
      </c>
      <c r="EY216" s="63">
        <v>0</v>
      </c>
      <c r="EZ216" s="63" t="s">
        <v>3644</v>
      </c>
      <c r="FA216" s="63">
        <v>4.7665728771180103E-2</v>
      </c>
      <c r="FB216" s="63">
        <v>2.65580270338788E-2</v>
      </c>
      <c r="FE216" s="63" t="s">
        <v>521</v>
      </c>
      <c r="FF216" s="63" t="s">
        <v>521</v>
      </c>
      <c r="FG216" s="63" t="s">
        <v>1681</v>
      </c>
      <c r="FJ216" s="63">
        <v>381</v>
      </c>
      <c r="FK216" s="63">
        <v>1.1253963198432899</v>
      </c>
      <c r="FL216" s="63">
        <v>33856</v>
      </c>
      <c r="FM216" s="63">
        <v>2187974.6313324398</v>
      </c>
      <c r="FN216" s="63">
        <v>8761.9132156411197</v>
      </c>
      <c r="FO216" s="63">
        <v>834.53816921243902</v>
      </c>
      <c r="FP216" s="63">
        <v>47.6190935632671</v>
      </c>
      <c r="FQ216" s="63">
        <v>8761.9132156411397</v>
      </c>
      <c r="FR216" s="63">
        <v>0.3</v>
      </c>
      <c r="FS216" s="63">
        <v>3</v>
      </c>
      <c r="FT216" s="63">
        <v>10.4991162044868</v>
      </c>
    </row>
    <row r="217" spans="1:176" ht="32.5" x14ac:dyDescent="0.7">
      <c r="A217" s="63">
        <v>215</v>
      </c>
      <c r="B217" s="63" t="s">
        <v>1534</v>
      </c>
      <c r="C217" s="63" t="s">
        <v>1471</v>
      </c>
      <c r="D217" s="63" t="s">
        <v>1482</v>
      </c>
      <c r="E217" s="63" t="s">
        <v>1534</v>
      </c>
      <c r="G217" s="63">
        <v>0.22829128107514399</v>
      </c>
      <c r="H217" s="63">
        <v>2.7845280739594298E-3</v>
      </c>
      <c r="I217" s="63">
        <v>1.47552843191078E-3</v>
      </c>
      <c r="J217" s="63">
        <v>2.3614428727562202E-3</v>
      </c>
      <c r="K217" s="63">
        <v>103.312069619415</v>
      </c>
      <c r="L217" s="63">
        <v>3.5712651996264999E-3</v>
      </c>
      <c r="M217" s="63">
        <v>3.9424763669870799E-4</v>
      </c>
      <c r="N217" s="63">
        <v>3.5567647221205101E-3</v>
      </c>
      <c r="O217" s="63">
        <v>10.087999999999999</v>
      </c>
      <c r="P217" s="63">
        <v>1324.9639999999999</v>
      </c>
      <c r="R217" s="63">
        <v>0.22261331457819</v>
      </c>
      <c r="S217" s="63">
        <v>4.4739424930660097E-3</v>
      </c>
      <c r="T217" s="63">
        <v>0.22829128107514399</v>
      </c>
      <c r="U217" s="63">
        <v>2.7845280739594298E-3</v>
      </c>
      <c r="V217" s="63">
        <v>0.116950325298603</v>
      </c>
      <c r="W217" s="63">
        <v>3.0177283893313102E-3</v>
      </c>
      <c r="X217" s="63" t="s">
        <v>523</v>
      </c>
      <c r="Y217" s="63">
        <v>103.525351011998</v>
      </c>
      <c r="Z217" s="63">
        <v>3.5567647221205101E-3</v>
      </c>
      <c r="AA217" s="63">
        <v>1285.19477301048</v>
      </c>
      <c r="AB217" s="63">
        <v>3.2248996650334001E-3</v>
      </c>
      <c r="AC217" s="63">
        <v>1468.8915286240201</v>
      </c>
      <c r="AD217" s="63">
        <v>1285.1948230129799</v>
      </c>
      <c r="AE217" s="63">
        <v>3078.6412335622299</v>
      </c>
      <c r="AF217" s="63">
        <v>0.77091835853651902</v>
      </c>
      <c r="AG217" s="63">
        <v>6.1741117502998302</v>
      </c>
      <c r="AH217" s="63">
        <v>0.67364830145364196</v>
      </c>
      <c r="AI217" s="63">
        <v>1.54183671707303</v>
      </c>
      <c r="AJ217" s="63" t="s">
        <v>524</v>
      </c>
      <c r="AK217" s="63">
        <v>1388.7201240224799</v>
      </c>
      <c r="AL217" s="63">
        <v>1.5001991331114999E-3</v>
      </c>
      <c r="AM217" s="63">
        <v>2820.3568288512702</v>
      </c>
      <c r="AN217" s="63">
        <v>1388.72017402498</v>
      </c>
      <c r="AO217" s="63">
        <v>4516.8866250683004</v>
      </c>
      <c r="AP217" s="63">
        <v>0.60709578075534598</v>
      </c>
      <c r="AQ217" s="63">
        <v>0</v>
      </c>
      <c r="AR217" s="63">
        <v>5.3670089009872104</v>
      </c>
      <c r="AS217" s="63">
        <v>0.60905795007521102</v>
      </c>
      <c r="AT217" s="63">
        <v>1.21419156151069</v>
      </c>
      <c r="AU217" s="63" t="s">
        <v>524</v>
      </c>
      <c r="AV217" s="63">
        <v>1264.9176332479999</v>
      </c>
      <c r="AW217" s="63">
        <v>376.79175757641099</v>
      </c>
      <c r="AX217" s="63">
        <v>1.3855801610428899</v>
      </c>
      <c r="AY217" s="63">
        <v>1410.0580950272199</v>
      </c>
      <c r="AZ217" s="63">
        <v>494.41120856293799</v>
      </c>
      <c r="BA217" s="63">
        <v>0.92635233790220695</v>
      </c>
      <c r="BB217" s="63">
        <v>1370.6116840178299</v>
      </c>
      <c r="BC217" s="63">
        <v>66.290554439507801</v>
      </c>
      <c r="BD217" s="63">
        <v>0.30154587936954302</v>
      </c>
      <c r="BE217" s="63">
        <v>1387.0457117020801</v>
      </c>
      <c r="BF217" s="63">
        <v>431.41614260658798</v>
      </c>
      <c r="BG217" s="63">
        <v>15.0773025909652</v>
      </c>
      <c r="BI217" s="63" t="s">
        <v>796</v>
      </c>
      <c r="BJ217" s="63">
        <v>21</v>
      </c>
      <c r="BK217" s="63">
        <v>60</v>
      </c>
      <c r="BL217" s="63">
        <v>4</v>
      </c>
      <c r="BM217" s="63">
        <v>50</v>
      </c>
      <c r="BN217" s="63" t="s">
        <v>973</v>
      </c>
      <c r="BO217" s="63" t="s">
        <v>1466</v>
      </c>
      <c r="BP217" s="63">
        <v>49123</v>
      </c>
      <c r="BV217" s="63">
        <v>49123</v>
      </c>
      <c r="BW217" s="63">
        <v>0.99793981483280803</v>
      </c>
      <c r="BX217" s="63">
        <v>0.99793600660967396</v>
      </c>
      <c r="BY217" s="63">
        <v>0.99794362305594198</v>
      </c>
      <c r="CG217" s="63" t="s">
        <v>1391</v>
      </c>
      <c r="CH217" s="63">
        <v>20</v>
      </c>
      <c r="CI217" s="63">
        <v>2</v>
      </c>
      <c r="CJ217" s="63">
        <v>39.740600000000001</v>
      </c>
      <c r="CK217" s="63">
        <v>8.9399999999999993E-2</v>
      </c>
      <c r="CL217" s="63">
        <v>13.279400000000001</v>
      </c>
      <c r="CM217" s="63">
        <v>0.31340000000000001</v>
      </c>
      <c r="CN217" s="63">
        <v>0.19409999999999999</v>
      </c>
      <c r="CO217" s="63">
        <v>45.982799999999997</v>
      </c>
      <c r="CP217" s="63">
        <v>0.23810000000000001</v>
      </c>
      <c r="CQ217" s="63">
        <v>99.837900000000005</v>
      </c>
      <c r="CR217" s="63">
        <v>0.22068111704403001</v>
      </c>
      <c r="CT217" s="63">
        <v>23.042505592841099</v>
      </c>
      <c r="CU217" s="63">
        <v>0.44053195174480703</v>
      </c>
      <c r="CV217" s="63">
        <v>3.2546266751754902</v>
      </c>
      <c r="CW217" s="63">
        <v>11.2828438948995</v>
      </c>
      <c r="CX217" s="63">
        <v>0.174413041398087</v>
      </c>
      <c r="CY217" s="63">
        <v>6.0898782024359503</v>
      </c>
      <c r="DC217" s="63" t="s">
        <v>850</v>
      </c>
      <c r="DD217" s="63" t="s">
        <v>850</v>
      </c>
      <c r="DE217" s="63" t="s">
        <v>848</v>
      </c>
      <c r="DK217" s="72">
        <v>31</v>
      </c>
      <c r="DL217" s="63">
        <v>377.3</v>
      </c>
      <c r="DM217" s="63">
        <v>22.812000000000001</v>
      </c>
      <c r="DN217" s="63">
        <v>21.059000000000001</v>
      </c>
      <c r="DO217" s="63">
        <v>17.326000000000001</v>
      </c>
      <c r="DR217" s="63">
        <v>100</v>
      </c>
      <c r="DS217" s="63">
        <v>10.967750000000001</v>
      </c>
      <c r="DT217" s="63">
        <v>1.0832423191984399</v>
      </c>
      <c r="DU217" s="63">
        <v>0.86057691503325695</v>
      </c>
      <c r="DV217" s="63" t="s">
        <v>3643</v>
      </c>
      <c r="DW217" s="63">
        <v>1251.05477503971</v>
      </c>
      <c r="DX217" s="63">
        <v>7360</v>
      </c>
      <c r="DZ217" s="63">
        <v>50</v>
      </c>
      <c r="EA217" s="63">
        <v>4.8813702662075402E-2</v>
      </c>
      <c r="EB217" s="63">
        <v>3.3678880075911399</v>
      </c>
      <c r="EC217" s="63">
        <v>0.15145950715996201</v>
      </c>
      <c r="ED217" s="63">
        <v>0.82039940413050405</v>
      </c>
      <c r="EE217" s="63">
        <v>4.0019876294629997E-2</v>
      </c>
      <c r="EF217" s="63">
        <v>0</v>
      </c>
      <c r="EG217" s="63">
        <v>4.7540381699690701E-2</v>
      </c>
      <c r="EH217" s="63">
        <v>2.0713309443789501E-2</v>
      </c>
      <c r="EI217" s="63">
        <v>7.3688616386126699E-2</v>
      </c>
      <c r="EJ217" s="63">
        <v>0.22829128107514399</v>
      </c>
      <c r="EK217" s="63">
        <v>3.3678880075911399</v>
      </c>
      <c r="EL217" s="63">
        <v>0.82039940413050405</v>
      </c>
      <c r="EM217" s="63">
        <v>0.82336582691861504</v>
      </c>
      <c r="EN217" s="63">
        <v>0.81707978426812</v>
      </c>
      <c r="EO217" s="63">
        <v>3.9369043100189502E-2</v>
      </c>
      <c r="EP217" s="63">
        <v>4.0019876294629997E-2</v>
      </c>
      <c r="EQ217" s="63">
        <v>3.37860363911338</v>
      </c>
      <c r="ER217" s="63">
        <v>3.3553149365406498</v>
      </c>
      <c r="ES217" s="63">
        <v>0.14889880667837299</v>
      </c>
      <c r="ET217" s="63">
        <v>0.15145950715996201</v>
      </c>
      <c r="EU217" s="63">
        <v>1524.2047750397101</v>
      </c>
      <c r="EV217" s="63">
        <v>50</v>
      </c>
      <c r="EW217" s="63">
        <v>0.22829128107514399</v>
      </c>
      <c r="EX217" s="63">
        <v>2.7845280739594298E-3</v>
      </c>
      <c r="EY217" s="63">
        <v>0</v>
      </c>
      <c r="EZ217" s="63" t="s">
        <v>3644</v>
      </c>
      <c r="FA217" s="63">
        <v>4.7540381699690701E-2</v>
      </c>
      <c r="FB217" s="63">
        <v>2.6487653471168601E-2</v>
      </c>
      <c r="FE217" s="63" t="s">
        <v>521</v>
      </c>
      <c r="FF217" s="63" t="s">
        <v>521</v>
      </c>
      <c r="FG217" s="63" t="s">
        <v>1710</v>
      </c>
      <c r="FJ217" s="63">
        <v>565</v>
      </c>
      <c r="FK217" s="63">
        <v>2.1208294098226399</v>
      </c>
      <c r="FL217" s="63">
        <v>29957</v>
      </c>
      <c r="FM217" s="63">
        <v>2451127.5847840002</v>
      </c>
      <c r="FN217" s="63">
        <v>13739.5289767257</v>
      </c>
      <c r="FO217" s="63">
        <v>883.29957689027799</v>
      </c>
      <c r="FP217" s="63">
        <v>79.382118451128093</v>
      </c>
      <c r="FQ217" s="63">
        <v>13739.5289767257</v>
      </c>
      <c r="FR217" s="63">
        <v>0.3</v>
      </c>
      <c r="FS217" s="63">
        <v>3</v>
      </c>
      <c r="FT217" s="63">
        <v>15.5547781706143</v>
      </c>
    </row>
    <row r="218" spans="1:176" ht="32.5" x14ac:dyDescent="0.7">
      <c r="A218" s="63">
        <v>216</v>
      </c>
      <c r="B218" s="63" t="s">
        <v>1535</v>
      </c>
      <c r="C218" s="63" t="s">
        <v>1471</v>
      </c>
      <c r="D218" s="63" t="s">
        <v>1483</v>
      </c>
      <c r="E218" s="63" t="s">
        <v>1535</v>
      </c>
      <c r="G218" s="63">
        <v>0.22692076532257399</v>
      </c>
      <c r="H218" s="63">
        <v>2.7762469575252201E-3</v>
      </c>
      <c r="I218" s="63">
        <v>1.45945311760442E-3</v>
      </c>
      <c r="J218" s="63">
        <v>2.3616824017388101E-3</v>
      </c>
      <c r="K218" s="63">
        <v>103.30875173205899</v>
      </c>
      <c r="L218" s="63">
        <v>3.5340315051061401E-3</v>
      </c>
      <c r="M218" s="63">
        <v>3.97792480939074E-4</v>
      </c>
      <c r="N218" s="63">
        <v>3.5188191485482699E-3</v>
      </c>
      <c r="O218" s="63">
        <v>10.085000000000001</v>
      </c>
      <c r="P218" s="63">
        <v>1324.9639999999999</v>
      </c>
      <c r="R218" s="63">
        <v>0.22129863441772099</v>
      </c>
      <c r="S218" s="63">
        <v>4.4615563895107199E-3</v>
      </c>
      <c r="T218" s="63">
        <v>0.22692076532257399</v>
      </c>
      <c r="U218" s="63">
        <v>2.7762469575252201E-3</v>
      </c>
      <c r="V218" s="63">
        <v>0.11471648050519399</v>
      </c>
      <c r="W218" s="63">
        <v>3.0004021595169401E-3</v>
      </c>
      <c r="X218" s="63" t="s">
        <v>523</v>
      </c>
      <c r="Y218" s="63">
        <v>103.521951323701</v>
      </c>
      <c r="Z218" s="63">
        <v>3.5188191485482699E-3</v>
      </c>
      <c r="AA218" s="63">
        <v>1285.1690750851301</v>
      </c>
      <c r="AB218" s="63">
        <v>3.19378782063572E-3</v>
      </c>
      <c r="AC218" s="63">
        <v>675.99775762416095</v>
      </c>
      <c r="AD218" s="63">
        <v>1285.1691250876299</v>
      </c>
      <c r="AE218" s="63">
        <v>1389.3803770683101</v>
      </c>
      <c r="AF218" s="63">
        <v>0.77744767654242897</v>
      </c>
      <c r="AG218" s="63">
        <v>2.5316765090137299</v>
      </c>
      <c r="AH218" s="63">
        <v>0.60454997527537202</v>
      </c>
      <c r="AI218" s="63">
        <v>1.5548953530848499</v>
      </c>
      <c r="AJ218" s="63" t="s">
        <v>524</v>
      </c>
      <c r="AK218" s="63">
        <v>1388.6910264088301</v>
      </c>
      <c r="AL218" s="63">
        <v>1.47709429521235E-3</v>
      </c>
      <c r="AM218" s="63">
        <v>1327.64872328363</v>
      </c>
      <c r="AN218" s="63">
        <v>1388.69107641133</v>
      </c>
      <c r="AO218" s="63">
        <v>2132.59247445342</v>
      </c>
      <c r="AP218" s="63">
        <v>0.61236861701754397</v>
      </c>
      <c r="AQ218" s="63">
        <v>0</v>
      </c>
      <c r="AR218" s="63">
        <v>2.5602120681884299</v>
      </c>
      <c r="AS218" s="63">
        <v>0.589606847891467</v>
      </c>
      <c r="AT218" s="63">
        <v>1.2247372340350799</v>
      </c>
      <c r="AU218" s="63" t="s">
        <v>524</v>
      </c>
      <c r="AV218" s="63">
        <v>1264.93985227435</v>
      </c>
      <c r="AW218" s="63">
        <v>161.952721839579</v>
      </c>
      <c r="AX218" s="63">
        <v>1.24084809559182</v>
      </c>
      <c r="AY218" s="63">
        <v>1410.08135069027</v>
      </c>
      <c r="AZ218" s="63">
        <v>239.33058379082999</v>
      </c>
      <c r="BA218" s="63">
        <v>0.87166328819706695</v>
      </c>
      <c r="BE218" s="63">
        <v>1381.6651319713601</v>
      </c>
      <c r="BF218" s="63">
        <v>109.97993883211799</v>
      </c>
      <c r="BG218" s="63">
        <v>15.264193405800601</v>
      </c>
      <c r="BI218" s="63" t="s">
        <v>796</v>
      </c>
      <c r="BJ218" s="63">
        <v>21</v>
      </c>
      <c r="BK218" s="63">
        <v>60</v>
      </c>
      <c r="BL218" s="63">
        <v>4</v>
      </c>
      <c r="BM218" s="63">
        <v>50</v>
      </c>
      <c r="BN218" s="63" t="s">
        <v>973</v>
      </c>
      <c r="BO218" s="63" t="s">
        <v>1467</v>
      </c>
      <c r="BP218" s="63">
        <v>49556</v>
      </c>
      <c r="BV218" s="63">
        <v>49556</v>
      </c>
      <c r="BW218" s="63">
        <v>0.99794053735545396</v>
      </c>
      <c r="BX218" s="63">
        <v>0.99793669476481595</v>
      </c>
      <c r="BY218" s="63">
        <v>0.99794437994609198</v>
      </c>
      <c r="CG218" s="63" t="s">
        <v>1391</v>
      </c>
      <c r="CH218" s="63">
        <v>20</v>
      </c>
      <c r="CI218" s="63">
        <v>2</v>
      </c>
      <c r="CJ218" s="63">
        <v>39.785899999999998</v>
      </c>
      <c r="CL218" s="63">
        <v>12.6739</v>
      </c>
      <c r="CM218" s="63">
        <v>0.36430000000000001</v>
      </c>
      <c r="CN218" s="63">
        <v>0.19869999999999999</v>
      </c>
      <c r="CO218" s="63">
        <v>46.141800000000003</v>
      </c>
      <c r="CP218" s="63">
        <v>0.21990000000000001</v>
      </c>
      <c r="CQ218" s="63">
        <v>99.384500000000003</v>
      </c>
      <c r="CR218" s="63">
        <v>0.22093254142799301</v>
      </c>
      <c r="CU218" s="63">
        <v>0.45368828852997101</v>
      </c>
      <c r="CV218" s="63">
        <v>3.01948943178698</v>
      </c>
      <c r="CW218" s="63">
        <v>10.971313537996901</v>
      </c>
      <c r="CX218" s="63">
        <v>0.173812031606916</v>
      </c>
      <c r="CY218" s="63">
        <v>6.6393815370622997</v>
      </c>
      <c r="DC218" s="63" t="s">
        <v>850</v>
      </c>
      <c r="DD218" s="63" t="s">
        <v>850</v>
      </c>
      <c r="DE218" s="63" t="s">
        <v>848</v>
      </c>
      <c r="DK218" s="72">
        <v>32</v>
      </c>
      <c r="DL218" s="63">
        <v>171.55699999999999</v>
      </c>
      <c r="DM218" s="63">
        <v>15.87</v>
      </c>
      <c r="DN218" s="63">
        <v>13.763999999999999</v>
      </c>
      <c r="DO218" s="63">
        <v>29.503</v>
      </c>
      <c r="DR218" s="63">
        <v>100</v>
      </c>
      <c r="DS218" s="63">
        <v>7.4085000000000001</v>
      </c>
      <c r="DT218" s="63">
        <v>1.1530078465562299</v>
      </c>
      <c r="DU218" s="63">
        <v>0.86648268547678797</v>
      </c>
      <c r="DV218" s="63" t="s">
        <v>3643</v>
      </c>
      <c r="DW218" s="63">
        <v>1263.0035078988001</v>
      </c>
      <c r="DX218" s="63">
        <v>7360</v>
      </c>
      <c r="DZ218" s="63">
        <v>50</v>
      </c>
      <c r="EA218" s="63">
        <v>4.8780560618356998E-2</v>
      </c>
      <c r="EB218" s="63">
        <v>3.3714950570288398</v>
      </c>
      <c r="EC218" s="63">
        <v>0.16036973151303199</v>
      </c>
      <c r="ED218" s="63">
        <v>0.82135211705075495</v>
      </c>
      <c r="EE218" s="63">
        <v>4.2398517922681199E-2</v>
      </c>
      <c r="EF218" s="63">
        <v>0</v>
      </c>
      <c r="EG218" s="63">
        <v>4.7502195807871399E-2</v>
      </c>
      <c r="EH218" s="63">
        <v>2.0693816026517799E-2</v>
      </c>
      <c r="EI218" s="63">
        <v>7.3623994178478605E-2</v>
      </c>
      <c r="EJ218" s="63">
        <v>0.22692076532257399</v>
      </c>
      <c r="EK218" s="63">
        <v>3.3714950570288398</v>
      </c>
      <c r="EL218" s="63">
        <v>0.82135211705075495</v>
      </c>
      <c r="EM218" s="63">
        <v>0.82342840734175704</v>
      </c>
      <c r="EN218" s="63">
        <v>0.82191428399591004</v>
      </c>
      <c r="EO218" s="63">
        <v>3.9465291991853398E-2</v>
      </c>
      <c r="EP218" s="63">
        <v>4.2398517922681199E-2</v>
      </c>
      <c r="EQ218" s="63">
        <v>3.3788377426860099</v>
      </c>
      <c r="ER218" s="63">
        <v>3.37362167101753</v>
      </c>
      <c r="ES218" s="63">
        <v>0.14929055714595099</v>
      </c>
      <c r="ET218" s="63">
        <v>0.16036973151303199</v>
      </c>
      <c r="EU218" s="63">
        <v>1536.1535078987999</v>
      </c>
      <c r="EV218" s="63">
        <v>50</v>
      </c>
      <c r="EW218" s="63">
        <v>0.22692076532257399</v>
      </c>
      <c r="EX218" s="63">
        <v>2.7762469575252201E-3</v>
      </c>
      <c r="EY218" s="63">
        <v>0</v>
      </c>
      <c r="EZ218" s="63" t="s">
        <v>3644</v>
      </c>
      <c r="FA218" s="63">
        <v>4.7502195807871399E-2</v>
      </c>
      <c r="FB218" s="63">
        <v>2.6465089075980299E-2</v>
      </c>
      <c r="FE218" s="63" t="s">
        <v>521</v>
      </c>
      <c r="FF218" s="63" t="s">
        <v>1461</v>
      </c>
      <c r="FJ218" s="63">
        <v>429</v>
      </c>
      <c r="FK218" s="63">
        <v>0.49670743949614299</v>
      </c>
      <c r="FL218" s="63">
        <v>14065</v>
      </c>
      <c r="FM218" s="63">
        <v>713776.30277924205</v>
      </c>
      <c r="FN218" s="63">
        <v>1408.3271640609601</v>
      </c>
      <c r="FO218" s="63">
        <v>476.65716578936201</v>
      </c>
      <c r="FP218" s="63">
        <v>11.875001902166799</v>
      </c>
      <c r="FQ218" s="63">
        <v>1408.3271640609601</v>
      </c>
      <c r="FR218" s="63">
        <v>0.3</v>
      </c>
      <c r="FS218" s="63">
        <v>3</v>
      </c>
      <c r="FT218" s="63">
        <v>2.95459140266719</v>
      </c>
    </row>
    <row r="219" spans="1:176" ht="32.5" x14ac:dyDescent="0.7">
      <c r="A219" s="63">
        <v>217</v>
      </c>
      <c r="B219" s="63" t="s">
        <v>1536</v>
      </c>
      <c r="C219" s="63" t="s">
        <v>1471</v>
      </c>
      <c r="D219" s="63" t="s">
        <v>1484</v>
      </c>
      <c r="E219" s="63" t="s">
        <v>1536</v>
      </c>
      <c r="G219" s="63">
        <v>0.23518822628102501</v>
      </c>
      <c r="H219" s="63">
        <v>2.6969908904316202E-3</v>
      </c>
      <c r="I219" s="63">
        <v>1.30494292261573E-3</v>
      </c>
      <c r="J219" s="63">
        <v>2.3602719825872301E-3</v>
      </c>
      <c r="K219" s="63">
        <v>103.32874249378899</v>
      </c>
      <c r="L219" s="63">
        <v>3.1508035322561499E-3</v>
      </c>
      <c r="M219" s="63">
        <v>4.0074021391234201E-4</v>
      </c>
      <c r="N219" s="63">
        <v>3.13166348375596E-3</v>
      </c>
      <c r="O219" s="63">
        <v>10.087999999999999</v>
      </c>
      <c r="P219" s="63">
        <v>1324.9639999999999</v>
      </c>
      <c r="R219" s="63">
        <v>0.22921977670482999</v>
      </c>
      <c r="S219" s="63">
        <v>4.4643120922107701E-3</v>
      </c>
      <c r="T219" s="63">
        <v>0.23518822628102501</v>
      </c>
      <c r="U219" s="63">
        <v>2.6969908904316202E-3</v>
      </c>
      <c r="V219" s="63">
        <v>0.12814011534487599</v>
      </c>
      <c r="W219" s="63">
        <v>2.7859280336373E-3</v>
      </c>
      <c r="X219" s="63" t="s">
        <v>523</v>
      </c>
      <c r="Y219" s="63">
        <v>103.541940880851</v>
      </c>
      <c r="Z219" s="63">
        <v>3.13166348375596E-3</v>
      </c>
      <c r="AA219" s="63">
        <v>1285.14717140435</v>
      </c>
      <c r="AB219" s="63">
        <v>2.8277627214759399E-3</v>
      </c>
      <c r="AC219" s="63">
        <v>3195.2364244092</v>
      </c>
      <c r="AD219" s="63">
        <v>1285.1472214068499</v>
      </c>
      <c r="AE219" s="63">
        <v>6761.6409444118199</v>
      </c>
      <c r="AF219" s="63">
        <v>0.79039179607235999</v>
      </c>
      <c r="AG219" s="63">
        <v>11.3960932324525</v>
      </c>
      <c r="AH219" s="63">
        <v>0.63602526262952896</v>
      </c>
      <c r="AI219" s="63">
        <v>1.58078359214472</v>
      </c>
      <c r="AJ219" s="63" t="s">
        <v>524</v>
      </c>
      <c r="AK219" s="63">
        <v>1388.6891122852001</v>
      </c>
      <c r="AL219" s="63">
        <v>1.34576155633955E-3</v>
      </c>
      <c r="AM219" s="63">
        <v>6432.6952622859299</v>
      </c>
      <c r="AN219" s="63">
        <v>1388.6891622876999</v>
      </c>
      <c r="AO219" s="63">
        <v>10446.4421904316</v>
      </c>
      <c r="AP219" s="63">
        <v>0.61500292213915797</v>
      </c>
      <c r="AQ219" s="63">
        <v>0</v>
      </c>
      <c r="AR219" s="63">
        <v>8.6005190400755307</v>
      </c>
      <c r="AS219" s="63">
        <v>0.605367857869476</v>
      </c>
      <c r="AT219" s="63">
        <v>1.2300058442783099</v>
      </c>
      <c r="AU219" s="63" t="s">
        <v>524</v>
      </c>
      <c r="AV219" s="63">
        <v>1264.9780837129899</v>
      </c>
      <c r="AW219" s="63">
        <v>751.46383940613703</v>
      </c>
      <c r="AX219" s="63">
        <v>1.2190385193659099</v>
      </c>
      <c r="AY219" s="63">
        <v>1410.0716606518899</v>
      </c>
      <c r="AZ219" s="63">
        <v>1149.0521270156701</v>
      </c>
      <c r="BA219" s="63">
        <v>0.93981340822928505</v>
      </c>
      <c r="BB219" s="63">
        <v>1370.6211927904201</v>
      </c>
      <c r="BC219" s="63">
        <v>156.38392715037099</v>
      </c>
      <c r="BD219" s="63">
        <v>0.30670475655684898</v>
      </c>
      <c r="BE219" s="63">
        <v>1381.67049165192</v>
      </c>
      <c r="BF219" s="63">
        <v>363.284729735783</v>
      </c>
      <c r="BG219" s="63">
        <v>12.0115877031935</v>
      </c>
      <c r="BI219" s="63" t="s">
        <v>796</v>
      </c>
      <c r="BJ219" s="63">
        <v>21</v>
      </c>
      <c r="BK219" s="63">
        <v>60</v>
      </c>
      <c r="BL219" s="63">
        <v>4</v>
      </c>
      <c r="BM219" s="63">
        <v>50</v>
      </c>
      <c r="BN219" s="63" t="s">
        <v>973</v>
      </c>
      <c r="BO219" s="63" t="s">
        <v>1468</v>
      </c>
      <c r="BP219" s="63">
        <v>49892</v>
      </c>
      <c r="BV219" s="63">
        <v>49892</v>
      </c>
      <c r="BW219" s="63">
        <v>0.99794094658407395</v>
      </c>
      <c r="BX219" s="63">
        <v>0.99793707626630201</v>
      </c>
      <c r="BY219" s="63">
        <v>0.997944816901845</v>
      </c>
      <c r="CG219" s="63" t="s">
        <v>1391</v>
      </c>
      <c r="CH219" s="63">
        <v>20</v>
      </c>
      <c r="CI219" s="63">
        <v>2</v>
      </c>
      <c r="CJ219" s="63">
        <v>39.8063</v>
      </c>
      <c r="CK219" s="63">
        <v>0.1106</v>
      </c>
      <c r="CL219" s="63">
        <v>11.399900000000001</v>
      </c>
      <c r="CM219" s="63">
        <v>0.39329999999999998</v>
      </c>
      <c r="CN219" s="63">
        <v>0.1205</v>
      </c>
      <c r="CO219" s="63">
        <v>47.264299999999999</v>
      </c>
      <c r="CP219" s="63">
        <v>0.18909999999999999</v>
      </c>
      <c r="CQ219" s="63">
        <v>99.284000000000006</v>
      </c>
      <c r="CR219" s="63">
        <v>0.220819317545212</v>
      </c>
      <c r="CT219" s="63">
        <v>18.716094032549702</v>
      </c>
      <c r="CU219" s="63">
        <v>0.48246037245940698</v>
      </c>
      <c r="CV219" s="63">
        <v>2.7205695397915002</v>
      </c>
      <c r="CW219" s="63">
        <v>17.925311203319499</v>
      </c>
      <c r="CX219" s="63">
        <v>0.16989567178610401</v>
      </c>
      <c r="CY219" s="63">
        <v>7.61501850872554</v>
      </c>
      <c r="DC219" s="63" t="s">
        <v>851</v>
      </c>
      <c r="DD219" s="63" t="s">
        <v>850</v>
      </c>
      <c r="DE219" s="63" t="s">
        <v>851</v>
      </c>
      <c r="DF219" s="63">
        <v>33</v>
      </c>
      <c r="DG219" s="63">
        <v>1168.585</v>
      </c>
      <c r="DH219" s="63">
        <v>43.058999999999997</v>
      </c>
      <c r="DI219" s="63">
        <v>34.555</v>
      </c>
      <c r="DJ219" s="72">
        <v>46.988999999999997</v>
      </c>
      <c r="DK219" s="72">
        <v>34</v>
      </c>
      <c r="DL219" s="63">
        <v>1096.6890000000001</v>
      </c>
      <c r="DM219" s="63">
        <v>40.482999999999997</v>
      </c>
      <c r="DN219" s="63">
        <v>34.491999999999997</v>
      </c>
      <c r="DO219" s="63">
        <v>32.439</v>
      </c>
      <c r="DP219" s="63">
        <v>30233.159120750399</v>
      </c>
      <c r="DQ219" s="63">
        <v>27407.925618289901</v>
      </c>
      <c r="DR219" s="63">
        <v>90.655182638451393</v>
      </c>
      <c r="DS219" s="63">
        <v>18.743749999999999</v>
      </c>
      <c r="DT219" s="63">
        <v>1.17369245042328</v>
      </c>
      <c r="DU219" s="63">
        <v>0.880816723798585</v>
      </c>
      <c r="DV219" s="63" t="s">
        <v>3643</v>
      </c>
      <c r="DW219" s="63">
        <v>1295.3398844784199</v>
      </c>
      <c r="DX219" s="63">
        <v>7360</v>
      </c>
      <c r="DZ219" s="63">
        <v>50</v>
      </c>
      <c r="EA219" s="63">
        <v>4.6798261648021103E-2</v>
      </c>
      <c r="EB219" s="63">
        <v>3.5735618338341899</v>
      </c>
      <c r="EC219" s="63">
        <v>0.161426703256073</v>
      </c>
      <c r="ED219" s="63">
        <v>0.87497711837667702</v>
      </c>
      <c r="EE219" s="63">
        <v>4.30737681546784E-2</v>
      </c>
      <c r="EF219" s="63">
        <v>0</v>
      </c>
      <c r="EG219" s="63">
        <v>4.5056950385775903E-2</v>
      </c>
      <c r="EH219" s="63">
        <v>1.95273230951645E-2</v>
      </c>
      <c r="EI219" s="63">
        <v>6.9385511843317496E-2</v>
      </c>
      <c r="EJ219" s="63">
        <v>0.23518822628102501</v>
      </c>
      <c r="EK219" s="63">
        <v>3.5735618338341899</v>
      </c>
      <c r="EL219" s="63">
        <v>0.87497711837667702</v>
      </c>
      <c r="EM219" s="63">
        <v>0.87694798428533605</v>
      </c>
      <c r="EN219" s="63">
        <v>0.87566800792265298</v>
      </c>
      <c r="EO219" s="63">
        <v>4.0515255216837097E-2</v>
      </c>
      <c r="EP219" s="63">
        <v>4.30737681546784E-2</v>
      </c>
      <c r="EQ219" s="63">
        <v>3.5804266880394402</v>
      </c>
      <c r="ER219" s="63">
        <v>3.5761517005533801</v>
      </c>
      <c r="ES219" s="63">
        <v>0.15185378366209701</v>
      </c>
      <c r="ET219" s="63">
        <v>0.161426703256073</v>
      </c>
      <c r="EU219" s="63">
        <v>1568.48988447842</v>
      </c>
      <c r="EV219" s="63">
        <v>50</v>
      </c>
      <c r="EW219" s="63">
        <v>0.23518822628102501</v>
      </c>
      <c r="EX219" s="63">
        <v>2.6969908904316202E-3</v>
      </c>
      <c r="EY219" s="63">
        <v>0</v>
      </c>
      <c r="EZ219" s="63" t="s">
        <v>3644</v>
      </c>
      <c r="FA219" s="63">
        <v>4.5056950385775903E-2</v>
      </c>
      <c r="FB219" s="63">
        <v>2.4929094374076401E-2</v>
      </c>
      <c r="FE219" s="63" t="s">
        <v>521</v>
      </c>
      <c r="FF219" s="63" t="s">
        <v>521</v>
      </c>
      <c r="FG219" s="63" t="s">
        <v>1710</v>
      </c>
      <c r="FJ219" s="63">
        <v>36</v>
      </c>
      <c r="FK219" s="63">
        <v>0.699897399323125</v>
      </c>
      <c r="FL219" s="63">
        <v>12164</v>
      </c>
      <c r="FM219" s="63">
        <v>596192.84758499195</v>
      </c>
      <c r="FN219" s="63">
        <v>3483.00417833847</v>
      </c>
      <c r="FO219" s="63">
        <v>435.63066634291101</v>
      </c>
      <c r="FP219" s="63">
        <v>31.580266434540299</v>
      </c>
      <c r="FQ219" s="63">
        <v>3483.00417833847</v>
      </c>
      <c r="FR219" s="63">
        <v>0.3</v>
      </c>
      <c r="FS219" s="63">
        <v>3</v>
      </c>
      <c r="FT219" s="63">
        <v>7.9953144887113696</v>
      </c>
    </row>
    <row r="220" spans="1:176" ht="32.5" x14ac:dyDescent="0.7">
      <c r="A220" s="63">
        <v>218</v>
      </c>
      <c r="B220" s="63" t="s">
        <v>1537</v>
      </c>
      <c r="C220" s="63" t="s">
        <v>1471</v>
      </c>
      <c r="D220" s="63" t="s">
        <v>1485</v>
      </c>
      <c r="E220" s="63" t="s">
        <v>1537</v>
      </c>
      <c r="G220" s="63">
        <v>0.24565041827918299</v>
      </c>
      <c r="H220" s="63">
        <v>3.3804988138209698E-3</v>
      </c>
      <c r="I220" s="63">
        <v>2.42172531670803E-3</v>
      </c>
      <c r="J220" s="63">
        <v>2.3586052490106001E-3</v>
      </c>
      <c r="K220" s="63">
        <v>103.353956899409</v>
      </c>
      <c r="L220" s="63">
        <v>5.8255954344331399E-3</v>
      </c>
      <c r="M220" s="63">
        <v>4.0412625309471602E-4</v>
      </c>
      <c r="N220" s="63">
        <v>5.8235507244292304E-3</v>
      </c>
      <c r="O220" s="63">
        <v>10.090999999999999</v>
      </c>
      <c r="P220" s="63">
        <v>1324.9639999999999</v>
      </c>
      <c r="R220" s="63">
        <v>0.23921073639416299</v>
      </c>
      <c r="S220" s="63">
        <v>4.9267825652830203E-3</v>
      </c>
      <c r="T220" s="63">
        <v>0.24565041827918299</v>
      </c>
      <c r="U220" s="63">
        <v>3.3804988138209698E-3</v>
      </c>
      <c r="V220" s="63">
        <v>0.14494960602655699</v>
      </c>
      <c r="W220" s="63">
        <v>4.2717881651943602E-3</v>
      </c>
      <c r="X220" s="63" t="s">
        <v>523</v>
      </c>
      <c r="Y220" s="63">
        <v>103.567180127239</v>
      </c>
      <c r="Z220" s="63">
        <v>5.8235507244292304E-3</v>
      </c>
      <c r="AA220" s="63">
        <v>1285.07418974233</v>
      </c>
      <c r="AB220" s="63">
        <v>5.1352932266674799E-3</v>
      </c>
      <c r="AC220" s="63">
        <v>468.672045949194</v>
      </c>
      <c r="AD220" s="63">
        <v>1285.07423974483</v>
      </c>
      <c r="AE220" s="63">
        <v>1058.98328340649</v>
      </c>
      <c r="AF220" s="63">
        <v>0.85070885519383399</v>
      </c>
      <c r="AG220" s="63">
        <v>2.6842804546153101</v>
      </c>
      <c r="AH220" s="63">
        <v>0.61628725563694997</v>
      </c>
      <c r="AI220" s="63">
        <v>1.70141771038767</v>
      </c>
      <c r="AJ220" s="63" t="s">
        <v>524</v>
      </c>
      <c r="AK220" s="63">
        <v>1388.64146987457</v>
      </c>
      <c r="AL220" s="63">
        <v>2.7463624152947001E-3</v>
      </c>
      <c r="AM220" s="63">
        <v>936.92144106257399</v>
      </c>
      <c r="AN220" s="63">
        <v>1388.6414198720699</v>
      </c>
      <c r="AO220" s="63">
        <v>1620.33963808816</v>
      </c>
      <c r="AP220" s="63">
        <v>0.65009913711018097</v>
      </c>
      <c r="AQ220" s="63">
        <v>0</v>
      </c>
      <c r="AR220" s="63">
        <v>3.4207544348937602</v>
      </c>
      <c r="AS220" s="63">
        <v>0.61998734924449606</v>
      </c>
      <c r="AT220" s="63">
        <v>1.3001982742203599</v>
      </c>
      <c r="AU220" s="63" t="s">
        <v>524</v>
      </c>
      <c r="AV220" s="63">
        <v>1264.8177286013199</v>
      </c>
      <c r="AW220" s="63">
        <v>122.26878667928</v>
      </c>
      <c r="AX220" s="63">
        <v>1.32469713330159</v>
      </c>
      <c r="AY220" s="63">
        <v>1409.96729368911</v>
      </c>
      <c r="AZ220" s="63">
        <v>190.38987349613001</v>
      </c>
      <c r="BA220" s="63">
        <v>1.06260783734429</v>
      </c>
      <c r="BI220" s="63" t="s">
        <v>796</v>
      </c>
      <c r="BJ220" s="63">
        <v>21</v>
      </c>
      <c r="BK220" s="63">
        <v>60</v>
      </c>
      <c r="BL220" s="63">
        <v>4</v>
      </c>
      <c r="BM220" s="63">
        <v>50</v>
      </c>
      <c r="BN220" s="63" t="s">
        <v>973</v>
      </c>
      <c r="BO220" s="63" t="s">
        <v>1469</v>
      </c>
      <c r="BP220" s="63">
        <v>50264</v>
      </c>
      <c r="BQ220" s="63">
        <v>1150.70850963463</v>
      </c>
      <c r="BR220" s="63">
        <v>22.8251963204779</v>
      </c>
      <c r="BS220" s="63">
        <v>19.1203729866251</v>
      </c>
      <c r="BU220" s="63">
        <v>8.5190165535347102E-3</v>
      </c>
      <c r="BV220" s="63">
        <v>50264</v>
      </c>
      <c r="BW220" s="63">
        <v>0.99794120852215296</v>
      </c>
      <c r="BX220" s="63">
        <v>0.99793730645344203</v>
      </c>
      <c r="BY220" s="63">
        <v>0.99794511059086499</v>
      </c>
      <c r="CG220" s="63" t="s">
        <v>1391</v>
      </c>
      <c r="CH220" s="63">
        <v>20</v>
      </c>
      <c r="CI220" s="63">
        <v>2</v>
      </c>
      <c r="CJ220" s="63">
        <v>39.9268</v>
      </c>
      <c r="CK220" s="63">
        <v>6.3399999999999998E-2</v>
      </c>
      <c r="CL220" s="63">
        <v>12.6227</v>
      </c>
      <c r="CM220" s="63">
        <v>0.35520000000000002</v>
      </c>
      <c r="CN220" s="63">
        <v>0.1729</v>
      </c>
      <c r="CO220" s="63">
        <v>46.670900000000003</v>
      </c>
      <c r="CP220" s="63">
        <v>0.1827</v>
      </c>
      <c r="CQ220" s="63">
        <v>99.994699999999995</v>
      </c>
      <c r="CR220" s="63">
        <v>0.220403338108738</v>
      </c>
      <c r="CT220" s="63">
        <v>32.649842271293302</v>
      </c>
      <c r="CU220" s="63">
        <v>0.45394408486298399</v>
      </c>
      <c r="CV220" s="63">
        <v>3.09684684684684</v>
      </c>
      <c r="CW220" s="63">
        <v>12.666281087333701</v>
      </c>
      <c r="CX220" s="63">
        <v>0.172270086927828</v>
      </c>
      <c r="CY220" s="63">
        <v>7.9365079365079296</v>
      </c>
      <c r="DA220" s="63">
        <v>3.6673590674589801E-3</v>
      </c>
      <c r="DC220" s="63" t="s">
        <v>850</v>
      </c>
      <c r="DD220" s="63" t="s">
        <v>850</v>
      </c>
      <c r="DE220" s="63" t="s">
        <v>854</v>
      </c>
      <c r="DK220" s="72">
        <v>26</v>
      </c>
      <c r="DL220" s="63">
        <v>358.82</v>
      </c>
      <c r="DM220" s="63">
        <v>24.123999999999999</v>
      </c>
      <c r="DN220" s="63">
        <v>18.937999999999999</v>
      </c>
      <c r="DO220" s="63">
        <v>111.154</v>
      </c>
      <c r="DR220" s="63">
        <v>100</v>
      </c>
      <c r="DS220" s="63">
        <v>10.765499999999999</v>
      </c>
      <c r="DT220" s="63">
        <v>1.27384095469426</v>
      </c>
      <c r="DU220" s="63">
        <v>0.86825995374253295</v>
      </c>
      <c r="DV220" s="63" t="s">
        <v>3643</v>
      </c>
      <c r="DW220" s="63">
        <v>1266.7525101420199</v>
      </c>
      <c r="DX220" s="63">
        <v>7360</v>
      </c>
      <c r="DZ220" s="63">
        <v>50</v>
      </c>
      <c r="EA220" s="63">
        <v>4.5504717423061301E-2</v>
      </c>
      <c r="EB220" s="63">
        <v>3.6782495342555701</v>
      </c>
      <c r="EC220" s="63">
        <v>0.14952202237597101</v>
      </c>
      <c r="ED220" s="63">
        <v>0.90295511829883801</v>
      </c>
      <c r="EE220" s="63">
        <v>4.0052769356874802E-2</v>
      </c>
      <c r="EF220" s="63">
        <v>3.6673590674589801E-3</v>
      </c>
      <c r="EG220" s="63">
        <v>4.3401256903481102E-2</v>
      </c>
      <c r="EH220" s="63">
        <v>1.8804075351473701E-2</v>
      </c>
      <c r="EI220" s="63">
        <v>6.6431798269991696E-2</v>
      </c>
      <c r="EJ220" s="63">
        <v>0.24565041827918299</v>
      </c>
      <c r="EK220" s="63">
        <v>3.6782495342555701</v>
      </c>
      <c r="EL220" s="63">
        <v>0.90295511829883801</v>
      </c>
      <c r="EM220" s="63">
        <v>0.90116460247002805</v>
      </c>
      <c r="EN220" s="63">
        <v>0.90121942773069796</v>
      </c>
      <c r="EO220" s="63">
        <v>3.9510594781838902E-2</v>
      </c>
      <c r="EP220" s="63">
        <v>4.0052769356874802E-2</v>
      </c>
      <c r="EQ220" s="63">
        <v>3.6710718780248799</v>
      </c>
      <c r="ER220" s="63">
        <v>3.6717693922404302</v>
      </c>
      <c r="ES220" s="63">
        <v>0.14751075399181399</v>
      </c>
      <c r="ET220" s="63">
        <v>0.14952202237597101</v>
      </c>
      <c r="EU220" s="63">
        <v>1539.90251014202</v>
      </c>
      <c r="EV220" s="63">
        <v>50</v>
      </c>
      <c r="EW220" s="63">
        <v>0.24565041827918299</v>
      </c>
      <c r="EX220" s="63">
        <v>3.3804988138209698E-3</v>
      </c>
      <c r="EY220" s="63">
        <v>0</v>
      </c>
      <c r="EZ220" s="63" t="s">
        <v>3644</v>
      </c>
      <c r="FA220" s="63">
        <v>4.3401256903481102E-2</v>
      </c>
      <c r="FB220" s="63">
        <v>2.3813861459259001E-2</v>
      </c>
      <c r="FE220" s="63" t="s">
        <v>521</v>
      </c>
      <c r="FF220" s="63" t="s">
        <v>521</v>
      </c>
      <c r="FG220" s="63" t="s">
        <v>1710</v>
      </c>
      <c r="FJ220" s="63">
        <v>227</v>
      </c>
      <c r="FK220" s="63">
        <v>0.471979022329786</v>
      </c>
      <c r="FL220" s="63">
        <v>6957</v>
      </c>
      <c r="FM220" s="63">
        <v>446728.42605282401</v>
      </c>
      <c r="FN220" s="63">
        <v>1254.85027682697</v>
      </c>
      <c r="FO220" s="63">
        <v>377.09159955100898</v>
      </c>
      <c r="FP220" s="63">
        <v>15.0446091370604</v>
      </c>
      <c r="FQ220" s="63">
        <v>1254.85027682697</v>
      </c>
      <c r="FR220" s="63">
        <v>0.3</v>
      </c>
      <c r="FS220" s="63">
        <v>3</v>
      </c>
      <c r="FT220" s="63">
        <v>3.32770679145619</v>
      </c>
    </row>
    <row r="221" spans="1:176" ht="32.5" x14ac:dyDescent="0.7">
      <c r="A221" s="63">
        <v>219</v>
      </c>
      <c r="B221" s="63" t="s">
        <v>1445</v>
      </c>
      <c r="C221" s="63" t="s">
        <v>1471</v>
      </c>
      <c r="D221" s="63" t="s">
        <v>1486</v>
      </c>
      <c r="E221" s="63" t="s">
        <v>1445</v>
      </c>
      <c r="G221" s="63">
        <v>0.18350503944930099</v>
      </c>
      <c r="H221" s="63">
        <v>2.8564774271028202E-3</v>
      </c>
      <c r="I221" s="63">
        <v>1.5938576570988499E-3</v>
      </c>
      <c r="J221" s="63">
        <v>2.3704600946768402E-3</v>
      </c>
      <c r="K221" s="63">
        <v>103.202856090842</v>
      </c>
      <c r="L221" s="63">
        <v>3.9148355261659903E-3</v>
      </c>
      <c r="M221" s="63">
        <v>4.0814311739722998E-4</v>
      </c>
      <c r="N221" s="63">
        <v>3.9015343943394898E-3</v>
      </c>
      <c r="O221" s="63">
        <v>10.08</v>
      </c>
      <c r="P221" s="63">
        <v>1324.9639999999999</v>
      </c>
      <c r="R221" s="63">
        <v>0.17933853039536199</v>
      </c>
      <c r="S221" s="63">
        <v>4.30112390187964E-3</v>
      </c>
      <c r="T221" s="63">
        <v>0.18350503944930099</v>
      </c>
      <c r="U221" s="63">
        <v>2.8564774271028202E-3</v>
      </c>
      <c r="V221" s="63">
        <v>4.2184145722330799E-2</v>
      </c>
      <c r="W221" s="63">
        <v>3.2990594194303498E-3</v>
      </c>
      <c r="X221" s="63" t="s">
        <v>523</v>
      </c>
      <c r="Y221" s="63">
        <v>103.415771108277</v>
      </c>
      <c r="Z221" s="63">
        <v>3.9015343943394898E-3</v>
      </c>
      <c r="AA221" s="63">
        <v>1285.35770111738</v>
      </c>
      <c r="AB221" s="63">
        <v>3.42037152887636E-3</v>
      </c>
      <c r="AC221" s="63">
        <v>812.15064125499396</v>
      </c>
      <c r="AD221" s="63">
        <v>1285.35775111988</v>
      </c>
      <c r="AE221" s="63">
        <v>1635.8167810125101</v>
      </c>
      <c r="AF221" s="63">
        <v>0.73518517897442903</v>
      </c>
      <c r="AG221" s="63">
        <v>3.2880700988033098</v>
      </c>
      <c r="AH221" s="63">
        <v>0.69201252037526995</v>
      </c>
      <c r="AI221" s="63">
        <v>1.4703703579488601</v>
      </c>
      <c r="AJ221" s="63" t="s">
        <v>524</v>
      </c>
      <c r="AK221" s="63">
        <v>1388.77347222566</v>
      </c>
      <c r="AL221" s="63">
        <v>1.8769734240702499E-3</v>
      </c>
      <c r="AM221" s="63">
        <v>1577.7265500097201</v>
      </c>
      <c r="AN221" s="63">
        <v>1388.7735222281599</v>
      </c>
      <c r="AO221" s="63">
        <v>2450.2468751248698</v>
      </c>
      <c r="AP221" s="63">
        <v>0.59016806160172397</v>
      </c>
      <c r="AQ221" s="63">
        <v>0</v>
      </c>
      <c r="AR221" s="63">
        <v>3.74496573686275</v>
      </c>
      <c r="AS221" s="63">
        <v>0.60168121846065004</v>
      </c>
      <c r="AT221" s="63">
        <v>1.1803361232034399</v>
      </c>
      <c r="AU221" s="63" t="s">
        <v>524</v>
      </c>
      <c r="AV221" s="63">
        <v>1265.0806325435599</v>
      </c>
      <c r="AW221" s="63">
        <v>181.75576929689601</v>
      </c>
      <c r="AX221" s="63">
        <v>0.99861108681885302</v>
      </c>
      <c r="AY221" s="63">
        <v>1410.1561806761499</v>
      </c>
      <c r="AZ221" s="63">
        <v>278.436897904104</v>
      </c>
      <c r="BA221" s="63">
        <v>0.80727436963130295</v>
      </c>
      <c r="BE221" s="63">
        <v>1381.80247215586</v>
      </c>
      <c r="BF221" s="63">
        <v>231.43788260343001</v>
      </c>
      <c r="BG221" s="63">
        <v>14.6216732347548</v>
      </c>
      <c r="BI221" s="63" t="s">
        <v>796</v>
      </c>
      <c r="BJ221" s="63">
        <v>21</v>
      </c>
      <c r="BK221" s="63">
        <v>60</v>
      </c>
      <c r="BL221" s="63">
        <v>4</v>
      </c>
      <c r="BM221" s="63">
        <v>50</v>
      </c>
      <c r="BN221" s="63" t="s">
        <v>973</v>
      </c>
      <c r="BO221" s="63" t="s">
        <v>1470</v>
      </c>
      <c r="BP221" s="63">
        <v>50766</v>
      </c>
      <c r="BQ221" s="63">
        <v>1150.7684491771699</v>
      </c>
      <c r="BR221" s="63">
        <v>634.99901123734298</v>
      </c>
      <c r="BS221" s="63">
        <v>436.35966002308697</v>
      </c>
      <c r="BU221" s="63">
        <v>0.155406049605604</v>
      </c>
      <c r="BV221" s="63">
        <v>50766</v>
      </c>
      <c r="BW221" s="63">
        <v>0.99794117458920795</v>
      </c>
      <c r="BX221" s="63">
        <v>0.99793722796566098</v>
      </c>
      <c r="BY221" s="63">
        <v>0.99794512121275503</v>
      </c>
      <c r="CG221" s="63" t="s">
        <v>1391</v>
      </c>
      <c r="CH221" s="63">
        <v>20</v>
      </c>
      <c r="CI221" s="63">
        <v>2</v>
      </c>
      <c r="CJ221" s="63">
        <v>41.065100000000001</v>
      </c>
      <c r="CK221" s="63">
        <v>0.10299999999999999</v>
      </c>
      <c r="CL221" s="63">
        <v>12.404299999999999</v>
      </c>
      <c r="CM221" s="63">
        <v>0.37269999999999998</v>
      </c>
      <c r="CN221" s="63">
        <v>0.16120000000000001</v>
      </c>
      <c r="CO221" s="63">
        <v>47.932699999999997</v>
      </c>
      <c r="CP221" s="63">
        <v>0.21659999999999999</v>
      </c>
      <c r="CQ221" s="63">
        <v>102.3396</v>
      </c>
      <c r="CR221" s="63">
        <v>0.21721607886015101</v>
      </c>
      <c r="CT221" s="63">
        <v>20.194174757281498</v>
      </c>
      <c r="CU221" s="63">
        <v>0.45951807034657299</v>
      </c>
      <c r="CV221" s="63">
        <v>2.8441105446739998</v>
      </c>
      <c r="CW221" s="63">
        <v>13.5235732009925</v>
      </c>
      <c r="CX221" s="63">
        <v>0.16982143713999001</v>
      </c>
      <c r="CY221" s="63">
        <v>6.6943674976915899</v>
      </c>
      <c r="DA221" s="63">
        <v>6.2922102804307795E-2</v>
      </c>
      <c r="DC221" s="63" t="s">
        <v>850</v>
      </c>
      <c r="DD221" s="63" t="s">
        <v>850</v>
      </c>
      <c r="DE221" s="63" t="s">
        <v>854</v>
      </c>
      <c r="DK221" s="72">
        <v>25</v>
      </c>
      <c r="DL221" s="63">
        <v>144.172</v>
      </c>
      <c r="DM221" s="63">
        <v>14.260999999999999</v>
      </c>
      <c r="DN221" s="63">
        <v>12.872</v>
      </c>
      <c r="DO221" s="63">
        <v>15.202</v>
      </c>
      <c r="DR221" s="63">
        <v>100</v>
      </c>
      <c r="DS221" s="63">
        <v>6.7832499999999998</v>
      </c>
      <c r="DT221" s="63">
        <v>1.1079086389061501</v>
      </c>
      <c r="DU221" s="63">
        <v>0.87322630869644202</v>
      </c>
      <c r="DV221" s="63" t="s">
        <v>3643</v>
      </c>
      <c r="DW221" s="63">
        <v>1277.6137279647101</v>
      </c>
      <c r="DX221" s="63">
        <v>1868</v>
      </c>
      <c r="DZ221" s="63">
        <v>50</v>
      </c>
      <c r="EA221" s="63">
        <v>5.5264341742475402E-2</v>
      </c>
      <c r="EB221" s="63">
        <v>2.71268828082493</v>
      </c>
      <c r="EC221" s="63">
        <v>0.135525651517616</v>
      </c>
      <c r="ED221" s="63">
        <v>0.64999793397794403</v>
      </c>
      <c r="EE221" s="63">
        <v>3.4727580466062703E-2</v>
      </c>
      <c r="EF221" s="63">
        <v>6.2922102804307906E-2</v>
      </c>
      <c r="EG221" s="63">
        <v>5.3597542726591597E-2</v>
      </c>
      <c r="EH221" s="63">
        <v>2.4468298791088298E-2</v>
      </c>
      <c r="EI221" s="63">
        <v>8.2285553672813802E-2</v>
      </c>
      <c r="EJ221" s="63">
        <v>0.18350503944930099</v>
      </c>
      <c r="EK221" s="63">
        <v>2.71268828082493</v>
      </c>
      <c r="EL221" s="63">
        <v>0.64999793397794403</v>
      </c>
      <c r="EM221" s="63">
        <v>0.65177788756743404</v>
      </c>
      <c r="EN221" s="63">
        <v>0.64860253337486196</v>
      </c>
      <c r="EO221" s="63">
        <v>3.23436889726781E-2</v>
      </c>
      <c r="EP221" s="63">
        <v>3.4727580466062703E-2</v>
      </c>
      <c r="EQ221" s="63">
        <v>2.71925535347577</v>
      </c>
      <c r="ER221" s="63">
        <v>2.70723760482556</v>
      </c>
      <c r="ES221" s="63">
        <v>0.126233596074867</v>
      </c>
      <c r="ET221" s="63">
        <v>0.135525651517616</v>
      </c>
      <c r="EU221" s="63">
        <v>1550.7637279647099</v>
      </c>
      <c r="EV221" s="63">
        <v>50</v>
      </c>
      <c r="EW221" s="63">
        <v>0.18350503944930099</v>
      </c>
      <c r="EX221" s="63">
        <v>2.8564774271028202E-3</v>
      </c>
      <c r="EY221" s="63">
        <v>0</v>
      </c>
      <c r="EZ221" s="63" t="s">
        <v>3644</v>
      </c>
      <c r="FA221" s="63">
        <v>5.3597542726591597E-2</v>
      </c>
      <c r="FB221" s="63">
        <v>2.89086274408627E-2</v>
      </c>
      <c r="FE221" s="63" t="s">
        <v>1461</v>
      </c>
      <c r="FJ221" s="63">
        <v>23</v>
      </c>
      <c r="FK221" s="63">
        <v>6.1308515596660701E-2</v>
      </c>
      <c r="FL221" s="63">
        <v>1558</v>
      </c>
      <c r="FM221" s="63">
        <v>105938.219258949</v>
      </c>
      <c r="FN221" s="63">
        <v>36.252561203920699</v>
      </c>
      <c r="FO221" s="63">
        <v>183.63328269905099</v>
      </c>
      <c r="FP221" s="63">
        <v>0.918448835296654</v>
      </c>
      <c r="FQ221" s="63">
        <v>36.252561203920699</v>
      </c>
      <c r="FR221" s="63">
        <v>0.3</v>
      </c>
      <c r="FS221" s="63">
        <v>3</v>
      </c>
      <c r="FT221" s="63">
        <v>0.19741824941034</v>
      </c>
    </row>
    <row r="222" spans="1:176" x14ac:dyDescent="0.7">
      <c r="A222" s="63">
        <v>220</v>
      </c>
      <c r="B222" s="63" t="s">
        <v>1514</v>
      </c>
      <c r="C222" s="63" t="s">
        <v>1546</v>
      </c>
      <c r="D222" s="63" t="s">
        <v>1488</v>
      </c>
      <c r="E222" s="63" t="s">
        <v>1487</v>
      </c>
      <c r="G222" s="63">
        <v>0.151660290487587</v>
      </c>
      <c r="H222" s="63">
        <v>2.38510346890712E-2</v>
      </c>
      <c r="I222" s="63">
        <v>2.33935668253373E-2</v>
      </c>
      <c r="J222" s="63">
        <v>3.90602429313324E-3</v>
      </c>
      <c r="K222" s="63">
        <v>103.133003905509</v>
      </c>
      <c r="L222" s="63">
        <v>5.9038861247765501E-2</v>
      </c>
      <c r="M222" s="63">
        <v>5.3718616920406205E-4</v>
      </c>
      <c r="N222" s="63">
        <v>5.9172623545205499E-2</v>
      </c>
      <c r="O222" s="63">
        <v>11.756500000000001</v>
      </c>
      <c r="P222" s="63">
        <v>1325.0039999999999</v>
      </c>
      <c r="R222" s="63">
        <v>0.151660290487587</v>
      </c>
      <c r="S222" s="63">
        <v>2.38510346890712E-2</v>
      </c>
      <c r="T222" s="63">
        <v>0.15519322227919399</v>
      </c>
      <c r="U222" s="63">
        <v>2.3983840740200699E-2</v>
      </c>
      <c r="V222" s="63">
        <v>-6.9991289800554997E-3</v>
      </c>
      <c r="W222" s="63">
        <v>4.2157667083605903E-2</v>
      </c>
      <c r="Y222" s="63">
        <v>103.372865622445</v>
      </c>
      <c r="Z222" s="63">
        <v>5.9172623545205499E-2</v>
      </c>
      <c r="AA222" s="63">
        <v>1285.50688080646</v>
      </c>
      <c r="AB222" s="63">
        <v>5.4997819974293802E-2</v>
      </c>
      <c r="AC222" s="63">
        <v>67.715417778486</v>
      </c>
      <c r="AD222" s="63">
        <v>1285.50688080646</v>
      </c>
      <c r="AE222" s="63">
        <v>134.58972788093701</v>
      </c>
      <c r="AF222" s="63">
        <v>0.70090226768789698</v>
      </c>
      <c r="AG222" s="63">
        <v>2.51593581907566</v>
      </c>
      <c r="AH222" s="63">
        <v>0.97601520775928996</v>
      </c>
      <c r="AI222" s="63">
        <v>1.40180453537579</v>
      </c>
      <c r="AK222" s="63">
        <v>1388.87974642891</v>
      </c>
      <c r="AL222" s="63">
        <v>2.1825461310366098E-2</v>
      </c>
      <c r="AM222" s="63">
        <v>125.238490297168</v>
      </c>
      <c r="AN222" s="63">
        <v>1388.87974642891</v>
      </c>
      <c r="AO222" s="63">
        <v>177.251159544704</v>
      </c>
      <c r="AP222" s="63">
        <v>0.54938172784273098</v>
      </c>
      <c r="AQ222" s="63">
        <v>0</v>
      </c>
      <c r="AR222" s="63">
        <v>3.0147445773035</v>
      </c>
      <c r="AS222" s="63">
        <v>0.53343835949467</v>
      </c>
      <c r="AT222" s="63">
        <v>1.09876345568546</v>
      </c>
      <c r="BJ222" s="63">
        <v>29</v>
      </c>
      <c r="BK222" s="63">
        <v>52.5</v>
      </c>
      <c r="BL222" s="63">
        <v>3</v>
      </c>
      <c r="BM222" s="63">
        <v>50</v>
      </c>
      <c r="BP222" s="63">
        <v>38303</v>
      </c>
      <c r="BQ222" s="63">
        <v>1150.6515900240199</v>
      </c>
      <c r="BR222" s="63">
        <v>76.030900928898902</v>
      </c>
      <c r="BS222" s="63">
        <v>55.115949694902604</v>
      </c>
      <c r="BU222" s="63">
        <v>0.24178386952453601</v>
      </c>
      <c r="BV222" s="63">
        <v>38303</v>
      </c>
      <c r="BW222" s="63">
        <v>0.99767964550889598</v>
      </c>
      <c r="BX222" s="63">
        <v>0.99767444891909496</v>
      </c>
      <c r="BY222" s="63">
        <v>0.99768484209869801</v>
      </c>
      <c r="CG222" s="63" t="s">
        <v>1391</v>
      </c>
      <c r="CH222" s="63">
        <v>20</v>
      </c>
      <c r="CI222" s="63">
        <v>2</v>
      </c>
      <c r="CJ222" s="63">
        <v>53.11</v>
      </c>
      <c r="CL222" s="63">
        <v>10.95</v>
      </c>
      <c r="CM222" s="63">
        <v>0.14000000000000001</v>
      </c>
      <c r="CN222" s="63">
        <v>0.26</v>
      </c>
      <c r="CO222" s="63">
        <v>28.77</v>
      </c>
      <c r="CP222" s="63">
        <v>2.23</v>
      </c>
      <c r="CQ222" s="63">
        <v>95.45</v>
      </c>
      <c r="CR222" s="63">
        <v>0.112973074750517</v>
      </c>
      <c r="CU222" s="63">
        <v>0.27397260273972601</v>
      </c>
      <c r="CV222" s="63">
        <v>14.285714285714199</v>
      </c>
      <c r="CW222" s="63">
        <v>3.84615384615384</v>
      </c>
      <c r="CX222" s="63">
        <v>0.139033715676051</v>
      </c>
      <c r="CY222" s="63">
        <v>0.44843049327354201</v>
      </c>
      <c r="DA222" s="63">
        <v>5.5</v>
      </c>
      <c r="DC222" s="63" t="s">
        <v>850</v>
      </c>
      <c r="DD222" s="63" t="s">
        <v>850</v>
      </c>
      <c r="DE222" s="63" t="s">
        <v>848</v>
      </c>
      <c r="DK222" s="72">
        <v>1</v>
      </c>
      <c r="DL222" s="63">
        <v>20.41</v>
      </c>
      <c r="DM222" s="63">
        <v>5.5209999999999999</v>
      </c>
      <c r="DN222" s="63">
        <v>4.7069999999999999</v>
      </c>
      <c r="DO222" s="63">
        <v>162.559</v>
      </c>
      <c r="DQ222" s="63">
        <v>15.0305558820297</v>
      </c>
      <c r="DR222" s="63">
        <v>100</v>
      </c>
      <c r="DS222" s="63">
        <v>2.5569999999999999</v>
      </c>
      <c r="DT222" s="63">
        <v>1.1729339281920499</v>
      </c>
      <c r="DU222" s="63">
        <v>0.824049831082596</v>
      </c>
      <c r="DV222" s="63" t="s">
        <v>3645</v>
      </c>
      <c r="DW222" s="63">
        <v>1278.9241735590299</v>
      </c>
      <c r="DX222" s="63">
        <v>1949</v>
      </c>
      <c r="DZ222" s="63">
        <v>100</v>
      </c>
      <c r="EA222" s="63">
        <v>6.5739050623998305E-2</v>
      </c>
      <c r="EB222" s="63">
        <v>2.2321164252226802</v>
      </c>
      <c r="EC222" s="63">
        <v>0.351436886220791</v>
      </c>
      <c r="ED222" s="63">
        <v>0.52837594597273596</v>
      </c>
      <c r="EE222" s="63">
        <v>8.7982861950809899E-2</v>
      </c>
      <c r="EF222" s="63">
        <v>9.5305634547404303E-2</v>
      </c>
      <c r="EG222" s="63">
        <v>6.2193498718573097E-2</v>
      </c>
      <c r="EH222" s="63">
        <v>2.96582767748447E-2</v>
      </c>
      <c r="EI222" s="63">
        <v>9.3692637699265197E-2</v>
      </c>
      <c r="EJ222" s="63">
        <v>0.151660290487587</v>
      </c>
      <c r="EK222" s="63">
        <v>2.2321164252226802</v>
      </c>
      <c r="EL222" s="63">
        <v>0.52837594597273596</v>
      </c>
      <c r="EM222" s="63">
        <v>0.53582703481446503</v>
      </c>
      <c r="EN222" s="63">
        <v>0.54356994817541604</v>
      </c>
      <c r="EO222" s="63">
        <v>8.82220636844014E-2</v>
      </c>
      <c r="EP222" s="63">
        <v>8.7982861950809899E-2</v>
      </c>
      <c r="EQ222" s="63">
        <v>2.2588330289370901</v>
      </c>
      <c r="ER222" s="63">
        <v>2.29277215424018</v>
      </c>
      <c r="ES222" s="63">
        <v>0.35297339229434499</v>
      </c>
      <c r="ET222" s="63">
        <v>0.351436886220791</v>
      </c>
      <c r="EU222" s="63">
        <v>1552.07417355903</v>
      </c>
      <c r="EV222" s="63">
        <v>100</v>
      </c>
      <c r="EW222" s="63">
        <v>0.151660290487587</v>
      </c>
      <c r="EX222" s="63">
        <v>2.38510346890712E-2</v>
      </c>
      <c r="EY222" s="63">
        <v>0</v>
      </c>
      <c r="EZ222" s="63" t="s">
        <v>3644</v>
      </c>
      <c r="FA222" s="63">
        <v>6.2193498718573097E-2</v>
      </c>
      <c r="FB222" s="63">
        <v>3.20171804622102E-2</v>
      </c>
    </row>
    <row r="223" spans="1:176" x14ac:dyDescent="0.7">
      <c r="A223" s="63">
        <v>221</v>
      </c>
      <c r="B223" s="63" t="s">
        <v>1515</v>
      </c>
      <c r="C223" s="63" t="s">
        <v>1546</v>
      </c>
      <c r="D223" s="63" t="s">
        <v>1488</v>
      </c>
      <c r="E223" s="63" t="s">
        <v>1489</v>
      </c>
      <c r="G223" s="63">
        <v>0.13497091033682501</v>
      </c>
      <c r="H223" s="63">
        <v>8.4314246677148208E-3</v>
      </c>
      <c r="I223" s="63">
        <v>7.4968683452354403E-3</v>
      </c>
      <c r="J223" s="63">
        <v>3.8582232881932601E-3</v>
      </c>
      <c r="K223" s="63">
        <v>103.090884548235</v>
      </c>
      <c r="L223" s="63">
        <v>1.89200122124067E-2</v>
      </c>
      <c r="M223" s="63">
        <v>5.4741295024740501E-4</v>
      </c>
      <c r="N223" s="63">
        <v>1.89558736778749E-2</v>
      </c>
      <c r="O223" s="63">
        <v>12.003</v>
      </c>
      <c r="P223" s="63">
        <v>1325.0039999999999</v>
      </c>
      <c r="R223" s="63">
        <v>0.13497091033682501</v>
      </c>
      <c r="S223" s="63">
        <v>8.4314246677148208E-3</v>
      </c>
      <c r="T223" s="63">
        <v>0.13822354493277</v>
      </c>
      <c r="U223" s="63">
        <v>7.9669471756043594E-3</v>
      </c>
      <c r="V223" s="63">
        <v>-3.7116186405000903E-2</v>
      </c>
      <c r="W223" s="63">
        <v>1.37569166780312E-2</v>
      </c>
      <c r="Y223" s="63">
        <v>103.329544223726</v>
      </c>
      <c r="Z223" s="63">
        <v>1.89558736778749E-2</v>
      </c>
      <c r="AA223" s="63">
        <v>1285.5188779688301</v>
      </c>
      <c r="AB223" s="63">
        <v>1.89558736778749E-2</v>
      </c>
      <c r="AC223" s="63">
        <v>130.98671542498801</v>
      </c>
      <c r="AD223" s="63">
        <v>1285.5188779688301</v>
      </c>
      <c r="AE223" s="63">
        <v>246.19785475505699</v>
      </c>
      <c r="AF223" s="63">
        <v>0.61502761688304797</v>
      </c>
      <c r="AG223" s="63">
        <v>3.3187316923230998</v>
      </c>
      <c r="AH223" s="63">
        <v>0.950919677570222</v>
      </c>
      <c r="AI223" s="63">
        <v>1.2300552337660899</v>
      </c>
      <c r="AK223" s="63">
        <v>1388.8484221925601</v>
      </c>
      <c r="AL223" s="63">
        <v>0</v>
      </c>
      <c r="AM223" s="63">
        <v>244.34246867532099</v>
      </c>
      <c r="AN223" s="63">
        <v>1388.8484221925601</v>
      </c>
      <c r="AO223" s="63">
        <v>372.46925065197399</v>
      </c>
      <c r="AP223" s="63">
        <v>0.50439325443998895</v>
      </c>
      <c r="AQ223" s="63">
        <v>0</v>
      </c>
      <c r="AR223" s="63">
        <v>3.4882219972550401</v>
      </c>
      <c r="AS223" s="63">
        <v>0.92057997213957998</v>
      </c>
      <c r="AT223" s="63">
        <v>1.0087865088799699</v>
      </c>
      <c r="BJ223" s="63">
        <v>29</v>
      </c>
      <c r="BK223" s="63">
        <v>60</v>
      </c>
      <c r="BL223" s="63">
        <v>3</v>
      </c>
      <c r="BM223" s="63">
        <v>50</v>
      </c>
      <c r="BP223" s="63">
        <v>37296</v>
      </c>
      <c r="BQ223" s="63">
        <v>1150.6810873803799</v>
      </c>
      <c r="BR223" s="63">
        <v>152.78571004491201</v>
      </c>
      <c r="BS223" s="63">
        <v>101.86311054462099</v>
      </c>
      <c r="BU223" s="63">
        <v>0.24695948549647201</v>
      </c>
      <c r="BV223" s="63">
        <v>37296</v>
      </c>
      <c r="BW223" s="63">
        <v>0.99769030554345095</v>
      </c>
      <c r="BX223" s="63">
        <v>0.99768500780450897</v>
      </c>
      <c r="BY223" s="63">
        <v>0.99769560328239204</v>
      </c>
      <c r="CG223" s="63" t="s">
        <v>1391</v>
      </c>
      <c r="CH223" s="63">
        <v>20</v>
      </c>
      <c r="CI223" s="63">
        <v>2</v>
      </c>
      <c r="CJ223" s="63">
        <v>53.11</v>
      </c>
      <c r="CL223" s="63">
        <v>10.95</v>
      </c>
      <c r="CM223" s="63">
        <v>0.14000000000000001</v>
      </c>
      <c r="CN223" s="63">
        <v>0.26</v>
      </c>
      <c r="CO223" s="63">
        <v>28.77</v>
      </c>
      <c r="CP223" s="63">
        <v>2.23</v>
      </c>
      <c r="CQ223" s="63">
        <v>95.45</v>
      </c>
      <c r="CR223" s="63">
        <v>0.112973074750517</v>
      </c>
      <c r="CU223" s="63">
        <v>0.27397260273972601</v>
      </c>
      <c r="CV223" s="63">
        <v>14.285714285714199</v>
      </c>
      <c r="CW223" s="63">
        <v>3.84615384615384</v>
      </c>
      <c r="CX223" s="63">
        <v>0.139033715676051</v>
      </c>
      <c r="CY223" s="63">
        <v>0.44843049327354201</v>
      </c>
      <c r="DA223" s="63">
        <v>5.6</v>
      </c>
      <c r="DC223" s="63" t="s">
        <v>850</v>
      </c>
      <c r="DD223" s="63" t="s">
        <v>850</v>
      </c>
      <c r="DE223" s="63" t="s">
        <v>855</v>
      </c>
      <c r="DK223" s="72">
        <v>2</v>
      </c>
      <c r="DL223" s="63">
        <v>141.07300000000001</v>
      </c>
      <c r="DM223" s="63">
        <v>15.032999999999999</v>
      </c>
      <c r="DN223" s="63">
        <v>11.949</v>
      </c>
      <c r="DO223" s="63">
        <v>172.68199999999999</v>
      </c>
      <c r="DQ223" s="63">
        <v>274.077720956863</v>
      </c>
      <c r="DR223" s="63">
        <v>100</v>
      </c>
      <c r="DS223" s="63">
        <v>6.7454999999999998</v>
      </c>
      <c r="DT223" s="63">
        <v>1.2580969118754699</v>
      </c>
      <c r="DU223" s="63">
        <v>0.824049831082596</v>
      </c>
      <c r="DV223" s="63" t="s">
        <v>3645</v>
      </c>
      <c r="DW223" s="63">
        <v>1278.9241735590299</v>
      </c>
      <c r="DX223" s="63">
        <v>1949</v>
      </c>
      <c r="DZ223" s="63">
        <v>100</v>
      </c>
      <c r="EA223" s="63">
        <v>7.4700601032613403E-2</v>
      </c>
      <c r="EB223" s="63">
        <v>1.98781249935905</v>
      </c>
      <c r="EC223" s="63">
        <v>0.17751172372813401</v>
      </c>
      <c r="ED223" s="63">
        <v>0.46763633759536699</v>
      </c>
      <c r="EE223" s="63">
        <v>4.3846857676960303E-2</v>
      </c>
      <c r="EF223" s="63">
        <v>9.6416952173842205E-2</v>
      </c>
      <c r="EG223" s="63">
        <v>6.9631051639000893E-2</v>
      </c>
      <c r="EH223" s="63">
        <v>3.3832920549091997E-2</v>
      </c>
      <c r="EI223" s="63">
        <v>0.103872253750469</v>
      </c>
      <c r="EJ223" s="63">
        <v>0.13497091033682501</v>
      </c>
      <c r="EK223" s="63">
        <v>1.98781249935905</v>
      </c>
      <c r="EL223" s="63">
        <v>0.46763633759536699</v>
      </c>
      <c r="EM223" s="63">
        <v>0.46843521693365398</v>
      </c>
      <c r="EN223" s="63">
        <v>0.47009466517895099</v>
      </c>
      <c r="EO223" s="63">
        <v>4.2101436503813101E-2</v>
      </c>
      <c r="EP223" s="63">
        <v>4.3846857676960303E-2</v>
      </c>
      <c r="EQ223" s="63">
        <v>1.99032710003864</v>
      </c>
      <c r="ER223" s="63">
        <v>1.99775764621577</v>
      </c>
      <c r="ES223" s="63">
        <v>0.17042093980457601</v>
      </c>
      <c r="ET223" s="63">
        <v>0.17751172372813401</v>
      </c>
      <c r="EU223" s="63">
        <v>1552.07417355903</v>
      </c>
      <c r="EV223" s="63">
        <v>100</v>
      </c>
      <c r="EW223" s="63">
        <v>0.13497091033682501</v>
      </c>
      <c r="EX223" s="63">
        <v>8.4314246677148208E-3</v>
      </c>
      <c r="EY223" s="63">
        <v>0</v>
      </c>
      <c r="EZ223" s="63" t="s">
        <v>3644</v>
      </c>
      <c r="FA223" s="63">
        <v>6.9631051639000893E-2</v>
      </c>
      <c r="FB223" s="63">
        <v>3.5019666600688802E-2</v>
      </c>
    </row>
    <row r="224" spans="1:176" x14ac:dyDescent="0.7">
      <c r="A224" s="63">
        <v>222</v>
      </c>
      <c r="B224" s="63" t="s">
        <v>1516</v>
      </c>
      <c r="C224" s="63" t="s">
        <v>1547</v>
      </c>
      <c r="D224" s="63" t="s">
        <v>1507</v>
      </c>
      <c r="E224" s="63" t="s">
        <v>1490</v>
      </c>
      <c r="G224" s="63">
        <v>0.17689513412733501</v>
      </c>
      <c r="H224" s="63">
        <v>2.56207832172846E-3</v>
      </c>
      <c r="I224" s="63">
        <v>9.6843049777817203E-4</v>
      </c>
      <c r="J224" s="63">
        <v>2.3720007794358002E-3</v>
      </c>
      <c r="K224" s="63">
        <v>103.186604274245</v>
      </c>
      <c r="L224" s="63">
        <v>2.3834974447680098E-3</v>
      </c>
      <c r="M224" s="63">
        <v>1.54546788143505E-3</v>
      </c>
      <c r="N224" s="63">
        <v>1.8187873078433501E-3</v>
      </c>
      <c r="O224" s="63">
        <v>14.965999999999999</v>
      </c>
      <c r="P224" s="63">
        <v>1325.0039999999999</v>
      </c>
      <c r="R224" s="63">
        <v>0.17289890826231799</v>
      </c>
      <c r="S224" s="63">
        <v>4.09417650558885E-3</v>
      </c>
      <c r="T224" s="63">
        <v>0.17689513412733501</v>
      </c>
      <c r="U224" s="63">
        <v>2.56207832172846E-3</v>
      </c>
      <c r="V224" s="63">
        <v>3.0840509234849298E-2</v>
      </c>
      <c r="W224" s="63">
        <v>2.5009553115588798E-3</v>
      </c>
      <c r="Y224" s="63">
        <v>103.427604893018</v>
      </c>
      <c r="Z224" s="63">
        <v>1.8187873078433501E-3</v>
      </c>
      <c r="AA224" s="63">
        <v>1285.0907161863699</v>
      </c>
      <c r="AB224" s="63">
        <v>0</v>
      </c>
      <c r="AC224" s="63">
        <v>735.77346755993005</v>
      </c>
      <c r="AD224" s="63">
        <v>1285.09076618887</v>
      </c>
      <c r="AE224" s="63">
        <v>1469.9066524504899</v>
      </c>
      <c r="AF224" s="63">
        <v>0.72369971196227501</v>
      </c>
      <c r="AG224" s="63">
        <v>4.89699199900625</v>
      </c>
      <c r="AH224" s="63">
        <v>0.71048983975142199</v>
      </c>
      <c r="AI224" s="63">
        <v>1.44739942392455</v>
      </c>
      <c r="AK224" s="63">
        <v>1388.51842108439</v>
      </c>
      <c r="AL224" s="63">
        <v>1.8187873078433501E-3</v>
      </c>
      <c r="AM224" s="63">
        <v>1321.82455510668</v>
      </c>
      <c r="AN224" s="63">
        <v>1388.5183710818901</v>
      </c>
      <c r="AO224" s="63">
        <v>2148.73729042477</v>
      </c>
      <c r="AP224" s="63">
        <v>0.60434061975661502</v>
      </c>
      <c r="AQ224" s="63">
        <v>0</v>
      </c>
      <c r="AR224" s="63">
        <v>3.7704764128619699</v>
      </c>
      <c r="AS224" s="63">
        <v>0.64718596792926397</v>
      </c>
      <c r="AT224" s="63">
        <v>1.20868123951323</v>
      </c>
      <c r="AV224" s="63">
        <v>1264.8541028076299</v>
      </c>
      <c r="AW224" s="63">
        <v>245.74196491629999</v>
      </c>
      <c r="AX224" s="63">
        <v>1.1670773135764201</v>
      </c>
      <c r="AY224" s="63">
        <v>1409.9151796654701</v>
      </c>
      <c r="AZ224" s="63">
        <v>289.32297446449797</v>
      </c>
      <c r="BA224" s="63">
        <v>0.743543138091182</v>
      </c>
      <c r="BJ224" s="63">
        <v>12</v>
      </c>
      <c r="BK224" s="63">
        <v>45</v>
      </c>
      <c r="BL224" s="63">
        <v>5</v>
      </c>
      <c r="BM224" s="63">
        <v>50</v>
      </c>
      <c r="BP224" s="63">
        <v>45241</v>
      </c>
      <c r="BQ224" s="63">
        <v>1150.3566164604599</v>
      </c>
      <c r="BR224" s="63">
        <v>646.303571186461</v>
      </c>
      <c r="BS224" s="63">
        <v>427.53975395412101</v>
      </c>
      <c r="BU224" s="63">
        <v>0.178603803355388</v>
      </c>
      <c r="BV224" s="63">
        <v>45241</v>
      </c>
      <c r="BW224" s="63">
        <v>0.99766986174510996</v>
      </c>
      <c r="BX224" s="63">
        <v>0.997654919236454</v>
      </c>
      <c r="BY224" s="63">
        <v>0.99768480425376704</v>
      </c>
      <c r="CG224" s="63" t="s">
        <v>1391</v>
      </c>
      <c r="CH224" s="63">
        <v>20</v>
      </c>
      <c r="CI224" s="63">
        <v>2</v>
      </c>
      <c r="CJ224" s="63">
        <v>54.58</v>
      </c>
      <c r="CL224" s="63">
        <v>11.01</v>
      </c>
      <c r="CM224" s="63">
        <v>0.13</v>
      </c>
      <c r="CN224" s="63">
        <v>0.24</v>
      </c>
      <c r="CO224" s="63">
        <v>29.5</v>
      </c>
      <c r="CP224" s="63">
        <v>2.27</v>
      </c>
      <c r="CQ224" s="63">
        <v>99.82</v>
      </c>
      <c r="CR224" s="63">
        <v>0.109930377427629</v>
      </c>
      <c r="CS224" s="63">
        <v>1.4388489208633</v>
      </c>
      <c r="CU224" s="63">
        <v>0.27247956403269702</v>
      </c>
      <c r="CV224" s="63">
        <v>15.3846153846153</v>
      </c>
      <c r="CW224" s="63">
        <v>4.1666666666666599</v>
      </c>
      <c r="CX224" s="63">
        <v>0.13559322033898299</v>
      </c>
      <c r="CY224" s="63">
        <v>0.44052863436123302</v>
      </c>
      <c r="DA224" s="63">
        <v>4.0999999999999996</v>
      </c>
      <c r="DC224" s="63" t="s">
        <v>850</v>
      </c>
      <c r="DD224" s="63" t="s">
        <v>850</v>
      </c>
      <c r="DE224" s="63" t="s">
        <v>848</v>
      </c>
      <c r="DK224" s="72">
        <v>3</v>
      </c>
      <c r="DL224" s="63">
        <v>131.69200000000001</v>
      </c>
      <c r="DM224" s="63">
        <v>13.359</v>
      </c>
      <c r="DN224" s="63">
        <v>12.551</v>
      </c>
      <c r="DO224" s="63">
        <v>58.826999999999998</v>
      </c>
      <c r="DQ224" s="63">
        <v>245.66431184065999</v>
      </c>
      <c r="DR224" s="63">
        <v>100</v>
      </c>
      <c r="DS224" s="63">
        <v>6.4775</v>
      </c>
      <c r="DT224" s="63">
        <v>1.06437734045096</v>
      </c>
      <c r="DU224" s="63">
        <v>0.82687258246343498</v>
      </c>
      <c r="DV224" s="63" t="s">
        <v>3645</v>
      </c>
      <c r="DW224" s="63">
        <v>1278.9241735590299</v>
      </c>
      <c r="DX224" s="63">
        <v>1949</v>
      </c>
      <c r="DZ224" s="63">
        <v>100</v>
      </c>
      <c r="EA224" s="63">
        <v>5.6828895418798202E-2</v>
      </c>
      <c r="EB224" s="63">
        <v>2.6127992806895999</v>
      </c>
      <c r="EC224" s="63">
        <v>0.19465170394627401</v>
      </c>
      <c r="ED224" s="63">
        <v>0.62448400656578196</v>
      </c>
      <c r="EE224" s="63">
        <v>4.96474767380128E-2</v>
      </c>
      <c r="EF224" s="63">
        <v>7.1641708803198298E-2</v>
      </c>
      <c r="EG224" s="63">
        <v>5.4882323280751703E-2</v>
      </c>
      <c r="EH224" s="63">
        <v>2.5287126946021799E-2</v>
      </c>
      <c r="EI224" s="63">
        <v>8.3953045585740599E-2</v>
      </c>
      <c r="EJ224" s="63">
        <v>0.17689513412733501</v>
      </c>
      <c r="EK224" s="63">
        <v>2.6127992806895999</v>
      </c>
      <c r="EL224" s="63">
        <v>0.62448400656578196</v>
      </c>
      <c r="EM224" s="63">
        <v>0.62540562994191395</v>
      </c>
      <c r="EN224" s="63">
        <v>0.62583634601136495</v>
      </c>
      <c r="EO224" s="63">
        <v>4.9413773619679302E-2</v>
      </c>
      <c r="EP224" s="63">
        <v>4.96474767380128E-2</v>
      </c>
      <c r="EQ224" s="63">
        <v>2.6155067875250801</v>
      </c>
      <c r="ER224" s="63">
        <v>2.6181058977263998</v>
      </c>
      <c r="ES224" s="63">
        <v>0.19388643948691101</v>
      </c>
      <c r="ET224" s="63">
        <v>0.19465170394627401</v>
      </c>
      <c r="EU224" s="63">
        <v>1552.07417355903</v>
      </c>
      <c r="EV224" s="63">
        <v>100</v>
      </c>
      <c r="EW224" s="63">
        <v>0.17689513412733501</v>
      </c>
      <c r="EX224" s="63">
        <v>2.56207832172846E-3</v>
      </c>
      <c r="EY224" s="63">
        <v>0</v>
      </c>
      <c r="EZ224" s="63" t="s">
        <v>3644</v>
      </c>
      <c r="FA224" s="63">
        <v>5.4882323280751703E-2</v>
      </c>
      <c r="FB224" s="63">
        <v>2.9332959319859402E-2</v>
      </c>
    </row>
    <row r="225" spans="1:160" s="67" customFormat="1" x14ac:dyDescent="0.7">
      <c r="A225" s="67">
        <v>223</v>
      </c>
      <c r="B225" s="67" t="s">
        <v>1517</v>
      </c>
      <c r="C225" s="67" t="s">
        <v>1546</v>
      </c>
      <c r="D225" s="67" t="s">
        <v>1508</v>
      </c>
      <c r="E225" s="67" t="s">
        <v>1491</v>
      </c>
      <c r="F225" s="75"/>
      <c r="G225" s="67">
        <v>0.18138169436952001</v>
      </c>
      <c r="H225" s="67">
        <v>5.2814117731993003E-3</v>
      </c>
      <c r="I225" s="67">
        <v>4.7161100733319403E-3</v>
      </c>
      <c r="J225" s="63">
        <v>2.3710055241909899E-3</v>
      </c>
      <c r="K225" s="63">
        <v>103.197604658486</v>
      </c>
      <c r="L225" s="67">
        <v>1.1588141934394201E-2</v>
      </c>
      <c r="M225" s="67">
        <v>7.0387501077817595E-4</v>
      </c>
      <c r="N225" s="67">
        <v>1.1594691883890999E-2</v>
      </c>
      <c r="O225" s="67">
        <v>19.6145</v>
      </c>
      <c r="P225" s="67">
        <v>1325.0039999999999</v>
      </c>
      <c r="R225" s="67">
        <v>0.17725770208731301</v>
      </c>
      <c r="S225" s="67">
        <v>6.0958961835010901E-3</v>
      </c>
      <c r="T225" s="67">
        <v>0.18138169436952001</v>
      </c>
      <c r="U225" s="67">
        <v>5.2814117731993003E-3</v>
      </c>
      <c r="V225" s="67">
        <v>3.8466339832325502E-2</v>
      </c>
      <c r="W225" s="67">
        <v>8.2893700548774697E-3</v>
      </c>
      <c r="Y225" s="67">
        <v>103.448319511158</v>
      </c>
      <c r="Z225" s="67">
        <v>1.1594691883890999E-2</v>
      </c>
      <c r="AA225" s="67">
        <v>1285.58078894409</v>
      </c>
      <c r="AB225" s="67">
        <v>1.07247123751954E-2</v>
      </c>
      <c r="AC225" s="67">
        <v>238.61485502136401</v>
      </c>
      <c r="AD225" s="67">
        <v>1285.58078894409</v>
      </c>
      <c r="AE225" s="67">
        <v>458.75676699343802</v>
      </c>
      <c r="AF225" s="67">
        <v>0.70412684791166902</v>
      </c>
      <c r="AG225" s="67">
        <v>3.33504794173819</v>
      </c>
      <c r="AH225" s="67">
        <v>0.68890593096127495</v>
      </c>
      <c r="AI225" s="67">
        <v>1.40825369582333</v>
      </c>
      <c r="AK225" s="67">
        <v>1389.0291584577501</v>
      </c>
      <c r="AL225" s="67">
        <v>4.3728842255263203E-3</v>
      </c>
      <c r="AM225" s="67">
        <v>426.05811012831299</v>
      </c>
      <c r="AN225" s="67">
        <v>1389.02910845525</v>
      </c>
      <c r="AO225" s="67">
        <v>687.32912788733995</v>
      </c>
      <c r="AP225" s="67">
        <v>0.60949042227254702</v>
      </c>
      <c r="AQ225" s="67">
        <v>0</v>
      </c>
      <c r="AR225" s="78">
        <v>2.3693932852316899</v>
      </c>
      <c r="AS225" s="67">
        <v>0.60711793620486598</v>
      </c>
      <c r="AT225" s="67">
        <v>1.21898084454509</v>
      </c>
      <c r="AY225" s="67">
        <v>1410.3575289851699</v>
      </c>
      <c r="AZ225" s="67">
        <v>96.711037789399001</v>
      </c>
      <c r="BA225" s="67">
        <v>0.80402195829437595</v>
      </c>
      <c r="BJ225" s="67">
        <v>28</v>
      </c>
      <c r="BK225" s="67">
        <v>45</v>
      </c>
      <c r="BL225" s="67">
        <v>3</v>
      </c>
      <c r="BM225" s="67">
        <v>100</v>
      </c>
      <c r="BP225" s="67">
        <v>57740</v>
      </c>
      <c r="BV225" s="67">
        <v>57740</v>
      </c>
      <c r="BW225" s="67">
        <v>0.99757642365554999</v>
      </c>
      <c r="BX225" s="67">
        <v>0.99756961952353895</v>
      </c>
      <c r="BY225" s="67">
        <v>0.99758322778756003</v>
      </c>
      <c r="CF225" s="84"/>
      <c r="CG225" s="67" t="s">
        <v>1391</v>
      </c>
      <c r="CH225" s="67">
        <v>20</v>
      </c>
      <c r="CI225" s="67">
        <v>2</v>
      </c>
      <c r="CJ225" s="67">
        <v>55.72</v>
      </c>
      <c r="CL225" s="67">
        <v>11.09</v>
      </c>
      <c r="CM225" s="67">
        <v>0.12</v>
      </c>
      <c r="CN225" s="67">
        <v>0.26</v>
      </c>
      <c r="CO225" s="67">
        <v>30.28</v>
      </c>
      <c r="CP225" s="67">
        <v>2.2999999999999998</v>
      </c>
      <c r="CQ225" s="67">
        <v>102.12</v>
      </c>
      <c r="CR225" s="67">
        <v>0.107681263460157</v>
      </c>
      <c r="CS225" s="67">
        <v>1.2738853503184699</v>
      </c>
      <c r="CU225" s="67">
        <v>0.270513976555455</v>
      </c>
      <c r="CV225" s="67">
        <v>16.6666666666666</v>
      </c>
      <c r="CW225" s="67">
        <v>3.84615384615384</v>
      </c>
      <c r="CX225" s="67">
        <v>0.132100396301188</v>
      </c>
      <c r="CY225" s="67">
        <v>0.434782608695652</v>
      </c>
      <c r="DB225" s="88"/>
      <c r="DC225" s="67" t="s">
        <v>850</v>
      </c>
      <c r="DD225" s="67" t="s">
        <v>850</v>
      </c>
      <c r="DE225" s="67" t="s">
        <v>848</v>
      </c>
      <c r="DJ225" s="76"/>
      <c r="DK225" s="76">
        <v>4</v>
      </c>
      <c r="DL225" s="67">
        <v>7.1840000000000002</v>
      </c>
      <c r="DM225" s="67">
        <v>3.0859999999999999</v>
      </c>
      <c r="DN225" s="67">
        <v>2.964</v>
      </c>
      <c r="DO225" s="67">
        <v>128.80699999999999</v>
      </c>
      <c r="DQ225" s="67">
        <v>3.12933367399358</v>
      </c>
      <c r="DR225" s="67">
        <v>100</v>
      </c>
      <c r="DS225" s="67">
        <v>1.5125</v>
      </c>
      <c r="DT225" s="67">
        <v>1.04116059379217</v>
      </c>
      <c r="DU225" s="67">
        <v>0.829555471745692</v>
      </c>
      <c r="DV225" s="67" t="s">
        <v>3645</v>
      </c>
      <c r="DW225" s="67">
        <v>1278.9241735590299</v>
      </c>
      <c r="DX225" s="67">
        <v>1949</v>
      </c>
      <c r="DY225" s="88"/>
      <c r="DZ225" s="67">
        <v>100</v>
      </c>
      <c r="EA225" s="67">
        <v>5.57175713784605E-2</v>
      </c>
      <c r="EB225" s="67">
        <v>2.6819994814468902</v>
      </c>
      <c r="EC225" s="67">
        <v>0.210703980044957</v>
      </c>
      <c r="ED225" s="67">
        <v>0.64214621963309404</v>
      </c>
      <c r="EE225" s="67">
        <v>5.3936433794424303E-2</v>
      </c>
      <c r="EF225" s="67">
        <v>0</v>
      </c>
      <c r="EG225" s="67">
        <v>5.3970823315893701E-2</v>
      </c>
      <c r="EH225" s="67">
        <v>2.4708219523373799E-2</v>
      </c>
      <c r="EI225" s="67">
        <v>8.2768945606744193E-2</v>
      </c>
      <c r="EJ225" s="67">
        <v>0.18138169436952001</v>
      </c>
      <c r="EK225" s="67">
        <v>2.6819994814468902</v>
      </c>
      <c r="EL225" s="67">
        <v>0.64214621963309404</v>
      </c>
      <c r="EM225" s="67">
        <v>0.64302791210562404</v>
      </c>
      <c r="EN225" s="67">
        <v>0.63883209252011697</v>
      </c>
      <c r="EO225" s="67">
        <v>5.5592319493494698E-2</v>
      </c>
      <c r="EP225" s="67">
        <v>5.3936433794424303E-2</v>
      </c>
      <c r="EQ225" s="67">
        <v>2.6843078196047601</v>
      </c>
      <c r="ER225" s="67">
        <v>2.6690321071070402</v>
      </c>
      <c r="ES225" s="67">
        <v>0.21746532449769199</v>
      </c>
      <c r="ET225" s="67">
        <v>0.210703980044957</v>
      </c>
      <c r="EU225" s="67">
        <v>1552.07417355903</v>
      </c>
      <c r="EV225" s="67">
        <v>100</v>
      </c>
      <c r="EW225" s="67">
        <v>0.18138169436952001</v>
      </c>
      <c r="EX225" s="67">
        <v>5.2814117731993003E-3</v>
      </c>
      <c r="EY225" s="67">
        <v>0</v>
      </c>
      <c r="EZ225" s="67" t="s">
        <v>3644</v>
      </c>
      <c r="FA225" s="67">
        <v>5.3970823315893701E-2</v>
      </c>
      <c r="FB225" s="67">
        <v>2.90303630416851E-2</v>
      </c>
      <c r="FD225" s="88"/>
    </row>
    <row r="226" spans="1:160" x14ac:dyDescent="0.7">
      <c r="A226" s="63">
        <v>224</v>
      </c>
      <c r="B226" s="63" t="s">
        <v>1518</v>
      </c>
      <c r="C226" s="63" t="s">
        <v>1546</v>
      </c>
      <c r="D226" s="79" t="s">
        <v>1509</v>
      </c>
      <c r="E226" s="63" t="s">
        <v>1492</v>
      </c>
      <c r="G226" s="63">
        <v>0.16752612928662799</v>
      </c>
      <c r="H226" s="63">
        <v>5.2176432704204899E-3</v>
      </c>
      <c r="I226" s="63">
        <v>3.3951699175069901E-3</v>
      </c>
      <c r="J226" s="63">
        <v>3.9618963298677897E-3</v>
      </c>
      <c r="K226" s="63">
        <v>103.17304487328499</v>
      </c>
      <c r="L226" s="63">
        <v>8.5684653036854005E-3</v>
      </c>
      <c r="M226" s="63">
        <v>6.1497002944577096E-4</v>
      </c>
      <c r="N226" s="63">
        <v>8.5666906628870196E-3</v>
      </c>
      <c r="O226" s="63">
        <v>19.594000000000001</v>
      </c>
      <c r="P226" s="63">
        <v>1325.0039999999999</v>
      </c>
      <c r="R226" s="63">
        <v>0.16752612928662799</v>
      </c>
      <c r="S226" s="63">
        <v>5.2176432704204899E-3</v>
      </c>
      <c r="T226" s="63">
        <v>0.17139045338808501</v>
      </c>
      <c r="U226" s="63">
        <v>4.2086564572636799E-3</v>
      </c>
      <c r="V226" s="63">
        <v>2.1332969877676002E-2</v>
      </c>
      <c r="W226" s="63">
        <v>6.3035484074452103E-3</v>
      </c>
      <c r="Y226" s="63">
        <v>103.418380627654</v>
      </c>
      <c r="Z226" s="63">
        <v>8.5666906628870196E-3</v>
      </c>
      <c r="AA226" s="63">
        <v>1285.5823591521601</v>
      </c>
      <c r="AB226" s="63">
        <v>7.5481322890597301E-3</v>
      </c>
      <c r="AC226" s="63">
        <v>432.14873796367698</v>
      </c>
      <c r="AD226" s="63">
        <v>1285.5824091546599</v>
      </c>
      <c r="AE226" s="63">
        <v>936.08331600236795</v>
      </c>
      <c r="AF226" s="63">
        <v>0.72320656347630397</v>
      </c>
      <c r="AG226" s="63">
        <v>4.1996982538213503</v>
      </c>
      <c r="AH226" s="63">
        <v>0.89815114959826703</v>
      </c>
      <c r="AI226" s="63">
        <v>1.4464131269525999</v>
      </c>
      <c r="AK226" s="63">
        <v>1389.0008397848201</v>
      </c>
      <c r="AL226" s="63">
        <v>4.0514056647600197E-3</v>
      </c>
      <c r="AM226" s="63">
        <v>768.86339147710396</v>
      </c>
      <c r="AN226" s="63">
        <v>1389.00078978232</v>
      </c>
      <c r="AO226" s="63">
        <v>1322.60663430063</v>
      </c>
      <c r="AP226" s="63">
        <v>0.62797721616813096</v>
      </c>
      <c r="AQ226" s="63">
        <v>0</v>
      </c>
      <c r="AR226" s="63">
        <v>4.2460939321942597</v>
      </c>
      <c r="AS226" s="63">
        <v>0.69151742347039602</v>
      </c>
      <c r="AT226" s="63">
        <v>1.2559544323362599</v>
      </c>
      <c r="AV226" s="63">
        <v>1265.32058927806</v>
      </c>
      <c r="AW226" s="63">
        <v>147.592669381219</v>
      </c>
      <c r="AX226" s="63">
        <v>1.6181594532941901</v>
      </c>
      <c r="AY226" s="63">
        <v>1410.3420572478001</v>
      </c>
      <c r="AZ226" s="63">
        <v>150.540110526999</v>
      </c>
      <c r="BA226" s="63">
        <v>0.83355386455388403</v>
      </c>
      <c r="BJ226" s="63">
        <v>28</v>
      </c>
      <c r="BK226" s="63">
        <v>45</v>
      </c>
      <c r="BL226" s="63">
        <v>3</v>
      </c>
      <c r="BM226" s="63">
        <v>50</v>
      </c>
      <c r="BP226" s="63">
        <v>51734</v>
      </c>
      <c r="BV226" s="63">
        <v>51734</v>
      </c>
      <c r="BW226" s="63">
        <v>0.99762773548686801</v>
      </c>
      <c r="BX226" s="63">
        <v>0.99762178905814103</v>
      </c>
      <c r="BY226" s="63">
        <v>0.99763368191559498</v>
      </c>
      <c r="CG226" s="63" t="s">
        <v>1391</v>
      </c>
      <c r="CH226" s="63">
        <v>20</v>
      </c>
      <c r="CI226" s="63">
        <v>2</v>
      </c>
      <c r="CJ226" s="63">
        <v>39.61</v>
      </c>
      <c r="CL226" s="63">
        <v>16.96</v>
      </c>
      <c r="CM226" s="63">
        <v>0.3</v>
      </c>
      <c r="CN226" s="63">
        <v>0.26</v>
      </c>
      <c r="CO226" s="63">
        <v>44.32</v>
      </c>
      <c r="CP226" s="63">
        <v>0.22</v>
      </c>
      <c r="CQ226" s="63">
        <v>101.67</v>
      </c>
      <c r="CR226" s="63">
        <v>0.151476899772784</v>
      </c>
      <c r="CU226" s="63">
        <v>0.23584905660377301</v>
      </c>
      <c r="CV226" s="63">
        <v>6.6666666666666599</v>
      </c>
      <c r="CW226" s="63">
        <v>3.84615384615384</v>
      </c>
      <c r="CX226" s="63">
        <v>0.112815884476534</v>
      </c>
      <c r="CY226" s="63">
        <v>4.5454545454545396</v>
      </c>
      <c r="DC226" s="63" t="s">
        <v>850</v>
      </c>
      <c r="DD226" s="63" t="s">
        <v>850</v>
      </c>
      <c r="DE226" s="63" t="s">
        <v>1541</v>
      </c>
      <c r="DK226" s="72">
        <v>5</v>
      </c>
      <c r="DL226" s="63">
        <v>576.69899999999996</v>
      </c>
      <c r="DM226" s="63">
        <v>28.058</v>
      </c>
      <c r="DN226" s="63">
        <v>26.17</v>
      </c>
      <c r="DO226" s="63">
        <v>23.748000000000001</v>
      </c>
      <c r="DQ226" s="63">
        <v>2251.67859173435</v>
      </c>
      <c r="DR226" s="63">
        <v>100</v>
      </c>
      <c r="DS226" s="63">
        <v>13.557</v>
      </c>
      <c r="DT226" s="63">
        <v>1.0721436759648399</v>
      </c>
      <c r="DU226" s="63">
        <v>0.82326327780902997</v>
      </c>
      <c r="DV226" s="63" t="s">
        <v>3643</v>
      </c>
      <c r="DW226" s="63">
        <v>1192.0425889312301</v>
      </c>
      <c r="DX226" s="63">
        <v>1949</v>
      </c>
      <c r="DZ226" s="63">
        <v>50</v>
      </c>
      <c r="EA226" s="63">
        <v>6.2768676328725195E-2</v>
      </c>
      <c r="EB226" s="63">
        <v>2.3367908061380902</v>
      </c>
      <c r="EC226" s="63">
        <v>0.12629112482316501</v>
      </c>
      <c r="ED226" s="63">
        <v>0.55462450473394997</v>
      </c>
      <c r="EE226" s="63">
        <v>3.1791347366174803E-2</v>
      </c>
      <c r="EF226" s="63">
        <v>0</v>
      </c>
      <c r="EG226" s="63">
        <v>5.9742266539313901E-2</v>
      </c>
      <c r="EH226" s="63">
        <v>2.8230771935013801E-2</v>
      </c>
      <c r="EI226" s="63">
        <v>9.0396758963770696E-2</v>
      </c>
      <c r="EJ226" s="63">
        <v>0.16752612928662799</v>
      </c>
      <c r="EK226" s="63">
        <v>2.3367908061380902</v>
      </c>
      <c r="EL226" s="63">
        <v>0.55462450473394997</v>
      </c>
      <c r="EM226" s="63">
        <v>0.55788075936741399</v>
      </c>
      <c r="EN226" s="63">
        <v>0.55499920264130598</v>
      </c>
      <c r="EO226" s="63">
        <v>3.3265237568946303E-2</v>
      </c>
      <c r="EP226" s="63">
        <v>3.1791347366174803E-2</v>
      </c>
      <c r="EQ226" s="63">
        <v>2.3493123450392899</v>
      </c>
      <c r="ER226" s="63">
        <v>2.3382811498156699</v>
      </c>
      <c r="ES226" s="72">
        <v>0.13206777371689599</v>
      </c>
      <c r="ET226" s="63">
        <v>0.12629112482316501</v>
      </c>
      <c r="EU226" s="63">
        <v>1465.1925889312299</v>
      </c>
      <c r="EV226" s="63">
        <v>50</v>
      </c>
      <c r="EW226" s="63">
        <v>0.16752612928662799</v>
      </c>
      <c r="EX226" s="63">
        <v>5.2176432704204899E-3</v>
      </c>
      <c r="EY226" s="63">
        <v>0</v>
      </c>
      <c r="EZ226" s="63" t="s">
        <v>3644</v>
      </c>
      <c r="FA226" s="63">
        <v>5.9742266539313901E-2</v>
      </c>
      <c r="FB226" s="63">
        <v>3.1082993514378401E-2</v>
      </c>
    </row>
    <row r="227" spans="1:160" x14ac:dyDescent="0.7">
      <c r="A227" s="63">
        <v>225</v>
      </c>
      <c r="B227" s="63" t="s">
        <v>1519</v>
      </c>
      <c r="C227" s="63" t="s">
        <v>1546</v>
      </c>
      <c r="D227" s="79" t="s">
        <v>1509</v>
      </c>
      <c r="E227" s="63" t="s">
        <v>1493</v>
      </c>
      <c r="G227" s="63">
        <v>0.18144944375671901</v>
      </c>
      <c r="H227" s="63">
        <v>4.5445668714349302E-3</v>
      </c>
      <c r="I227" s="63">
        <v>3.87708174639556E-3</v>
      </c>
      <c r="J227" s="63">
        <v>2.3709333986238999E-3</v>
      </c>
      <c r="K227" s="63">
        <v>103.197805524823</v>
      </c>
      <c r="L227" s="63">
        <v>9.5289285861367597E-3</v>
      </c>
      <c r="M227" s="63">
        <v>6.1982567950025203E-4</v>
      </c>
      <c r="N227" s="63">
        <v>9.53139782914127E-3</v>
      </c>
      <c r="O227" s="63">
        <v>19.623999999999999</v>
      </c>
      <c r="P227" s="63">
        <v>1325.0039999999999</v>
      </c>
      <c r="R227" s="63">
        <v>0.17733729339332099</v>
      </c>
      <c r="S227" s="63">
        <v>5.5025972496196103E-3</v>
      </c>
      <c r="T227" s="63">
        <v>0.18144944375671901</v>
      </c>
      <c r="U227" s="63">
        <v>4.5445668714349302E-3</v>
      </c>
      <c r="V227" s="63">
        <v>3.86649357417354E-2</v>
      </c>
      <c r="W227" s="63">
        <v>6.9003022779482301E-3</v>
      </c>
      <c r="Y227" s="63">
        <v>103.443618257235</v>
      </c>
      <c r="Z227" s="63">
        <v>9.53139782914127E-3</v>
      </c>
      <c r="AA227" s="63">
        <v>1285.5292253429</v>
      </c>
      <c r="AB227" s="63">
        <v>8.8000531189797206E-3</v>
      </c>
      <c r="AC227" s="63">
        <v>495.86810752047597</v>
      </c>
      <c r="AD227" s="63">
        <v>1285.5292753454</v>
      </c>
      <c r="AE227" s="63">
        <v>1136.6303385588701</v>
      </c>
      <c r="AF227" s="63">
        <v>0.77012287928442402</v>
      </c>
      <c r="AG227" s="63">
        <v>6.2105043365988104</v>
      </c>
      <c r="AH227" s="63">
        <v>0.88414375024572001</v>
      </c>
      <c r="AI227" s="63">
        <v>1.5402457585688401</v>
      </c>
      <c r="AK227" s="63">
        <v>1388.97294360513</v>
      </c>
      <c r="AL227" s="63">
        <v>3.6615037457982101E-3</v>
      </c>
      <c r="AM227" s="63">
        <v>912.98796455151603</v>
      </c>
      <c r="AN227" s="63">
        <v>1388.9728936026299</v>
      </c>
      <c r="AO227" s="63">
        <v>1578.2877301430101</v>
      </c>
      <c r="AP227" s="63">
        <v>0.62402813050334605</v>
      </c>
      <c r="AQ227" s="63">
        <v>0</v>
      </c>
      <c r="AR227" s="63">
        <v>4.4547589038745299</v>
      </c>
      <c r="AS227" s="63">
        <v>0.71841610244353404</v>
      </c>
      <c r="AT227" s="63">
        <v>1.2480562610066901</v>
      </c>
      <c r="AV227" s="63">
        <v>1265.23539447243</v>
      </c>
      <c r="AW227" s="63">
        <v>169.015250160482</v>
      </c>
      <c r="AX227" s="63">
        <v>1.40155760592185</v>
      </c>
      <c r="AY227" s="63">
        <v>1410.28588271439</v>
      </c>
      <c r="AZ227" s="63">
        <v>173.08169455915299</v>
      </c>
      <c r="BA227" s="63">
        <v>0.87571956276517005</v>
      </c>
      <c r="BJ227" s="63">
        <v>28</v>
      </c>
      <c r="BK227" s="63">
        <v>45</v>
      </c>
      <c r="BL227" s="63">
        <v>3</v>
      </c>
      <c r="BM227" s="63">
        <v>50</v>
      </c>
      <c r="BP227" s="63">
        <v>52229</v>
      </c>
      <c r="BV227" s="63">
        <v>52229</v>
      </c>
      <c r="BW227" s="63">
        <v>0.99762370326411498</v>
      </c>
      <c r="BX227" s="63">
        <v>0.997617711346103</v>
      </c>
      <c r="BY227" s="63">
        <v>0.99762969518212796</v>
      </c>
      <c r="CG227" s="63" t="s">
        <v>1391</v>
      </c>
      <c r="CH227" s="63">
        <v>20</v>
      </c>
      <c r="CI227" s="63">
        <v>2</v>
      </c>
      <c r="CJ227" s="63">
        <v>39.61</v>
      </c>
      <c r="CL227" s="63">
        <v>16.96</v>
      </c>
      <c r="CM227" s="63">
        <v>0.3</v>
      </c>
      <c r="CN227" s="63">
        <v>0.26</v>
      </c>
      <c r="CO227" s="63">
        <v>44.32</v>
      </c>
      <c r="CP227" s="63">
        <v>0.22</v>
      </c>
      <c r="CQ227" s="63">
        <v>101.67</v>
      </c>
      <c r="CR227" s="63">
        <v>0.151476899772784</v>
      </c>
      <c r="CU227" s="63">
        <v>0.23584905660377301</v>
      </c>
      <c r="CV227" s="63">
        <v>6.6666666666666599</v>
      </c>
      <c r="CW227" s="63">
        <v>3.84615384615384</v>
      </c>
      <c r="CX227" s="63">
        <v>0.112815884476534</v>
      </c>
      <c r="CY227" s="63">
        <v>4.5454545454545396</v>
      </c>
      <c r="DC227" s="63" t="s">
        <v>850</v>
      </c>
      <c r="DD227" s="63" t="s">
        <v>850</v>
      </c>
      <c r="DE227" s="63" t="s">
        <v>1542</v>
      </c>
      <c r="DK227" s="72">
        <v>6</v>
      </c>
      <c r="DL227" s="63">
        <v>385.399</v>
      </c>
      <c r="DM227" s="63">
        <v>24.026</v>
      </c>
      <c r="DN227" s="63">
        <v>20.423999999999999</v>
      </c>
      <c r="DO227" s="63">
        <v>48.137999999999998</v>
      </c>
      <c r="DQ227" s="63">
        <v>1233.4354254888101</v>
      </c>
      <c r="DR227" s="63">
        <v>100</v>
      </c>
      <c r="DS227" s="63">
        <v>11.112500000000001</v>
      </c>
      <c r="DT227" s="63">
        <v>1.1763611437524399</v>
      </c>
      <c r="DU227" s="63">
        <v>0.82326327780902997</v>
      </c>
      <c r="DV227" s="63" t="s">
        <v>3643</v>
      </c>
      <c r="DW227" s="63">
        <v>1192.0425889312301</v>
      </c>
      <c r="DX227" s="63">
        <v>1949</v>
      </c>
      <c r="DZ227" s="63">
        <v>50</v>
      </c>
      <c r="EA227" s="63">
        <v>5.8217779464601799E-2</v>
      </c>
      <c r="EB227" s="63">
        <v>2.5371618601407402</v>
      </c>
      <c r="EC227" s="63">
        <v>0.14781000219166401</v>
      </c>
      <c r="ED227" s="63">
        <v>0.60524633711026699</v>
      </c>
      <c r="EE227" s="63">
        <v>3.75362551548118E-2</v>
      </c>
      <c r="EF227" s="63">
        <v>0</v>
      </c>
      <c r="EG227" s="63">
        <v>5.6013770728617199E-2</v>
      </c>
      <c r="EH227" s="63">
        <v>2.5989520523579699E-2</v>
      </c>
      <c r="EI227" s="63">
        <v>8.5440785881326906E-2</v>
      </c>
      <c r="EJ227" s="63">
        <v>0.18144944375671901</v>
      </c>
      <c r="EK227" s="63">
        <v>2.5371618601407402</v>
      </c>
      <c r="EL227" s="63">
        <v>0.60524633711026699</v>
      </c>
      <c r="EM227" s="63">
        <v>0.60769862681528797</v>
      </c>
      <c r="EN227" s="63">
        <v>0.60613254325205401</v>
      </c>
      <c r="EO227" s="63">
        <v>3.5694023146849899E-2</v>
      </c>
      <c r="EP227" s="63">
        <v>3.75362551548118E-2</v>
      </c>
      <c r="EQ227" s="63">
        <v>2.5463399178551298</v>
      </c>
      <c r="ER227" s="63">
        <v>2.5406522574119399</v>
      </c>
      <c r="ES227" s="72">
        <v>0.14053433914301</v>
      </c>
      <c r="ET227" s="63">
        <v>0.14781000219166401</v>
      </c>
      <c r="EU227" s="63">
        <v>1465.1925889312299</v>
      </c>
      <c r="EV227" s="63">
        <v>50</v>
      </c>
      <c r="EW227" s="63">
        <v>0.18144944375671901</v>
      </c>
      <c r="EX227" s="63">
        <v>4.5445668714349302E-3</v>
      </c>
      <c r="EY227" s="63">
        <v>0</v>
      </c>
      <c r="EZ227" s="63" t="s">
        <v>3644</v>
      </c>
      <c r="FA227" s="63">
        <v>5.6013770728617199E-2</v>
      </c>
      <c r="FB227" s="63">
        <v>2.9725632678873602E-2</v>
      </c>
    </row>
    <row r="228" spans="1:160" x14ac:dyDescent="0.7">
      <c r="A228" s="63">
        <v>226</v>
      </c>
      <c r="B228" s="63" t="s">
        <v>1520</v>
      </c>
      <c r="C228" s="63" t="s">
        <v>1546</v>
      </c>
      <c r="D228" s="79" t="s">
        <v>1509</v>
      </c>
      <c r="E228" s="63" t="s">
        <v>1494</v>
      </c>
      <c r="G228" s="63">
        <v>0.177643949153207</v>
      </c>
      <c r="H228" s="63">
        <v>8.7829763459050907E-3</v>
      </c>
      <c r="I228" s="63">
        <v>8.4566616787924397E-3</v>
      </c>
      <c r="J228" s="63">
        <v>2.37182350590675E-3</v>
      </c>
      <c r="K228" s="63">
        <v>103.18844704502099</v>
      </c>
      <c r="L228" s="63">
        <v>2.08084971705534E-2</v>
      </c>
      <c r="M228" s="63">
        <v>6.2378772014426399E-4</v>
      </c>
      <c r="N228" s="63">
        <v>2.0848753975973602E-2</v>
      </c>
      <c r="O228" s="63">
        <v>19.629000000000001</v>
      </c>
      <c r="P228" s="63">
        <v>1325.0039999999999</v>
      </c>
      <c r="R228" s="63">
        <v>0.17362908801829399</v>
      </c>
      <c r="S228" s="63">
        <v>9.1584656172180208E-3</v>
      </c>
      <c r="T228" s="63">
        <v>0.177643949153207</v>
      </c>
      <c r="U228" s="63">
        <v>8.7829763459050907E-3</v>
      </c>
      <c r="V228" s="63">
        <v>3.2129585209077001E-2</v>
      </c>
      <c r="W228" s="63">
        <v>1.46708780521069E-2</v>
      </c>
      <c r="Y228" s="63">
        <v>103.434565177213</v>
      </c>
      <c r="Z228" s="63">
        <v>2.0848753975973602E-2</v>
      </c>
      <c r="AA228" s="63">
        <v>1285.5453489041499</v>
      </c>
      <c r="AB228" s="63">
        <v>1.81569919355117E-2</v>
      </c>
      <c r="AC228" s="63">
        <v>131.86358183474701</v>
      </c>
      <c r="AD228" s="63">
        <v>1285.5453489041499</v>
      </c>
      <c r="AE228" s="63">
        <v>276.29739751211099</v>
      </c>
      <c r="AF228" s="63">
        <v>0.745322461674221</v>
      </c>
      <c r="AG228" s="63">
        <v>2.9105782083751701</v>
      </c>
      <c r="AH228" s="63">
        <v>0.75934087191154398</v>
      </c>
      <c r="AI228" s="63">
        <v>1.49064492334844</v>
      </c>
      <c r="AK228" s="63">
        <v>1388.97991408137</v>
      </c>
      <c r="AL228" s="63">
        <v>1.0246667077857E-2</v>
      </c>
      <c r="AM228" s="63">
        <v>238.224911265234</v>
      </c>
      <c r="AN228" s="63">
        <v>1388.97991408137</v>
      </c>
      <c r="AO228" s="63">
        <v>427.08310640697903</v>
      </c>
      <c r="AP228" s="63">
        <v>0.63800862014395898</v>
      </c>
      <c r="AQ228" s="63">
        <v>0</v>
      </c>
      <c r="AR228" s="63">
        <v>3.0074590520696001</v>
      </c>
      <c r="AS228" s="63">
        <v>0.756174167780303</v>
      </c>
      <c r="AT228" s="63">
        <v>1.27601724028792</v>
      </c>
      <c r="BJ228" s="63">
        <v>28</v>
      </c>
      <c r="BK228" s="63">
        <v>45</v>
      </c>
      <c r="BL228" s="63">
        <v>3</v>
      </c>
      <c r="BM228" s="63">
        <v>50</v>
      </c>
      <c r="BP228" s="63">
        <v>52614</v>
      </c>
      <c r="BV228" s="63">
        <v>52614</v>
      </c>
      <c r="BW228" s="63">
        <v>0.99762054269025502</v>
      </c>
      <c r="BX228" s="63">
        <v>0.99761451194299799</v>
      </c>
      <c r="BY228" s="63">
        <v>0.99762657343751104</v>
      </c>
      <c r="CG228" s="63" t="s">
        <v>1391</v>
      </c>
      <c r="CH228" s="63">
        <v>20</v>
      </c>
      <c r="CI228" s="63">
        <v>2</v>
      </c>
      <c r="CJ228" s="63">
        <v>39.61</v>
      </c>
      <c r="CL228" s="63">
        <v>16.96</v>
      </c>
      <c r="CM228" s="63">
        <v>0.3</v>
      </c>
      <c r="CN228" s="63">
        <v>0.26</v>
      </c>
      <c r="CO228" s="63">
        <v>44.32</v>
      </c>
      <c r="CP228" s="63">
        <v>0.22</v>
      </c>
      <c r="CQ228" s="63">
        <v>101.67</v>
      </c>
      <c r="CR228" s="63">
        <v>0.151476899772784</v>
      </c>
      <c r="CU228" s="63">
        <v>0.23584905660377301</v>
      </c>
      <c r="CV228" s="63">
        <v>6.6666666666666599</v>
      </c>
      <c r="CW228" s="63">
        <v>3.84615384615384</v>
      </c>
      <c r="CX228" s="63">
        <v>0.112815884476534</v>
      </c>
      <c r="CY228" s="63">
        <v>4.5454545454545396</v>
      </c>
      <c r="DC228" s="63" t="s">
        <v>850</v>
      </c>
      <c r="DD228" s="63" t="s">
        <v>850</v>
      </c>
      <c r="DE228" s="63" t="s">
        <v>848</v>
      </c>
      <c r="DK228" s="72">
        <v>7</v>
      </c>
      <c r="DL228" s="63">
        <v>314.12599999999998</v>
      </c>
      <c r="DM228" s="63">
        <v>21.341999999999999</v>
      </c>
      <c r="DN228" s="63">
        <v>18.739999999999998</v>
      </c>
      <c r="DO228" s="63">
        <v>1.748</v>
      </c>
      <c r="DQ228" s="63">
        <v>906.51806609446703</v>
      </c>
      <c r="DR228" s="63">
        <v>100</v>
      </c>
      <c r="DS228" s="63">
        <v>10.0205</v>
      </c>
      <c r="DT228" s="63">
        <v>1.1388473852721399</v>
      </c>
      <c r="DU228" s="63">
        <v>0.82326327780902997</v>
      </c>
      <c r="DV228" s="63" t="s">
        <v>3643</v>
      </c>
      <c r="DW228" s="63">
        <v>1192.0425889312301</v>
      </c>
      <c r="DX228" s="63">
        <v>1949</v>
      </c>
      <c r="DZ228" s="63">
        <v>50</v>
      </c>
      <c r="EA228" s="63">
        <v>5.9330377171601598E-2</v>
      </c>
      <c r="EB228" s="63">
        <v>2.4819760291114501</v>
      </c>
      <c r="EC228" s="63">
        <v>0.17060310748782001</v>
      </c>
      <c r="ED228" s="63">
        <v>0.59125482868432999</v>
      </c>
      <c r="EE228" s="63">
        <v>4.3263718700847199E-2</v>
      </c>
      <c r="EF228" s="63">
        <v>0</v>
      </c>
      <c r="EG228" s="63">
        <v>5.6923619878169698E-2</v>
      </c>
      <c r="EH228" s="63">
        <v>2.6547115442294399E-2</v>
      </c>
      <c r="EI228" s="63">
        <v>8.6639673330125094E-2</v>
      </c>
      <c r="EJ228" s="63">
        <v>0.177643949153207</v>
      </c>
      <c r="EK228" s="63">
        <v>2.4819760291114501</v>
      </c>
      <c r="EL228" s="63">
        <v>0.59125482868432999</v>
      </c>
      <c r="EM228" s="63">
        <v>0.59546729400985399</v>
      </c>
      <c r="EN228" s="63">
        <v>0.59127244343415597</v>
      </c>
      <c r="EO228" s="63">
        <v>4.4356500316001198E-2</v>
      </c>
      <c r="EP228" s="63">
        <v>4.3263718700847199E-2</v>
      </c>
      <c r="EQ228" s="63">
        <v>2.4978642490198699</v>
      </c>
      <c r="ER228" s="63">
        <v>2.48204555940301</v>
      </c>
      <c r="ES228" s="72">
        <v>0.17474445446656001</v>
      </c>
      <c r="ET228" s="63">
        <v>0.17060310748782001</v>
      </c>
      <c r="EU228" s="63">
        <v>1465.1925889312299</v>
      </c>
      <c r="EV228" s="63">
        <v>50</v>
      </c>
      <c r="EW228" s="63">
        <v>0.177643949153207</v>
      </c>
      <c r="EX228" s="63">
        <v>8.7829763459050907E-3</v>
      </c>
      <c r="EY228" s="63">
        <v>0</v>
      </c>
      <c r="EZ228" s="63" t="s">
        <v>3644</v>
      </c>
      <c r="FA228" s="63">
        <v>5.6923619878169698E-2</v>
      </c>
      <c r="FB228" s="63">
        <v>3.0046278943915299E-2</v>
      </c>
    </row>
    <row r="229" spans="1:160" x14ac:dyDescent="0.7">
      <c r="A229" s="63">
        <v>227</v>
      </c>
      <c r="B229" s="63" t="s">
        <v>1521</v>
      </c>
      <c r="C229" s="63" t="s">
        <v>1546</v>
      </c>
      <c r="D229" s="79" t="s">
        <v>1510</v>
      </c>
      <c r="E229" s="63" t="s">
        <v>1495</v>
      </c>
      <c r="G229" s="63">
        <v>0.190236023094257</v>
      </c>
      <c r="H229" s="63">
        <v>4.0112740870546799E-3</v>
      </c>
      <c r="I229" s="63">
        <v>3.2370371945944498E-3</v>
      </c>
      <c r="J229" s="63">
        <v>2.3689470239514599E-3</v>
      </c>
      <c r="K229" s="63">
        <v>103.21937140114299</v>
      </c>
      <c r="L229" s="63">
        <v>7.9340731039932496E-3</v>
      </c>
      <c r="M229" s="63">
        <v>6.4019943756932196E-4</v>
      </c>
      <c r="N229" s="63">
        <v>7.9271524235455405E-3</v>
      </c>
      <c r="O229" s="63">
        <v>19.626999999999999</v>
      </c>
      <c r="P229" s="63">
        <v>1325.0039999999999</v>
      </c>
      <c r="R229" s="63">
        <v>0.185882559311153</v>
      </c>
      <c r="S229" s="63">
        <v>5.1205661160767897E-3</v>
      </c>
      <c r="T229" s="63">
        <v>0.190236023094257</v>
      </c>
      <c r="U229" s="63">
        <v>4.0112740870546799E-3</v>
      </c>
      <c r="V229" s="63">
        <v>5.3653881100217397E-2</v>
      </c>
      <c r="W229" s="63">
        <v>5.8002311103163198E-3</v>
      </c>
      <c r="Y229" s="63">
        <v>103.46671445781</v>
      </c>
      <c r="Z229" s="63">
        <v>7.9271524235455405E-3</v>
      </c>
      <c r="AA229" s="63">
        <v>1285.53135976002</v>
      </c>
      <c r="AB229" s="63">
        <v>6.8832240854709396E-3</v>
      </c>
      <c r="AC229" s="63">
        <v>383.30819878823098</v>
      </c>
      <c r="AD229" s="63">
        <v>1285.5314097625201</v>
      </c>
      <c r="AE229" s="63">
        <v>791.45764594075501</v>
      </c>
      <c r="AF229" s="63">
        <v>0.75579243939562601</v>
      </c>
      <c r="AG229" s="63">
        <v>3.2982746080193901</v>
      </c>
      <c r="AH229" s="63">
        <v>0.68544314372730697</v>
      </c>
      <c r="AI229" s="63">
        <v>1.51158487879125</v>
      </c>
      <c r="AK229" s="63">
        <v>1388.9981742228399</v>
      </c>
      <c r="AL229" s="63">
        <v>3.93204421838268E-3</v>
      </c>
      <c r="AM229" s="63">
        <v>726.25867888617199</v>
      </c>
      <c r="AN229" s="63">
        <v>1388.9981242203401</v>
      </c>
      <c r="AO229" s="63">
        <v>1251.29006859334</v>
      </c>
      <c r="AP229" s="63">
        <v>0.631187081011781</v>
      </c>
      <c r="AQ229" s="63">
        <v>0</v>
      </c>
      <c r="AR229" s="63">
        <v>4.0379953369357899</v>
      </c>
      <c r="AS229" s="63">
        <v>0.68310239824499397</v>
      </c>
      <c r="AT229" s="63">
        <v>1.26237416202356</v>
      </c>
      <c r="AV229" s="63">
        <v>1265.34347462856</v>
      </c>
      <c r="AW229" s="63">
        <v>99.9187727030844</v>
      </c>
      <c r="AX229" s="63">
        <v>1.3309342567147699</v>
      </c>
      <c r="AY229" s="63">
        <v>1410.2010714052001</v>
      </c>
      <c r="AZ229" s="63">
        <v>157.90884476692699</v>
      </c>
      <c r="BA229" s="63">
        <v>0.97785554577799205</v>
      </c>
      <c r="BJ229" s="63">
        <v>28</v>
      </c>
      <c r="BK229" s="63">
        <v>45</v>
      </c>
      <c r="BL229" s="63">
        <v>3</v>
      </c>
      <c r="BM229" s="63">
        <v>50</v>
      </c>
      <c r="BP229" s="63">
        <v>53946</v>
      </c>
      <c r="BV229" s="63">
        <v>53946</v>
      </c>
      <c r="BW229" s="63">
        <v>0.99760944321114897</v>
      </c>
      <c r="BX229" s="63">
        <v>0.99760325571944197</v>
      </c>
      <c r="BY229" s="63">
        <v>0.99761563070285497</v>
      </c>
      <c r="CG229" s="63" t="s">
        <v>1391</v>
      </c>
      <c r="CH229" s="63">
        <v>20</v>
      </c>
      <c r="CI229" s="63">
        <v>2</v>
      </c>
      <c r="CJ229" s="63">
        <v>39.270000000000003</v>
      </c>
      <c r="CL229" s="63">
        <v>16.62</v>
      </c>
      <c r="CM229" s="63">
        <v>0.34</v>
      </c>
      <c r="CN229" s="63">
        <v>0.25</v>
      </c>
      <c r="CO229" s="63">
        <v>44.06</v>
      </c>
      <c r="CP229" s="63">
        <v>0.24</v>
      </c>
      <c r="CQ229" s="63">
        <v>100.79</v>
      </c>
      <c r="CR229" s="63">
        <v>0.152788388082505</v>
      </c>
      <c r="CU229" s="63">
        <v>0.24067388688327301</v>
      </c>
      <c r="CV229" s="63">
        <v>5.8823529411764701</v>
      </c>
      <c r="CW229" s="63">
        <v>4</v>
      </c>
      <c r="CX229" s="63">
        <v>0.11348161597821101</v>
      </c>
      <c r="CY229" s="63">
        <v>4.1666666666666599</v>
      </c>
      <c r="DC229" s="63" t="s">
        <v>847</v>
      </c>
      <c r="DD229" s="63" t="s">
        <v>849</v>
      </c>
      <c r="DE229" s="63" t="s">
        <v>1542</v>
      </c>
      <c r="DF229" s="63">
        <v>8</v>
      </c>
      <c r="DG229" s="63">
        <v>914.08699999999999</v>
      </c>
      <c r="DH229" s="63">
        <v>42.158999999999999</v>
      </c>
      <c r="DI229" s="63">
        <v>27.606000000000002</v>
      </c>
      <c r="DJ229" s="72">
        <v>54.673999999999999</v>
      </c>
      <c r="DK229" s="72">
        <v>9</v>
      </c>
      <c r="DL229" s="63">
        <v>822.98599999999999</v>
      </c>
      <c r="DM229" s="63">
        <v>37.875</v>
      </c>
      <c r="DN229" s="63">
        <v>27.667000000000002</v>
      </c>
      <c r="DO229" s="63">
        <v>51.094000000000001</v>
      </c>
      <c r="DP229" s="63">
        <v>4591.4912497210498</v>
      </c>
      <c r="DQ229" s="63">
        <v>3883.7992992956902</v>
      </c>
      <c r="DR229" s="63">
        <v>84.586882301728195</v>
      </c>
      <c r="DS229" s="63">
        <v>16.3855</v>
      </c>
      <c r="DT229" s="63">
        <v>1.3689594101275799</v>
      </c>
      <c r="DU229" s="63">
        <v>0.825344009442743</v>
      </c>
      <c r="DV229" s="63" t="s">
        <v>3643</v>
      </c>
      <c r="DW229" s="63">
        <v>1194.6509299071399</v>
      </c>
      <c r="DX229" s="63">
        <v>1949</v>
      </c>
      <c r="DZ229" s="63">
        <v>50</v>
      </c>
      <c r="EA229" s="63">
        <v>5.5910966854718698E-2</v>
      </c>
      <c r="EB229" s="63">
        <v>2.6704473139834199</v>
      </c>
      <c r="EC229" s="63">
        <v>0.12659020626299899</v>
      </c>
      <c r="ED229" s="63">
        <v>0.63919361246461304</v>
      </c>
      <c r="EE229" s="63">
        <v>3.2381419441794602E-2</v>
      </c>
      <c r="EF229" s="63">
        <v>0</v>
      </c>
      <c r="EG229" s="63">
        <v>5.4125471005777401E-2</v>
      </c>
      <c r="EH229" s="63">
        <v>2.4804547184195499E-2</v>
      </c>
      <c r="EI229" s="63">
        <v>8.2975912749545494E-2</v>
      </c>
      <c r="EJ229" s="63">
        <v>0.190236023094257</v>
      </c>
      <c r="EK229" s="63">
        <v>2.6704473139834199</v>
      </c>
      <c r="EL229" s="63">
        <v>0.63919361246461304</v>
      </c>
      <c r="EM229" s="63">
        <v>0.64231710984164703</v>
      </c>
      <c r="EN229" s="63">
        <v>0.64079125827267003</v>
      </c>
      <c r="EO229" s="63">
        <v>3.3748740736814498E-2</v>
      </c>
      <c r="EP229" s="63">
        <v>3.2381419441794602E-2</v>
      </c>
      <c r="EQ229" s="63">
        <v>2.6822484888660401</v>
      </c>
      <c r="ER229" s="63">
        <v>2.6766988854845999</v>
      </c>
      <c r="ES229" s="72">
        <v>0.13187286763995501</v>
      </c>
      <c r="ET229" s="63">
        <v>0.12659020626299899</v>
      </c>
      <c r="EU229" s="63">
        <v>1467.80092990714</v>
      </c>
      <c r="EV229" s="63">
        <v>50</v>
      </c>
      <c r="EW229" s="63">
        <v>0.190236023094257</v>
      </c>
      <c r="EX229" s="63">
        <v>4.0112740870546799E-3</v>
      </c>
      <c r="EY229" s="63">
        <v>0</v>
      </c>
      <c r="EZ229" s="63" t="s">
        <v>3644</v>
      </c>
      <c r="FA229" s="63">
        <v>5.4125471005777401E-2</v>
      </c>
      <c r="FB229" s="63">
        <v>2.9085682782674899E-2</v>
      </c>
    </row>
    <row r="230" spans="1:160" s="68" customFormat="1" x14ac:dyDescent="0.7">
      <c r="A230" s="68">
        <v>228</v>
      </c>
      <c r="B230" s="68" t="s">
        <v>1522</v>
      </c>
      <c r="C230" s="68" t="s">
        <v>1547</v>
      </c>
      <c r="D230" s="80" t="s">
        <v>1511</v>
      </c>
      <c r="E230" s="68" t="s">
        <v>1496</v>
      </c>
      <c r="F230" s="81"/>
      <c r="G230" s="68">
        <v>0.177098514035606</v>
      </c>
      <c r="H230" s="68">
        <v>7.1051526981152904E-3</v>
      </c>
      <c r="I230" s="68">
        <v>6.6975395411645799E-3</v>
      </c>
      <c r="J230" s="68">
        <v>2.371952562357E-3</v>
      </c>
      <c r="K230" s="68">
        <v>103.18710481668199</v>
      </c>
      <c r="L230" s="68">
        <v>1.6482811187076899E-2</v>
      </c>
      <c r="M230" s="68">
        <v>1.4130055237444501E-3</v>
      </c>
      <c r="N230" s="68">
        <v>1.6461933545866898E-2</v>
      </c>
      <c r="O230" s="68">
        <v>12.016999999999999</v>
      </c>
      <c r="P230" s="68">
        <v>1325.0039999999999</v>
      </c>
      <c r="R230" s="68">
        <v>0.17309724326922499</v>
      </c>
      <c r="S230" s="68">
        <v>7.6506788620403499E-3</v>
      </c>
      <c r="T230" s="68">
        <v>0.177098514035606</v>
      </c>
      <c r="U230" s="68">
        <v>7.1051526981152904E-3</v>
      </c>
      <c r="V230" s="68">
        <v>3.1190726153681601E-2</v>
      </c>
      <c r="W230" s="68">
        <v>1.1681324005388599E-2</v>
      </c>
      <c r="Y230" s="68">
        <v>103.437182909923</v>
      </c>
      <c r="Z230" s="68">
        <v>1.6461933545866898E-2</v>
      </c>
      <c r="AA230" s="68">
        <v>1285.27600119152</v>
      </c>
      <c r="AB230" s="68">
        <v>1.46584488182898E-2</v>
      </c>
      <c r="AC230" s="68">
        <v>177.052450394397</v>
      </c>
      <c r="AD230" s="68">
        <v>1285.27600119152</v>
      </c>
      <c r="AE230" s="68">
        <v>333.71881010370402</v>
      </c>
      <c r="AF230" s="68">
        <v>0.71334186323984305</v>
      </c>
      <c r="AG230" s="68">
        <v>3.5280937154578198</v>
      </c>
      <c r="AH230" s="68">
        <v>0.60836677449758902</v>
      </c>
      <c r="AI230" s="68">
        <v>1.4266837264796799</v>
      </c>
      <c r="AK230" s="68">
        <v>1388.7132341039401</v>
      </c>
      <c r="AL230" s="68">
        <v>7.4916709958536701E-3</v>
      </c>
      <c r="AM230" s="68">
        <v>306.79863265412303</v>
      </c>
      <c r="AN230" s="68">
        <v>1388.71318410144</v>
      </c>
      <c r="AO230" s="68">
        <v>493.32939328140901</v>
      </c>
      <c r="AP230" s="68">
        <v>0.59516893012995697</v>
      </c>
      <c r="AQ230" s="68">
        <v>0</v>
      </c>
      <c r="AR230" s="68">
        <v>3.3505829694813398</v>
      </c>
      <c r="AS230" s="68">
        <v>0.65835565570122501</v>
      </c>
      <c r="AT230" s="68">
        <v>1.19033786025991</v>
      </c>
      <c r="AY230" s="68">
        <v>1409.93093758071</v>
      </c>
      <c r="AZ230" s="68">
        <v>79.359265031047599</v>
      </c>
      <c r="BA230" s="68">
        <v>1.3977350892722999</v>
      </c>
      <c r="BJ230" s="68">
        <v>12</v>
      </c>
      <c r="BK230" s="68">
        <v>45</v>
      </c>
      <c r="BL230" s="68">
        <v>3</v>
      </c>
      <c r="BM230" s="68">
        <v>50</v>
      </c>
      <c r="BP230" s="68">
        <v>54468</v>
      </c>
      <c r="BV230" s="68">
        <v>54468</v>
      </c>
      <c r="BW230" s="68">
        <v>0.99758231917957096</v>
      </c>
      <c r="BX230" s="68">
        <v>0.99756865866133204</v>
      </c>
      <c r="BY230" s="68">
        <v>0.99759597969781</v>
      </c>
      <c r="CF230" s="85"/>
      <c r="CG230" s="68" t="s">
        <v>1391</v>
      </c>
      <c r="CH230" s="68">
        <v>20</v>
      </c>
      <c r="CI230" s="68">
        <v>2</v>
      </c>
      <c r="CJ230" s="68">
        <v>39.89</v>
      </c>
      <c r="CL230" s="68">
        <v>15.36</v>
      </c>
      <c r="CM230" s="68">
        <v>0.35</v>
      </c>
      <c r="CN230" s="68">
        <v>0.21</v>
      </c>
      <c r="CO230" s="68">
        <v>45.69</v>
      </c>
      <c r="CP230" s="68">
        <v>0.21</v>
      </c>
      <c r="CQ230" s="68">
        <v>101.7</v>
      </c>
      <c r="CR230" s="68">
        <v>0.150413637503133</v>
      </c>
      <c r="CU230" s="68">
        <v>0.26041666666666602</v>
      </c>
      <c r="CV230" s="68">
        <v>5.71428571428571</v>
      </c>
      <c r="CW230" s="68">
        <v>4.7619047619047601</v>
      </c>
      <c r="CX230" s="68">
        <v>0.109433136353687</v>
      </c>
      <c r="CY230" s="68">
        <v>4.7619047619047601</v>
      </c>
      <c r="DB230" s="89"/>
      <c r="DC230" s="68" t="s">
        <v>850</v>
      </c>
      <c r="DD230" s="68" t="s">
        <v>850</v>
      </c>
      <c r="DE230" s="68" t="s">
        <v>848</v>
      </c>
      <c r="DJ230" s="82"/>
      <c r="DK230" s="82">
        <v>10</v>
      </c>
      <c r="DL230" s="68">
        <v>111.039</v>
      </c>
      <c r="DM230" s="68">
        <v>12.391</v>
      </c>
      <c r="DN230" s="68">
        <v>11.41</v>
      </c>
      <c r="DO230" s="68">
        <v>26.652000000000001</v>
      </c>
      <c r="DQ230" s="68">
        <v>190.28720343485301</v>
      </c>
      <c r="DR230" s="68">
        <v>100</v>
      </c>
      <c r="DS230" s="68">
        <v>5.9502499999999996</v>
      </c>
      <c r="DT230" s="68">
        <v>1.0859772129710701</v>
      </c>
      <c r="DU230" s="68">
        <v>0.84132890350244005</v>
      </c>
      <c r="DV230" s="68" t="s">
        <v>3643</v>
      </c>
      <c r="DW230" s="68">
        <v>1217.2537937181901</v>
      </c>
      <c r="DX230" s="68">
        <v>1984</v>
      </c>
      <c r="DY230" s="89"/>
      <c r="DZ230" s="68">
        <v>50</v>
      </c>
      <c r="EA230" s="68">
        <v>5.8640387047232997E-2</v>
      </c>
      <c r="EB230" s="68">
        <v>2.5153587137231299</v>
      </c>
      <c r="EC230" s="68">
        <v>0.15406156102471</v>
      </c>
      <c r="ED230" s="68">
        <v>0.599714004425279</v>
      </c>
      <c r="EE230" s="68">
        <v>3.9077032424478499E-2</v>
      </c>
      <c r="EF230" s="68">
        <v>0</v>
      </c>
      <c r="EG230" s="68">
        <v>5.6359922920403198E-2</v>
      </c>
      <c r="EH230" s="68">
        <v>2.6203835729831398E-2</v>
      </c>
      <c r="EI230" s="68">
        <v>8.5892761449516797E-2</v>
      </c>
      <c r="EJ230" s="68">
        <v>0.177098514035606</v>
      </c>
      <c r="EK230" s="68">
        <v>2.5153587137231299</v>
      </c>
      <c r="EL230" s="68">
        <v>0.599714004425279</v>
      </c>
      <c r="EM230" s="68">
        <v>0.60201726797323196</v>
      </c>
      <c r="EN230" s="68">
        <v>0.60439772224462696</v>
      </c>
      <c r="EO230" s="68">
        <v>4.1537724330188402E-2</v>
      </c>
      <c r="EP230" s="68">
        <v>3.9077032424478499E-2</v>
      </c>
      <c r="EQ230" s="68">
        <v>2.52378844136136</v>
      </c>
      <c r="ER230" s="68">
        <v>2.5338186005093801</v>
      </c>
      <c r="ES230" s="82">
        <v>0.16365182719940899</v>
      </c>
      <c r="ET230" s="68">
        <v>0.15406156102471</v>
      </c>
      <c r="EU230" s="68">
        <v>1490.4037937181899</v>
      </c>
      <c r="EV230" s="68">
        <v>50</v>
      </c>
      <c r="EW230" s="68">
        <v>0.177098514035606</v>
      </c>
      <c r="EX230" s="68">
        <v>7.1051526981152904E-3</v>
      </c>
      <c r="EY230" s="68">
        <v>0</v>
      </c>
      <c r="EZ230" s="68" t="s">
        <v>3644</v>
      </c>
      <c r="FA230" s="68">
        <v>5.6359922920403198E-2</v>
      </c>
      <c r="FB230" s="68">
        <v>2.9844462859842699E-2</v>
      </c>
      <c r="FD230" s="89"/>
    </row>
    <row r="231" spans="1:160" s="68" customFormat="1" x14ac:dyDescent="0.7">
      <c r="A231" s="68">
        <v>229</v>
      </c>
      <c r="B231" s="68" t="s">
        <v>1523</v>
      </c>
      <c r="C231" s="68" t="s">
        <v>1547</v>
      </c>
      <c r="D231" s="80" t="s">
        <v>1498</v>
      </c>
      <c r="E231" s="68" t="s">
        <v>1497</v>
      </c>
      <c r="F231" s="81"/>
      <c r="G231" s="68">
        <v>0.17816468885030101</v>
      </c>
      <c r="H231" s="68">
        <v>4.0879607264784797E-3</v>
      </c>
      <c r="I231" s="68">
        <v>3.32963346045289E-3</v>
      </c>
      <c r="J231" s="68">
        <v>2.3717006388376499E-3</v>
      </c>
      <c r="K231" s="68">
        <v>103.18972829349499</v>
      </c>
      <c r="L231" s="68">
        <v>8.1916941299467194E-3</v>
      </c>
      <c r="M231" s="68">
        <v>5.1464786076138504E-4</v>
      </c>
      <c r="N231" s="68">
        <v>8.1949726529682194E-3</v>
      </c>
      <c r="O231" s="68">
        <v>11.670999999999999</v>
      </c>
      <c r="P231" s="68">
        <v>1325.0039999999999</v>
      </c>
      <c r="R231" s="68">
        <v>0.17413677009678</v>
      </c>
      <c r="S231" s="68">
        <v>5.14272929886857E-3</v>
      </c>
      <c r="T231" s="68">
        <v>0.17816468885030101</v>
      </c>
      <c r="U231" s="68">
        <v>4.0879607264784797E-3</v>
      </c>
      <c r="V231" s="68">
        <v>3.3025431071337097E-2</v>
      </c>
      <c r="W231" s="68">
        <v>6.0218149825959797E-3</v>
      </c>
      <c r="Y231" s="68">
        <v>103.43536165395101</v>
      </c>
      <c r="Z231" s="68">
        <v>8.1949726529682194E-3</v>
      </c>
      <c r="AA231" s="68">
        <v>1285.4745923168</v>
      </c>
      <c r="AB231" s="68">
        <v>7.6772537795911601E-3</v>
      </c>
      <c r="AC231" s="68">
        <v>348.72188779946902</v>
      </c>
      <c r="AD231" s="68">
        <v>1285.4745923168</v>
      </c>
      <c r="AE231" s="68">
        <v>699.31468982643503</v>
      </c>
      <c r="AF231" s="68">
        <v>0.71990636019500598</v>
      </c>
      <c r="AG231" s="68">
        <v>3.1648636907103702</v>
      </c>
      <c r="AH231" s="68">
        <v>0.73543482068737498</v>
      </c>
      <c r="AI231" s="68">
        <v>1.43981272039001</v>
      </c>
      <c r="AK231" s="68">
        <v>1388.91000397325</v>
      </c>
      <c r="AL231" s="68">
        <v>2.86659226027182E-3</v>
      </c>
      <c r="AM231" s="68">
        <v>641.85191346178306</v>
      </c>
      <c r="AN231" s="68">
        <v>1388.9099539707499</v>
      </c>
      <c r="AO231" s="68">
        <v>1053.84313990595</v>
      </c>
      <c r="AP231" s="68">
        <v>0.60704391926060297</v>
      </c>
      <c r="AQ231" s="68">
        <v>0</v>
      </c>
      <c r="AR231" s="68">
        <v>2.8307028274129902</v>
      </c>
      <c r="AS231" s="68">
        <v>0.66070074683049895</v>
      </c>
      <c r="AT231" s="68">
        <v>1.2140878385211999</v>
      </c>
      <c r="AY231" s="68">
        <v>1410.1885069367099</v>
      </c>
      <c r="AZ231" s="68">
        <v>125.37979211798999</v>
      </c>
      <c r="BA231" s="68">
        <v>0.95976562951161604</v>
      </c>
      <c r="BJ231" s="68">
        <v>29</v>
      </c>
      <c r="BK231" s="68">
        <v>45</v>
      </c>
      <c r="BL231" s="68">
        <v>3</v>
      </c>
      <c r="BM231" s="68">
        <v>50</v>
      </c>
      <c r="BP231" s="68">
        <v>43817</v>
      </c>
      <c r="BQ231" s="68">
        <v>1150.76957944944</v>
      </c>
      <c r="BR231" s="68">
        <v>384.69984296640098</v>
      </c>
      <c r="BS231" s="68">
        <v>257.70489371468</v>
      </c>
      <c r="BU231" s="68">
        <v>0.219432521386351</v>
      </c>
      <c r="BV231" s="68">
        <v>43817</v>
      </c>
      <c r="BW231" s="68">
        <v>0.99762524772448602</v>
      </c>
      <c r="BX231" s="68">
        <v>0.99762027217403104</v>
      </c>
      <c r="BY231" s="68">
        <v>0.997630223274941</v>
      </c>
      <c r="CF231" s="85"/>
      <c r="CG231" s="68" t="s">
        <v>1391</v>
      </c>
      <c r="CH231" s="68">
        <v>20</v>
      </c>
      <c r="CI231" s="68">
        <v>2</v>
      </c>
      <c r="CJ231" s="68">
        <v>56.39</v>
      </c>
      <c r="CL231" s="68">
        <v>11.2</v>
      </c>
      <c r="CM231" s="68">
        <v>0.15</v>
      </c>
      <c r="CN231" s="68">
        <v>0.25</v>
      </c>
      <c r="CO231" s="68">
        <v>30.7</v>
      </c>
      <c r="CP231" s="68">
        <v>2.31</v>
      </c>
      <c r="CQ231" s="68">
        <v>103.19</v>
      </c>
      <c r="CR231" s="68">
        <v>0.106401844298634</v>
      </c>
      <c r="CS231" s="68">
        <v>1.35135135135135</v>
      </c>
      <c r="CU231" s="68">
        <v>0.35714285714285698</v>
      </c>
      <c r="CV231" s="68">
        <v>13.3333333333333</v>
      </c>
      <c r="CW231" s="68">
        <v>4</v>
      </c>
      <c r="CX231" s="68">
        <v>0.13029315960912</v>
      </c>
      <c r="CY231" s="68">
        <v>0.43290043290043201</v>
      </c>
      <c r="DA231" s="68">
        <v>5</v>
      </c>
      <c r="DB231" s="89"/>
      <c r="DC231" s="68" t="s">
        <v>850</v>
      </c>
      <c r="DD231" s="68" t="s">
        <v>850</v>
      </c>
      <c r="DE231" s="68" t="s">
        <v>1542</v>
      </c>
      <c r="DJ231" s="82"/>
      <c r="DK231" s="82">
        <v>11</v>
      </c>
      <c r="DL231" s="68">
        <v>24.181000000000001</v>
      </c>
      <c r="DM231" s="68">
        <v>6.758</v>
      </c>
      <c r="DN231" s="68">
        <v>4.556</v>
      </c>
      <c r="DO231" s="68">
        <v>73.820999999999998</v>
      </c>
      <c r="DQ231" s="68">
        <v>19.698831033088101</v>
      </c>
      <c r="DR231" s="68">
        <v>100</v>
      </c>
      <c r="DS231" s="68">
        <v>2.8285</v>
      </c>
      <c r="DT231" s="68">
        <v>1.4833187006145701</v>
      </c>
      <c r="DU231" s="68">
        <v>0.83010693694117599</v>
      </c>
      <c r="DV231" s="68" t="s">
        <v>3645</v>
      </c>
      <c r="DW231" s="68">
        <v>1278.9241735590299</v>
      </c>
      <c r="DX231" s="68">
        <v>1855</v>
      </c>
      <c r="DY231" s="89"/>
      <c r="DZ231" s="68">
        <v>100</v>
      </c>
      <c r="EA231" s="68">
        <v>5.6502151604664902E-2</v>
      </c>
      <c r="EB231" s="68">
        <v>2.6323343936484598</v>
      </c>
      <c r="EC231" s="68">
        <v>0.222609021116808</v>
      </c>
      <c r="ED231" s="68">
        <v>0.629464040610755</v>
      </c>
      <c r="EE231" s="68">
        <v>5.6769478572990903E-2</v>
      </c>
      <c r="EF231" s="68">
        <v>8.6600677798916004E-2</v>
      </c>
      <c r="EG231" s="68">
        <v>5.4614690675232697E-2</v>
      </c>
      <c r="EH231" s="68">
        <v>2.5118160422450301E-2</v>
      </c>
      <c r="EI231" s="68">
        <v>8.3604727212777397E-2</v>
      </c>
      <c r="EJ231" s="68">
        <v>0.17816468885030101</v>
      </c>
      <c r="EK231" s="68">
        <v>2.6323343936484598</v>
      </c>
      <c r="EL231" s="68">
        <v>0.629464040610755</v>
      </c>
      <c r="EM231" s="68">
        <v>0.63320213719606999</v>
      </c>
      <c r="EN231" s="68">
        <v>0.63609618272895696</v>
      </c>
      <c r="EO231" s="68">
        <v>5.0165935838479801E-2</v>
      </c>
      <c r="EP231" s="68">
        <v>5.6769478572990903E-2</v>
      </c>
      <c r="EQ231" s="68">
        <v>2.6460508225684598</v>
      </c>
      <c r="ER231" s="68">
        <v>2.6583215961379301</v>
      </c>
      <c r="ES231" s="82">
        <v>0.196741339419087</v>
      </c>
      <c r="ET231" s="68">
        <v>0.222609021116808</v>
      </c>
      <c r="EU231" s="68">
        <v>1552.07417355903</v>
      </c>
      <c r="EV231" s="68">
        <v>100</v>
      </c>
      <c r="EW231" s="68">
        <v>0.17816468885030101</v>
      </c>
      <c r="EX231" s="68">
        <v>4.0879607264784797E-3</v>
      </c>
      <c r="EY231" s="68">
        <v>0</v>
      </c>
      <c r="EZ231" s="68" t="s">
        <v>3644</v>
      </c>
      <c r="FA231" s="68">
        <v>5.4614690675232697E-2</v>
      </c>
      <c r="FB231" s="68">
        <v>2.9243283395163501E-2</v>
      </c>
      <c r="FD231" s="89"/>
    </row>
    <row r="232" spans="1:160" s="68" customFormat="1" x14ac:dyDescent="0.7">
      <c r="A232" s="68">
        <v>230</v>
      </c>
      <c r="B232" s="68" t="s">
        <v>1524</v>
      </c>
      <c r="C232" s="68" t="s">
        <v>1547</v>
      </c>
      <c r="D232" s="80" t="s">
        <v>1498</v>
      </c>
      <c r="E232" s="68" t="s">
        <v>1499</v>
      </c>
      <c r="F232" s="81"/>
      <c r="G232" s="68">
        <v>0.19334524809164499</v>
      </c>
      <c r="H232" s="68">
        <v>5.8647757604111204E-3</v>
      </c>
      <c r="I232" s="68">
        <v>5.3653430277336104E-3</v>
      </c>
      <c r="J232" s="68">
        <v>2.3682670699598498E-3</v>
      </c>
      <c r="K232" s="68">
        <v>103.226988466099</v>
      </c>
      <c r="L232" s="68">
        <v>1.31376122904621E-2</v>
      </c>
      <c r="M232" s="68">
        <v>5.1619069990493905E-4</v>
      </c>
      <c r="N232" s="68">
        <v>1.31587935007898E-2</v>
      </c>
      <c r="O232" s="68">
        <v>11.692</v>
      </c>
      <c r="P232" s="68">
        <v>1325.0039999999999</v>
      </c>
      <c r="R232" s="68">
        <v>0.18890074621887701</v>
      </c>
      <c r="S232" s="68">
        <v>6.5994994440722599E-3</v>
      </c>
      <c r="T232" s="68">
        <v>0.19334524809164499</v>
      </c>
      <c r="U232" s="68">
        <v>5.8647757604111204E-3</v>
      </c>
      <c r="V232" s="68">
        <v>5.89242254811779E-2</v>
      </c>
      <c r="W232" s="68">
        <v>9.2661568041329297E-3</v>
      </c>
      <c r="Y232" s="68">
        <v>103.473318171784</v>
      </c>
      <c r="Z232" s="68">
        <v>1.31587935007898E-2</v>
      </c>
      <c r="AA232" s="68">
        <v>1285.44602039349</v>
      </c>
      <c r="AB232" s="68">
        <v>1.14353587290231E-2</v>
      </c>
      <c r="AC232" s="68">
        <v>155.41266339244001</v>
      </c>
      <c r="AD232" s="68">
        <v>1285.44602039349</v>
      </c>
      <c r="AE232" s="68">
        <v>321.34631528833597</v>
      </c>
      <c r="AF232" s="68">
        <v>0.70333953546357697</v>
      </c>
      <c r="AG232" s="68">
        <v>2.49534821373789</v>
      </c>
      <c r="AH232" s="68">
        <v>0.86024053472587703</v>
      </c>
      <c r="AI232" s="68">
        <v>1.4066790709271499</v>
      </c>
      <c r="AK232" s="68">
        <v>1388.91933856528</v>
      </c>
      <c r="AL232" s="68">
        <v>6.5104851689396399E-3</v>
      </c>
      <c r="AM232" s="68">
        <v>300.53203904196698</v>
      </c>
      <c r="AN232" s="68">
        <v>1388.91933856528</v>
      </c>
      <c r="AO232" s="68">
        <v>512.30153774494704</v>
      </c>
      <c r="AP232" s="68">
        <v>0.58033769852532102</v>
      </c>
      <c r="AQ232" s="68">
        <v>0</v>
      </c>
      <c r="AR232" s="68">
        <v>2.7641671768297602</v>
      </c>
      <c r="AS232" s="68">
        <v>0.85854269283024498</v>
      </c>
      <c r="AT232" s="68">
        <v>1.16067539705064</v>
      </c>
      <c r="BJ232" s="68">
        <v>29</v>
      </c>
      <c r="BK232" s="68">
        <v>45</v>
      </c>
      <c r="BL232" s="68">
        <v>3</v>
      </c>
      <c r="BM232" s="68">
        <v>50</v>
      </c>
      <c r="BP232" s="68">
        <v>44455</v>
      </c>
      <c r="BQ232" s="68">
        <v>1150.76957944944</v>
      </c>
      <c r="BR232" s="68">
        <v>224.89344596506101</v>
      </c>
      <c r="BS232" s="68">
        <v>109.063488333282</v>
      </c>
      <c r="BU232" s="68">
        <v>0.26977031746290803</v>
      </c>
      <c r="BV232" s="68">
        <v>44455</v>
      </c>
      <c r="BW232" s="68">
        <v>0.99761938913299197</v>
      </c>
      <c r="BX232" s="68">
        <v>0.99761440049718697</v>
      </c>
      <c r="BY232" s="68">
        <v>0.99762437776879698</v>
      </c>
      <c r="CF232" s="85"/>
      <c r="CG232" s="68" t="s">
        <v>1391</v>
      </c>
      <c r="CH232" s="68">
        <v>20</v>
      </c>
      <c r="CI232" s="68">
        <v>2</v>
      </c>
      <c r="CJ232" s="68">
        <v>56.39</v>
      </c>
      <c r="CL232" s="68">
        <v>11.2</v>
      </c>
      <c r="CM232" s="68">
        <v>0.15</v>
      </c>
      <c r="CN232" s="68">
        <v>0.25</v>
      </c>
      <c r="CO232" s="68">
        <v>30.7</v>
      </c>
      <c r="CP232" s="68">
        <v>2.31</v>
      </c>
      <c r="CQ232" s="68">
        <v>103.19</v>
      </c>
      <c r="CR232" s="68">
        <v>0.106401844298634</v>
      </c>
      <c r="CS232" s="68">
        <v>1.35135135135135</v>
      </c>
      <c r="CU232" s="68">
        <v>0.35714285714285698</v>
      </c>
      <c r="CV232" s="68">
        <v>13.3333333333333</v>
      </c>
      <c r="CW232" s="68">
        <v>4</v>
      </c>
      <c r="CX232" s="68">
        <v>0.13029315960912</v>
      </c>
      <c r="CY232" s="68">
        <v>0.43290043290043201</v>
      </c>
      <c r="DA232" s="68">
        <v>6.1</v>
      </c>
      <c r="DB232" s="89"/>
      <c r="DC232" s="68" t="s">
        <v>850</v>
      </c>
      <c r="DD232" s="68" t="s">
        <v>850</v>
      </c>
      <c r="DE232" s="68" t="s">
        <v>1541</v>
      </c>
      <c r="DJ232" s="82"/>
      <c r="DK232" s="82">
        <v>12</v>
      </c>
      <c r="DL232" s="68">
        <v>92.129000000000005</v>
      </c>
      <c r="DM232" s="68">
        <v>11.711</v>
      </c>
      <c r="DN232" s="68">
        <v>10.016</v>
      </c>
      <c r="DO232" s="68">
        <v>81.323999999999998</v>
      </c>
      <c r="DQ232" s="68">
        <v>144.115415767667</v>
      </c>
      <c r="DR232" s="68">
        <v>100</v>
      </c>
      <c r="DS232" s="68">
        <v>5.4317500000000001</v>
      </c>
      <c r="DT232" s="68">
        <v>1.1692292332268299</v>
      </c>
      <c r="DU232" s="68">
        <v>0.83010693694117599</v>
      </c>
      <c r="DV232" s="68" t="s">
        <v>3645</v>
      </c>
      <c r="DW232" s="68">
        <v>1278.9241735590299</v>
      </c>
      <c r="DX232" s="68">
        <v>1855</v>
      </c>
      <c r="DY232" s="89"/>
      <c r="DZ232" s="68">
        <v>100</v>
      </c>
      <c r="EA232" s="68">
        <v>5.3277272606649703E-2</v>
      </c>
      <c r="EB232" s="68">
        <v>2.8686905905454498</v>
      </c>
      <c r="EC232" s="68">
        <v>0.20502691501280601</v>
      </c>
      <c r="ED232" s="68">
        <v>0.69009066157164201</v>
      </c>
      <c r="EE232" s="68">
        <v>5.2920536162310003E-2</v>
      </c>
      <c r="EF232" s="68">
        <v>0.10439297346814599</v>
      </c>
      <c r="EG232" s="68">
        <v>5.1937263713056202E-2</v>
      </c>
      <c r="EH232" s="68">
        <v>2.33841062148357E-2</v>
      </c>
      <c r="EI232" s="68">
        <v>8.0131684150796301E-2</v>
      </c>
      <c r="EJ232" s="68">
        <v>0.19334524809164499</v>
      </c>
      <c r="EK232" s="68">
        <v>2.8686905905454498</v>
      </c>
      <c r="EL232" s="68">
        <v>0.69009066157164201</v>
      </c>
      <c r="EM232" s="68">
        <v>0.69279220954298704</v>
      </c>
      <c r="EN232" s="68">
        <v>0.68950073925271005</v>
      </c>
      <c r="EO232" s="68">
        <v>5.6428156735284098E-2</v>
      </c>
      <c r="EP232" s="68">
        <v>5.2920536162310003E-2</v>
      </c>
      <c r="EQ232" s="68">
        <v>2.87802123741317</v>
      </c>
      <c r="ER232" s="68">
        <v>2.8664035527206901</v>
      </c>
      <c r="ES232" s="82">
        <v>0.21843481736031001</v>
      </c>
      <c r="ET232" s="68">
        <v>0.20502691501280601</v>
      </c>
      <c r="EU232" s="68">
        <v>1552.07417355903</v>
      </c>
      <c r="EV232" s="68">
        <v>100</v>
      </c>
      <c r="EW232" s="68">
        <v>0.19334524809164499</v>
      </c>
      <c r="EX232" s="68">
        <v>5.8647757604111204E-3</v>
      </c>
      <c r="EY232" s="68">
        <v>0</v>
      </c>
      <c r="EZ232" s="68" t="s">
        <v>3644</v>
      </c>
      <c r="FA232" s="68">
        <v>5.1937263713056202E-2</v>
      </c>
      <c r="FB232" s="68">
        <v>2.83737889679802E-2</v>
      </c>
      <c r="FD232" s="89"/>
    </row>
    <row r="233" spans="1:160" s="68" customFormat="1" x14ac:dyDescent="0.7">
      <c r="A233" s="68">
        <v>231</v>
      </c>
      <c r="B233" s="68" t="s">
        <v>1525</v>
      </c>
      <c r="C233" s="68" t="s">
        <v>1547</v>
      </c>
      <c r="D233" s="80" t="s">
        <v>1498</v>
      </c>
      <c r="E233" s="68" t="s">
        <v>1500</v>
      </c>
      <c r="F233" s="81"/>
      <c r="G233" s="68">
        <v>0.16305507405372299</v>
      </c>
      <c r="H233" s="68">
        <v>5.8477054900053296E-3</v>
      </c>
      <c r="I233" s="68">
        <v>4.3168234902637402E-3</v>
      </c>
      <c r="J233" s="68">
        <v>3.9447046089340597E-3</v>
      </c>
      <c r="K233" s="68">
        <v>103.16176117245</v>
      </c>
      <c r="L233" s="68">
        <v>1.0894462780113299E-2</v>
      </c>
      <c r="M233" s="68">
        <v>5.1895426199166596E-4</v>
      </c>
      <c r="N233" s="68">
        <v>1.0908147120855201E-2</v>
      </c>
      <c r="O233" s="68">
        <v>11.734999999999999</v>
      </c>
      <c r="P233" s="68">
        <v>1325.0039999999999</v>
      </c>
      <c r="R233" s="68">
        <v>0.16305507405372299</v>
      </c>
      <c r="S233" s="68">
        <v>5.8477054900053296E-3</v>
      </c>
      <c r="T233" s="68">
        <v>0.16681655180946101</v>
      </c>
      <c r="U233" s="68">
        <v>5.0113705581597504E-3</v>
      </c>
      <c r="V233" s="68">
        <v>1.3391149302378801E-2</v>
      </c>
      <c r="W233" s="68">
        <v>7.9057165531490892E-3</v>
      </c>
      <c r="Y233" s="68">
        <v>103.408727903394</v>
      </c>
      <c r="Z233" s="68">
        <v>1.0908147120855201E-2</v>
      </c>
      <c r="AA233" s="68">
        <v>1285.5154283679899</v>
      </c>
      <c r="AB233" s="68">
        <v>9.9078227738758698E-3</v>
      </c>
      <c r="AC233" s="68">
        <v>251.71457450670101</v>
      </c>
      <c r="AD233" s="68">
        <v>1285.5154283679899</v>
      </c>
      <c r="AE233" s="68">
        <v>496.38241112474299</v>
      </c>
      <c r="AF233" s="68">
        <v>0.66296382682531296</v>
      </c>
      <c r="AG233" s="68">
        <v>3.2298606734507</v>
      </c>
      <c r="AH233" s="68">
        <v>0.88651063787859796</v>
      </c>
      <c r="AI233" s="68">
        <v>1.3259276536506199</v>
      </c>
      <c r="AK233" s="68">
        <v>1388.9242062738899</v>
      </c>
      <c r="AL233" s="68">
        <v>4.5631920287982804E-3</v>
      </c>
      <c r="AM233" s="68">
        <v>441.49530756651302</v>
      </c>
      <c r="AN233" s="68">
        <v>1388.9241562713901</v>
      </c>
      <c r="AO233" s="68">
        <v>747.082540932759</v>
      </c>
      <c r="AP233" s="68">
        <v>0.61738189611349403</v>
      </c>
      <c r="AQ233" s="68">
        <v>0</v>
      </c>
      <c r="AR233" s="68">
        <v>2.3319093327912501</v>
      </c>
      <c r="AS233" s="68">
        <v>0.692800481401741</v>
      </c>
      <c r="AT233" s="68">
        <v>1.2347637922269801</v>
      </c>
      <c r="AY233" s="68">
        <v>1410.3147233239099</v>
      </c>
      <c r="AZ233" s="68">
        <v>80.092406990013799</v>
      </c>
      <c r="BA233" s="68">
        <v>0.96581292132636298</v>
      </c>
      <c r="BJ233" s="68">
        <v>29</v>
      </c>
      <c r="BK233" s="68">
        <v>60</v>
      </c>
      <c r="BL233" s="68">
        <v>3</v>
      </c>
      <c r="BM233" s="68">
        <v>50</v>
      </c>
      <c r="BP233" s="68">
        <v>45303</v>
      </c>
      <c r="BQ233" s="68">
        <v>1150.76957944944</v>
      </c>
      <c r="BR233" s="68">
        <v>261.917892859483</v>
      </c>
      <c r="BS233" s="68">
        <v>174.96321317441601</v>
      </c>
      <c r="BU233" s="68">
        <v>0.210635524890428</v>
      </c>
      <c r="BV233" s="68">
        <v>45303</v>
      </c>
      <c r="BW233" s="68">
        <v>0.99761174191046198</v>
      </c>
      <c r="BX233" s="68">
        <v>0.99760672343404799</v>
      </c>
      <c r="BY233" s="68">
        <v>0.99761676038687597</v>
      </c>
      <c r="CF233" s="85"/>
      <c r="CG233" s="68" t="s">
        <v>1391</v>
      </c>
      <c r="CH233" s="68">
        <v>20</v>
      </c>
      <c r="CI233" s="68">
        <v>2</v>
      </c>
      <c r="CJ233" s="68">
        <v>56.39</v>
      </c>
      <c r="CL233" s="68">
        <v>11.2</v>
      </c>
      <c r="CM233" s="68">
        <v>0.15</v>
      </c>
      <c r="CN233" s="68">
        <v>0.25</v>
      </c>
      <c r="CO233" s="68">
        <v>30.7</v>
      </c>
      <c r="CP233" s="68">
        <v>2.31</v>
      </c>
      <c r="CQ233" s="68">
        <v>103.19</v>
      </c>
      <c r="CR233" s="68">
        <v>0.106401844298634</v>
      </c>
      <c r="CS233" s="68">
        <v>1.35135135135135</v>
      </c>
      <c r="CU233" s="68">
        <v>0.35714285714285698</v>
      </c>
      <c r="CV233" s="68">
        <v>13.3333333333333</v>
      </c>
      <c r="CW233" s="68">
        <v>4</v>
      </c>
      <c r="CX233" s="68">
        <v>0.13029315960912</v>
      </c>
      <c r="CY233" s="68">
        <v>0.43290043290043201</v>
      </c>
      <c r="DA233" s="68">
        <v>4.8</v>
      </c>
      <c r="DB233" s="89"/>
      <c r="DC233" s="68" t="s">
        <v>850</v>
      </c>
      <c r="DD233" s="68" t="s">
        <v>850</v>
      </c>
      <c r="DE233" s="68" t="s">
        <v>1542</v>
      </c>
      <c r="DJ233" s="82"/>
      <c r="DK233" s="82">
        <v>13</v>
      </c>
      <c r="DL233" s="68">
        <v>88.668999999999997</v>
      </c>
      <c r="DM233" s="68">
        <v>12.327999999999999</v>
      </c>
      <c r="DN233" s="68">
        <v>9.1579999999999995</v>
      </c>
      <c r="DO233" s="68">
        <v>67.731999999999999</v>
      </c>
      <c r="DQ233" s="68">
        <v>137.173814033349</v>
      </c>
      <c r="DR233" s="68">
        <v>100</v>
      </c>
      <c r="DS233" s="68">
        <v>5.3714999999999904</v>
      </c>
      <c r="DT233" s="68">
        <v>1.3461454466040601</v>
      </c>
      <c r="DU233" s="68">
        <v>0.83010693694117599</v>
      </c>
      <c r="DV233" s="68" t="s">
        <v>3645</v>
      </c>
      <c r="DW233" s="68">
        <v>1278.9241735590299</v>
      </c>
      <c r="DX233" s="68">
        <v>1855</v>
      </c>
      <c r="DY233" s="89"/>
      <c r="DZ233" s="68">
        <v>100</v>
      </c>
      <c r="EA233" s="68">
        <v>6.1099978335651998E-2</v>
      </c>
      <c r="EB233" s="68">
        <v>2.4022343373128598</v>
      </c>
      <c r="EC233" s="68">
        <v>0.171722571480106</v>
      </c>
      <c r="ED233" s="68">
        <v>0.57110383040936796</v>
      </c>
      <c r="EE233" s="68">
        <v>4.3321940037692998E-2</v>
      </c>
      <c r="EF233" s="68">
        <v>8.3418489981304897E-2</v>
      </c>
      <c r="EG233" s="68">
        <v>5.8377675492721798E-2</v>
      </c>
      <c r="EH233" s="68">
        <v>2.7426616154058E-2</v>
      </c>
      <c r="EI233" s="68">
        <v>8.8560154007747402E-2</v>
      </c>
      <c r="EJ233" s="68">
        <v>0.16305507405372299</v>
      </c>
      <c r="EK233" s="68">
        <v>2.4022343373128598</v>
      </c>
      <c r="EL233" s="68">
        <v>0.57110383040936796</v>
      </c>
      <c r="EM233" s="68">
        <v>0.56932226237029404</v>
      </c>
      <c r="EN233" s="68">
        <v>0.566312722634008</v>
      </c>
      <c r="EO233" s="68">
        <v>4.5836104602892003E-2</v>
      </c>
      <c r="EP233" s="68">
        <v>4.3321940037692998E-2</v>
      </c>
      <c r="EQ233" s="68">
        <v>2.39436275582728</v>
      </c>
      <c r="ER233" s="68">
        <v>2.38322919702434</v>
      </c>
      <c r="ES233" s="82">
        <v>0.18180578870797001</v>
      </c>
      <c r="ET233" s="68">
        <v>0.171722571480106</v>
      </c>
      <c r="EU233" s="68">
        <v>1552.07417355903</v>
      </c>
      <c r="EV233" s="68">
        <v>100</v>
      </c>
      <c r="EW233" s="68">
        <v>0.16305507405372299</v>
      </c>
      <c r="EX233" s="68">
        <v>5.8477054900053296E-3</v>
      </c>
      <c r="EY233" s="68">
        <v>0</v>
      </c>
      <c r="EZ233" s="68" t="s">
        <v>3644</v>
      </c>
      <c r="FA233" s="68">
        <v>5.8377675492721798E-2</v>
      </c>
      <c r="FB233" s="68">
        <v>3.0566768926844599E-2</v>
      </c>
      <c r="FD233" s="89"/>
    </row>
    <row r="234" spans="1:160" s="68" customFormat="1" x14ac:dyDescent="0.7">
      <c r="A234" s="68">
        <v>232</v>
      </c>
      <c r="B234" s="68" t="s">
        <v>1526</v>
      </c>
      <c r="C234" s="68" t="s">
        <v>1547</v>
      </c>
      <c r="D234" s="80" t="s">
        <v>1502</v>
      </c>
      <c r="E234" s="68" t="s">
        <v>1501</v>
      </c>
      <c r="F234" s="81"/>
      <c r="G234" s="68">
        <v>0.23154535932008</v>
      </c>
      <c r="H234" s="68">
        <v>2.89001984380398E-3</v>
      </c>
      <c r="I234" s="68">
        <v>1.66686679585836E-3</v>
      </c>
      <c r="J234" s="68">
        <v>2.3608832631974099E-3</v>
      </c>
      <c r="K234" s="68">
        <v>103.319941119151</v>
      </c>
      <c r="L234" s="68">
        <v>4.0298082440161902E-3</v>
      </c>
      <c r="M234" s="68">
        <v>5.2400925949314104E-4</v>
      </c>
      <c r="N234" s="68">
        <v>4.0049608549450498E-3</v>
      </c>
      <c r="O234" s="68">
        <v>11.957000000000001</v>
      </c>
      <c r="P234" s="68">
        <v>1325.0039999999999</v>
      </c>
      <c r="R234" s="68">
        <v>0.225732318759263</v>
      </c>
      <c r="S234" s="68">
        <v>4.5530352218297503E-3</v>
      </c>
      <c r="T234" s="68">
        <v>0.23154535932008</v>
      </c>
      <c r="U234" s="68">
        <v>2.89001984380398E-3</v>
      </c>
      <c r="V234" s="68">
        <v>0.122240585289091</v>
      </c>
      <c r="W234" s="68">
        <v>3.26185887347384E-3</v>
      </c>
      <c r="Y234" s="68">
        <v>103.56216218270799</v>
      </c>
      <c r="Z234" s="68">
        <v>4.0049608549450498E-3</v>
      </c>
      <c r="AA234" s="68">
        <v>1285.09673503933</v>
      </c>
      <c r="AB234" s="68">
        <v>0</v>
      </c>
      <c r="AC234" s="68">
        <v>405.20846571299001</v>
      </c>
      <c r="AD234" s="68">
        <v>1285.09673503933</v>
      </c>
      <c r="AE234" s="68">
        <v>989.96923127303501</v>
      </c>
      <c r="AF234" s="68">
        <v>0.89252101696571395</v>
      </c>
      <c r="AG234" s="68">
        <v>5.5732877973677697</v>
      </c>
      <c r="AH234" s="68">
        <v>0.69238959833158897</v>
      </c>
      <c r="AI234" s="68">
        <v>1.7850420339314199</v>
      </c>
      <c r="AK234" s="68">
        <v>1388.65894722454</v>
      </c>
      <c r="AL234" s="68">
        <v>4.0049608549450498E-3</v>
      </c>
      <c r="AM234" s="68">
        <v>816.56496980241002</v>
      </c>
      <c r="AN234" s="68">
        <v>1388.65889722204</v>
      </c>
      <c r="AO234" s="68">
        <v>1549.33632465801</v>
      </c>
      <c r="AP234" s="68">
        <v>0.68053653614989496</v>
      </c>
      <c r="AQ234" s="68">
        <v>0</v>
      </c>
      <c r="AR234" s="68">
        <v>4.8446976753176196</v>
      </c>
      <c r="AS234" s="68">
        <v>0.73373255934885595</v>
      </c>
      <c r="AT234" s="68">
        <v>1.3610730722997899</v>
      </c>
      <c r="AY234" s="68">
        <v>1410.1683827316499</v>
      </c>
      <c r="AZ234" s="68">
        <v>165.42039872420301</v>
      </c>
      <c r="BA234" s="68">
        <v>0.92346972427955798</v>
      </c>
      <c r="BJ234" s="68">
        <v>29</v>
      </c>
      <c r="BK234" s="68">
        <v>45</v>
      </c>
      <c r="BL234" s="68">
        <v>3</v>
      </c>
      <c r="BM234" s="68">
        <v>50</v>
      </c>
      <c r="BP234" s="68">
        <v>40107</v>
      </c>
      <c r="BQ234" s="68">
        <v>1150.6515900240199</v>
      </c>
      <c r="BR234" s="68">
        <v>408.65770253310501</v>
      </c>
      <c r="BS234" s="68">
        <v>242.71251028979799</v>
      </c>
      <c r="BU234" s="68">
        <v>0.16093285881984601</v>
      </c>
      <c r="BV234" s="68">
        <v>40107</v>
      </c>
      <c r="BW234" s="68">
        <v>0.99766110461144497</v>
      </c>
      <c r="BX234" s="68">
        <v>0.99765604475900105</v>
      </c>
      <c r="BY234" s="68">
        <v>0.99766616446389</v>
      </c>
      <c r="CF234" s="85"/>
      <c r="CG234" s="68" t="s">
        <v>1391</v>
      </c>
      <c r="CH234" s="68">
        <v>20</v>
      </c>
      <c r="CI234" s="68">
        <v>2</v>
      </c>
      <c r="CJ234" s="68">
        <v>39.29</v>
      </c>
      <c r="CL234" s="68">
        <v>14.32</v>
      </c>
      <c r="CM234" s="68">
        <v>0.37</v>
      </c>
      <c r="CN234" s="68">
        <v>0.21</v>
      </c>
      <c r="CO234" s="68">
        <v>45.61</v>
      </c>
      <c r="CP234" s="68">
        <v>0.26</v>
      </c>
      <c r="CQ234" s="68">
        <v>100.04</v>
      </c>
      <c r="CR234" s="68">
        <v>0.15271061338763001</v>
      </c>
      <c r="CU234" s="68">
        <v>0.27932960893854702</v>
      </c>
      <c r="CV234" s="68">
        <v>5.4054054054053999</v>
      </c>
      <c r="CW234" s="68">
        <v>4.7619047619047601</v>
      </c>
      <c r="CX234" s="68">
        <v>0.109625082218811</v>
      </c>
      <c r="CY234" s="68">
        <v>3.84615384615384</v>
      </c>
      <c r="DA234" s="68">
        <v>3.7</v>
      </c>
      <c r="DB234" s="89"/>
      <c r="DC234" s="68" t="s">
        <v>851</v>
      </c>
      <c r="DD234" s="68" t="s">
        <v>851</v>
      </c>
      <c r="DE234" s="68" t="s">
        <v>1541</v>
      </c>
      <c r="DF234" s="68">
        <v>14</v>
      </c>
      <c r="DG234" s="68">
        <v>299.78500000000003</v>
      </c>
      <c r="DH234" s="68">
        <v>21.408000000000001</v>
      </c>
      <c r="DI234" s="68">
        <v>17.829999999999998</v>
      </c>
      <c r="DJ234" s="82">
        <v>69.588999999999999</v>
      </c>
      <c r="DK234" s="82">
        <v>15</v>
      </c>
      <c r="DL234" s="68">
        <v>244.36699999999999</v>
      </c>
      <c r="DM234" s="68">
        <v>18.181000000000001</v>
      </c>
      <c r="DN234" s="68">
        <v>17.114000000000001</v>
      </c>
      <c r="DO234" s="68">
        <v>179.09700000000001</v>
      </c>
      <c r="DP234" s="68">
        <v>846.94786954276003</v>
      </c>
      <c r="DQ234" s="68">
        <v>621.01895843223201</v>
      </c>
      <c r="DR234" s="68">
        <v>73.3243427092508</v>
      </c>
      <c r="DS234" s="68">
        <v>8.8237500000000004</v>
      </c>
      <c r="DT234" s="68">
        <v>1.06234661680495</v>
      </c>
      <c r="DU234" s="68">
        <v>0.85024275505347102</v>
      </c>
      <c r="DV234" s="68" t="s">
        <v>3643</v>
      </c>
      <c r="DW234" s="68">
        <v>1231.96201155016</v>
      </c>
      <c r="DX234" s="68">
        <v>1855</v>
      </c>
      <c r="DY234" s="89"/>
      <c r="DZ234" s="68">
        <v>50</v>
      </c>
      <c r="EA234" s="68">
        <v>4.8727965629139301E-2</v>
      </c>
      <c r="EB234" s="68">
        <v>3.3781291813932701</v>
      </c>
      <c r="EC234" s="68">
        <v>0.12713015387760901</v>
      </c>
      <c r="ED234" s="68">
        <v>0.82310477300732299</v>
      </c>
      <c r="EE234" s="68">
        <v>3.3626720815174198E-2</v>
      </c>
      <c r="EF234" s="68">
        <v>6.5014358320838697E-2</v>
      </c>
      <c r="EG234" s="68">
        <v>4.7438088650735899E-2</v>
      </c>
      <c r="EH234" s="68">
        <v>2.06601594374453E-2</v>
      </c>
      <c r="EI234" s="68">
        <v>7.3519508318213397E-2</v>
      </c>
      <c r="EJ234" s="68">
        <v>0.23154535932008</v>
      </c>
      <c r="EK234" s="68">
        <v>3.3781291813932701</v>
      </c>
      <c r="EL234" s="68">
        <v>0.82310477300732299</v>
      </c>
      <c r="EM234" s="68">
        <v>0.82641061827396001</v>
      </c>
      <c r="EN234" s="68">
        <v>0.82378949852628303</v>
      </c>
      <c r="EO234" s="68">
        <v>3.8808216273873097E-2</v>
      </c>
      <c r="EP234" s="68">
        <v>3.3626720815174198E-2</v>
      </c>
      <c r="EQ234" s="68">
        <v>3.3901389855073099</v>
      </c>
      <c r="ER234" s="68">
        <v>3.38071993642082</v>
      </c>
      <c r="ES234" s="82">
        <v>0.146682644832791</v>
      </c>
      <c r="ET234" s="68">
        <v>0.12713015387760901</v>
      </c>
      <c r="EU234" s="68">
        <v>1505.1120115501601</v>
      </c>
      <c r="EV234" s="68">
        <v>50</v>
      </c>
      <c r="EW234" s="68">
        <v>0.23154535932008</v>
      </c>
      <c r="EX234" s="68">
        <v>2.89001984380398E-3</v>
      </c>
      <c r="EY234" s="68">
        <v>0</v>
      </c>
      <c r="EZ234" s="68" t="s">
        <v>3644</v>
      </c>
      <c r="FA234" s="68">
        <v>4.7438088650735899E-2</v>
      </c>
      <c r="FB234" s="68">
        <v>2.6429674440384E-2</v>
      </c>
      <c r="FD234" s="89"/>
    </row>
    <row r="235" spans="1:160" x14ac:dyDescent="0.7">
      <c r="A235" s="63">
        <v>233</v>
      </c>
      <c r="B235" s="63" t="s">
        <v>1527</v>
      </c>
      <c r="C235" s="63" t="s">
        <v>1547</v>
      </c>
      <c r="D235" s="79" t="s">
        <v>1504</v>
      </c>
      <c r="E235" s="63" t="s">
        <v>1503</v>
      </c>
      <c r="G235" s="63">
        <v>0.17658976836719301</v>
      </c>
      <c r="H235" s="63">
        <v>3.6407456693020399E-3</v>
      </c>
      <c r="I235" s="63">
        <v>2.7619372585831999E-3</v>
      </c>
      <c r="J235" s="63">
        <v>2.3720732720958399E-3</v>
      </c>
      <c r="K235" s="63">
        <v>103.18585267415099</v>
      </c>
      <c r="L235" s="63">
        <v>6.798293210618E-3</v>
      </c>
      <c r="M235" s="63">
        <v>6.1570864050963705E-4</v>
      </c>
      <c r="N235" s="63">
        <v>6.7870086954815098E-3</v>
      </c>
      <c r="O235" s="63">
        <v>11.997999999999999</v>
      </c>
      <c r="P235" s="63">
        <v>1325.0039999999999</v>
      </c>
      <c r="R235" s="63">
        <v>0.172601094133355</v>
      </c>
      <c r="S235" s="63">
        <v>4.8079850650332599E-3</v>
      </c>
      <c r="T235" s="63">
        <v>0.17658976836719301</v>
      </c>
      <c r="U235" s="63">
        <v>3.6407456693020399E-3</v>
      </c>
      <c r="V235" s="63">
        <v>3.03145330567531E-2</v>
      </c>
      <c r="W235" s="63">
        <v>5.1101016988111501E-3</v>
      </c>
      <c r="Y235" s="63">
        <v>103.439683967919</v>
      </c>
      <c r="Z235" s="63">
        <v>6.7870086954815098E-3</v>
      </c>
      <c r="AA235" s="63">
        <v>1285.4448135032701</v>
      </c>
      <c r="AB235" s="63">
        <v>6.0788596893333203E-3</v>
      </c>
      <c r="AC235" s="63">
        <v>370.71292533216598</v>
      </c>
      <c r="AD235" s="63">
        <v>1285.4448635057699</v>
      </c>
      <c r="AE235" s="63">
        <v>714.05009246859595</v>
      </c>
      <c r="AF235" s="63">
        <v>0.69281876634144901</v>
      </c>
      <c r="AG235" s="63">
        <v>3.01861829146275</v>
      </c>
      <c r="AH235" s="63">
        <v>0.72714806551717104</v>
      </c>
      <c r="AI235" s="63">
        <v>1.38563753268289</v>
      </c>
      <c r="AK235" s="63">
        <v>1388.88459747619</v>
      </c>
      <c r="AL235" s="63">
        <v>3.0184353413548401E-3</v>
      </c>
      <c r="AM235" s="63">
        <v>674.82591218140499</v>
      </c>
      <c r="AN235" s="63">
        <v>1388.88454747369</v>
      </c>
      <c r="AO235" s="63">
        <v>1105.57377157306</v>
      </c>
      <c r="AP235" s="63">
        <v>0.59710840424325196</v>
      </c>
      <c r="AQ235" s="63">
        <v>0</v>
      </c>
      <c r="AR235" s="63">
        <v>2.94601623213015</v>
      </c>
      <c r="AS235" s="63">
        <v>0.69553027237769405</v>
      </c>
      <c r="AT235" s="63">
        <v>1.1942168084864999</v>
      </c>
      <c r="AV235" s="63">
        <v>1265.39764426223</v>
      </c>
      <c r="AW235" s="63">
        <v>92.484762378276301</v>
      </c>
      <c r="AX235" s="63">
        <v>0.96200739322287399</v>
      </c>
      <c r="AY235" s="63">
        <v>1410.3065805628901</v>
      </c>
      <c r="AZ235" s="63">
        <v>171.80176533618001</v>
      </c>
      <c r="BA235" s="63">
        <v>0.88544404594144499</v>
      </c>
      <c r="BJ235" s="63">
        <v>29</v>
      </c>
      <c r="BK235" s="63">
        <v>45</v>
      </c>
      <c r="BL235" s="63">
        <v>3</v>
      </c>
      <c r="BM235" s="63">
        <v>50</v>
      </c>
      <c r="BP235" s="63">
        <v>53493</v>
      </c>
      <c r="BQ235" s="63">
        <v>1150.76957944944</v>
      </c>
      <c r="BR235" s="63">
        <v>153.81570770426401</v>
      </c>
      <c r="BS235" s="63">
        <v>122.40835185444</v>
      </c>
      <c r="BU235" s="63">
        <v>8.4531595097140602E-2</v>
      </c>
      <c r="BV235" s="63">
        <v>53493</v>
      </c>
      <c r="BW235" s="63">
        <v>0.99754609368444003</v>
      </c>
      <c r="BX235" s="63">
        <v>0.99754014133987701</v>
      </c>
      <c r="BY235" s="63">
        <v>0.99755204602900405</v>
      </c>
      <c r="CG235" s="63" t="s">
        <v>1391</v>
      </c>
      <c r="CH235" s="63">
        <v>20</v>
      </c>
      <c r="CI235" s="63">
        <v>2</v>
      </c>
      <c r="CJ235" s="63">
        <v>56.15</v>
      </c>
      <c r="CL235" s="63">
        <v>11.45</v>
      </c>
      <c r="CM235" s="63">
        <v>0.11</v>
      </c>
      <c r="CN235" s="63">
        <v>0.24</v>
      </c>
      <c r="CO235" s="63">
        <v>29.71</v>
      </c>
      <c r="CP235" s="63">
        <v>2.56</v>
      </c>
      <c r="CQ235" s="63">
        <v>100.94</v>
      </c>
      <c r="CR235" s="63">
        <v>0.106856634016028</v>
      </c>
      <c r="CU235" s="63">
        <v>0.34934497816593801</v>
      </c>
      <c r="CV235" s="63">
        <v>18.181818181818102</v>
      </c>
      <c r="CW235" s="63">
        <v>4.1666666666666599</v>
      </c>
      <c r="CX235" s="63">
        <v>0.1346348030966</v>
      </c>
      <c r="CY235" s="63">
        <v>0.390625</v>
      </c>
      <c r="DA235" s="63">
        <v>2</v>
      </c>
      <c r="DC235" s="63" t="s">
        <v>851</v>
      </c>
      <c r="DD235" s="63" t="s">
        <v>850</v>
      </c>
      <c r="DE235" s="63" t="s">
        <v>1542</v>
      </c>
      <c r="DF235" s="63">
        <v>16</v>
      </c>
      <c r="DG235" s="63">
        <v>57.472999999999999</v>
      </c>
      <c r="DH235" s="63">
        <v>9.6310000000000002</v>
      </c>
      <c r="DI235" s="63">
        <v>7.5979999999999999</v>
      </c>
      <c r="DJ235" s="72">
        <v>155.791</v>
      </c>
      <c r="DK235" s="72">
        <v>17</v>
      </c>
      <c r="DL235" s="63">
        <v>48.606000000000002</v>
      </c>
      <c r="DM235" s="63">
        <v>8.3309999999999995</v>
      </c>
      <c r="DN235" s="63">
        <v>7.4290000000000003</v>
      </c>
      <c r="DO235" s="63">
        <v>172.84700000000001</v>
      </c>
      <c r="DP235" s="63">
        <v>71.294022831992095</v>
      </c>
      <c r="DQ235" s="63">
        <v>55.157691791521998</v>
      </c>
      <c r="DR235" s="63">
        <v>77.366502268365295</v>
      </c>
      <c r="DS235" s="63">
        <v>3.94</v>
      </c>
      <c r="DT235" s="63">
        <v>1.12141607214968</v>
      </c>
      <c r="DU235" s="63">
        <v>0.82223012215754498</v>
      </c>
      <c r="DV235" s="63" t="s">
        <v>3645</v>
      </c>
      <c r="DW235" s="63">
        <v>1278.9241735590299</v>
      </c>
      <c r="DX235" s="63">
        <v>1855</v>
      </c>
      <c r="DZ235" s="63">
        <v>100</v>
      </c>
      <c r="EA235" s="63">
        <v>5.6908982706057799E-2</v>
      </c>
      <c r="EB235" s="63">
        <v>2.6081059894244301</v>
      </c>
      <c r="EC235" s="63">
        <v>0.20454197002954899</v>
      </c>
      <c r="ED235" s="63">
        <v>0.623288259446792</v>
      </c>
      <c r="EE235" s="63">
        <v>5.21903391646781E-2</v>
      </c>
      <c r="EF235" s="63">
        <v>3.5237030507044603E-2</v>
      </c>
      <c r="EG235" s="63">
        <v>5.49478910258656E-2</v>
      </c>
      <c r="EH235" s="63">
        <v>2.5328396385367598E-2</v>
      </c>
      <c r="EI235" s="63">
        <v>8.4038471648099397E-2</v>
      </c>
      <c r="EJ235" s="63">
        <v>0.17658976836719301</v>
      </c>
      <c r="EK235" s="63">
        <v>2.6081059894244301</v>
      </c>
      <c r="EL235" s="63">
        <v>0.623288259446792</v>
      </c>
      <c r="EM235" s="63">
        <v>0.62679680284941897</v>
      </c>
      <c r="EN235" s="63">
        <v>0.62012831503839205</v>
      </c>
      <c r="EO235" s="63">
        <v>4.7257285214284801E-2</v>
      </c>
      <c r="EP235" s="63">
        <v>5.21903391646781E-2</v>
      </c>
      <c r="EQ235" s="63">
        <v>2.6210447664960101</v>
      </c>
      <c r="ER235" s="63">
        <v>2.5956979508924798</v>
      </c>
      <c r="ES235" s="72">
        <v>0.18517194791466199</v>
      </c>
      <c r="ET235" s="63">
        <v>0.20454197002954899</v>
      </c>
      <c r="EU235" s="63">
        <v>1552.07417355903</v>
      </c>
      <c r="EV235" s="63">
        <v>100</v>
      </c>
      <c r="EW235" s="63">
        <v>0.17658976836719301</v>
      </c>
      <c r="EX235" s="63">
        <v>3.6407456693020399E-3</v>
      </c>
      <c r="EY235" s="63">
        <v>0</v>
      </c>
      <c r="EZ235" s="63" t="s">
        <v>3644</v>
      </c>
      <c r="FA235" s="63">
        <v>5.49478910258656E-2</v>
      </c>
      <c r="FB235" s="63">
        <v>2.93550376313658E-2</v>
      </c>
    </row>
    <row r="236" spans="1:160" x14ac:dyDescent="0.7">
      <c r="A236" s="63">
        <v>234</v>
      </c>
      <c r="B236" s="63" t="s">
        <v>1528</v>
      </c>
      <c r="C236" s="63" t="s">
        <v>1547</v>
      </c>
      <c r="D236" s="79" t="s">
        <v>1512</v>
      </c>
      <c r="E236" s="63" t="s">
        <v>1505</v>
      </c>
      <c r="G236" s="63">
        <v>0.18048355907376301</v>
      </c>
      <c r="H236" s="63">
        <v>3.7439168704930998E-3</v>
      </c>
      <c r="I236" s="63">
        <v>2.89733068802888E-3</v>
      </c>
      <c r="J236" s="63">
        <v>2.3711576112458101E-3</v>
      </c>
      <c r="K236" s="63">
        <v>103.19543125456499</v>
      </c>
      <c r="L236" s="63">
        <v>7.1230642557765598E-3</v>
      </c>
      <c r="M236" s="63">
        <v>6.5174550047686298E-4</v>
      </c>
      <c r="N236" s="63">
        <v>7.1094825961062298E-3</v>
      </c>
      <c r="O236" s="63">
        <v>12.010999999999999</v>
      </c>
      <c r="P236" s="63">
        <v>1325.0039999999999</v>
      </c>
      <c r="R236" s="63">
        <v>0.17639651220688499</v>
      </c>
      <c r="S236" s="63">
        <v>4.8944517360905403E-3</v>
      </c>
      <c r="T236" s="63">
        <v>0.18048355907376301</v>
      </c>
      <c r="U236" s="63">
        <v>3.7439168704930998E-3</v>
      </c>
      <c r="V236" s="63">
        <v>3.7008672266665599E-2</v>
      </c>
      <c r="W236" s="63">
        <v>5.3076799693316202E-3</v>
      </c>
      <c r="Y236" s="63">
        <v>103.432538642867</v>
      </c>
      <c r="Z236" s="63">
        <v>7.1094825961062298E-3</v>
      </c>
      <c r="AA236" s="63">
        <v>1285.2483967426999</v>
      </c>
      <c r="AB236" s="63">
        <v>6.3319531883117104E-3</v>
      </c>
      <c r="AC236" s="63">
        <v>381.716294182642</v>
      </c>
      <c r="AD236" s="63">
        <v>1285.2484467452</v>
      </c>
      <c r="AE236" s="63">
        <v>806.76287106092104</v>
      </c>
      <c r="AF236" s="63">
        <v>0.74200631799110806</v>
      </c>
      <c r="AG236" s="63">
        <v>3.1506141818873901</v>
      </c>
      <c r="AH236" s="63">
        <v>0.78407849247123396</v>
      </c>
      <c r="AI236" s="63">
        <v>1.4840126359822099</v>
      </c>
      <c r="AK236" s="63">
        <v>1388.6810353905701</v>
      </c>
      <c r="AL236" s="63">
        <v>3.2328179047645899E-3</v>
      </c>
      <c r="AM236" s="63">
        <v>695.32863214148597</v>
      </c>
      <c r="AN236" s="63">
        <v>1388.68098538807</v>
      </c>
      <c r="AO236" s="63">
        <v>1157.45634428115</v>
      </c>
      <c r="AP236" s="63">
        <v>0.62354415316115597</v>
      </c>
      <c r="AQ236" s="63">
        <v>0</v>
      </c>
      <c r="AR236" s="63">
        <v>3.0126896108575898</v>
      </c>
      <c r="AS236" s="63">
        <v>0.62854494518316495</v>
      </c>
      <c r="AT236" s="63">
        <v>1.2470883063223099</v>
      </c>
      <c r="AV236" s="63">
        <v>1265.0937968344199</v>
      </c>
      <c r="AW236" s="63">
        <v>102.66406650738401</v>
      </c>
      <c r="AX236" s="63">
        <v>1.0124717289938501</v>
      </c>
      <c r="AY236" s="63">
        <v>1410.0448036407599</v>
      </c>
      <c r="AZ236" s="63">
        <v>127.907702062186</v>
      </c>
      <c r="BA236" s="63">
        <v>0.77088696132858703</v>
      </c>
      <c r="BJ236" s="63">
        <v>28</v>
      </c>
      <c r="BK236" s="63">
        <v>45</v>
      </c>
      <c r="BL236" s="63">
        <v>3</v>
      </c>
      <c r="BM236" s="63">
        <v>50</v>
      </c>
      <c r="BP236" s="63">
        <v>40829</v>
      </c>
      <c r="BV236" s="63">
        <v>40829</v>
      </c>
      <c r="BW236" s="63">
        <v>0.99770761318040702</v>
      </c>
      <c r="BX236" s="63">
        <v>0.99770131201532797</v>
      </c>
      <c r="BY236" s="63">
        <v>0.99771391434548495</v>
      </c>
      <c r="CG236" s="63" t="s">
        <v>1391</v>
      </c>
      <c r="CH236" s="63">
        <v>20</v>
      </c>
      <c r="CI236" s="63">
        <v>2</v>
      </c>
      <c r="CJ236" s="63">
        <v>54.67</v>
      </c>
      <c r="CL236" s="63">
        <v>10.7</v>
      </c>
      <c r="CM236" s="63">
        <v>0.11</v>
      </c>
      <c r="CN236" s="63">
        <v>0.22</v>
      </c>
      <c r="CO236" s="63">
        <v>29.05</v>
      </c>
      <c r="CP236" s="63">
        <v>2.48</v>
      </c>
      <c r="CQ236" s="63">
        <v>98</v>
      </c>
      <c r="CR236" s="63">
        <v>0.109749405524053</v>
      </c>
      <c r="CU236" s="63">
        <v>0.28037383177570002</v>
      </c>
      <c r="CV236" s="63">
        <v>18.181818181818102</v>
      </c>
      <c r="CW236" s="63">
        <v>4.5454545454545396</v>
      </c>
      <c r="CX236" s="63">
        <v>0.13769363166953499</v>
      </c>
      <c r="CY236" s="63">
        <v>0.40322580645161199</v>
      </c>
      <c r="DC236" s="63" t="s">
        <v>850</v>
      </c>
      <c r="DD236" s="63" t="s">
        <v>850</v>
      </c>
      <c r="DE236" s="63" t="s">
        <v>1543</v>
      </c>
      <c r="DK236" s="72">
        <v>18</v>
      </c>
      <c r="DL236" s="63">
        <v>88.007000000000005</v>
      </c>
      <c r="DM236" s="63">
        <v>11.278</v>
      </c>
      <c r="DN236" s="63">
        <v>9.9359999999999999</v>
      </c>
      <c r="DO236" s="63">
        <v>103.633</v>
      </c>
      <c r="DQ236" s="63">
        <v>134.427652732436</v>
      </c>
      <c r="DR236" s="63">
        <v>100</v>
      </c>
      <c r="DS236" s="63">
        <v>5.3034999999999997</v>
      </c>
      <c r="DT236" s="63">
        <v>1.13506441223832</v>
      </c>
      <c r="DU236" s="63">
        <v>0.82875243185423597</v>
      </c>
      <c r="DV236" s="63" t="s">
        <v>3645</v>
      </c>
      <c r="DW236" s="63">
        <v>1278.9241735590299</v>
      </c>
      <c r="DX236" s="63">
        <v>1855</v>
      </c>
      <c r="DZ236" s="63">
        <v>100</v>
      </c>
      <c r="EA236" s="63">
        <v>5.5930519224012099E-2</v>
      </c>
      <c r="EB236" s="63">
        <v>2.6681102748546102</v>
      </c>
      <c r="EC236" s="63">
        <v>0.208724160314715</v>
      </c>
      <c r="ED236" s="63">
        <v>0.638596491086734</v>
      </c>
      <c r="EE236" s="63">
        <v>5.34119145521285E-2</v>
      </c>
      <c r="EF236" s="63">
        <v>0</v>
      </c>
      <c r="EG236" s="63">
        <v>5.4145798962652397E-2</v>
      </c>
      <c r="EH236" s="63">
        <v>2.4820109232894301E-2</v>
      </c>
      <c r="EI236" s="63">
        <v>8.2995801178498099E-2</v>
      </c>
      <c r="EJ236" s="63">
        <v>0.18048355907376301</v>
      </c>
      <c r="EK236" s="63">
        <v>2.6681102748546102</v>
      </c>
      <c r="EL236" s="63">
        <v>0.638596491086734</v>
      </c>
      <c r="EM236" s="63">
        <v>0.64215815513764696</v>
      </c>
      <c r="EN236" s="63">
        <v>0.63556432482678304</v>
      </c>
      <c r="EO236" s="63">
        <v>4.8439043265314799E-2</v>
      </c>
      <c r="EP236" s="63">
        <v>5.34119145521285E-2</v>
      </c>
      <c r="EQ236" s="63">
        <v>2.6811824395440498</v>
      </c>
      <c r="ER236" s="63">
        <v>2.6562386638363602</v>
      </c>
      <c r="ES236" s="72">
        <v>0.18924823964687401</v>
      </c>
      <c r="ET236" s="63">
        <v>0.208724160314715</v>
      </c>
      <c r="EU236" s="63">
        <v>1552.07417355903</v>
      </c>
      <c r="EV236" s="63">
        <v>100</v>
      </c>
      <c r="EW236" s="63">
        <v>0.18048355907376301</v>
      </c>
      <c r="EX236" s="63">
        <v>3.7439168704930998E-3</v>
      </c>
      <c r="EY236" s="63">
        <v>0</v>
      </c>
      <c r="EZ236" s="63" t="s">
        <v>3644</v>
      </c>
      <c r="FA236" s="63">
        <v>5.4145798962652397E-2</v>
      </c>
      <c r="FB236" s="63">
        <v>2.9087845972801899E-2</v>
      </c>
    </row>
    <row r="237" spans="1:160" x14ac:dyDescent="0.7">
      <c r="A237" s="63">
        <v>235</v>
      </c>
      <c r="B237" s="63" t="s">
        <v>1529</v>
      </c>
      <c r="C237" s="63" t="s">
        <v>1547</v>
      </c>
      <c r="D237" s="79" t="s">
        <v>1513</v>
      </c>
      <c r="E237" s="63" t="s">
        <v>1506</v>
      </c>
      <c r="G237" s="63">
        <v>3.1794783810923299E-3</v>
      </c>
      <c r="H237" s="63">
        <v>0</v>
      </c>
      <c r="I237" s="63">
        <v>0</v>
      </c>
      <c r="J237" s="63">
        <v>0</v>
      </c>
      <c r="K237" s="63">
        <v>102.75827960077299</v>
      </c>
      <c r="L237" s="63">
        <v>4.3281798338488497E-2</v>
      </c>
      <c r="M237" s="63">
        <v>1.4467909973916401E-3</v>
      </c>
      <c r="N237" s="63">
        <v>4.3360296807015801E-2</v>
      </c>
      <c r="O237" s="63">
        <v>20.004000000000001</v>
      </c>
      <c r="P237" s="63">
        <v>1325.0039999999999</v>
      </c>
      <c r="R237" s="63">
        <v>3.1794783810923299E-3</v>
      </c>
      <c r="S237" s="63">
        <v>1.7605862666823301E-2</v>
      </c>
      <c r="T237" s="63">
        <v>6.5519092313479597E-3</v>
      </c>
      <c r="U237" s="63">
        <v>1.71080979329255E-2</v>
      </c>
      <c r="V237" s="63">
        <v>-0.28847149348803203</v>
      </c>
      <c r="W237" s="63">
        <v>3.4305829046597798E-2</v>
      </c>
      <c r="Y237" s="63">
        <v>103.002210590795</v>
      </c>
      <c r="Z237" s="63">
        <v>4.3360296807015801E-2</v>
      </c>
      <c r="AA237" s="63">
        <v>1286.3070687961001</v>
      </c>
      <c r="AB237" s="63">
        <v>3.36875474064166E-2</v>
      </c>
      <c r="AC237" s="63">
        <v>44.7723963808942</v>
      </c>
      <c r="AD237" s="63">
        <v>1286.3070687961001</v>
      </c>
      <c r="AE237" s="63">
        <v>42.517349745221502</v>
      </c>
      <c r="AF237" s="63">
        <v>0.442175331909891</v>
      </c>
      <c r="AG237" s="63">
        <v>2.4561177184413099</v>
      </c>
      <c r="AH237" s="63">
        <v>3.5354301457580402E-2</v>
      </c>
      <c r="AI237" s="63">
        <v>0.884350663819783</v>
      </c>
      <c r="AK237" s="63">
        <v>1389.3092793869</v>
      </c>
      <c r="AL237" s="63">
        <v>2.72995327603411E-2</v>
      </c>
      <c r="AM237" s="63">
        <v>61.412119302233499</v>
      </c>
      <c r="AN237" s="63">
        <v>1389.3092793869</v>
      </c>
      <c r="AO237" s="63">
        <v>61.410688826792601</v>
      </c>
      <c r="AP237" s="63">
        <v>0.46646781776402102</v>
      </c>
      <c r="AQ237" s="63">
        <v>0</v>
      </c>
      <c r="AR237" s="63">
        <v>2.89452840843611</v>
      </c>
      <c r="AS237" s="73">
        <v>4.2689740631374199E-12</v>
      </c>
      <c r="AT237" s="73">
        <v>0.93293563552804104</v>
      </c>
      <c r="BJ237" s="63">
        <v>12</v>
      </c>
      <c r="BK237" s="63">
        <v>45</v>
      </c>
      <c r="BL237" s="63">
        <v>5</v>
      </c>
      <c r="BM237" s="63">
        <v>50</v>
      </c>
      <c r="BP237" s="63">
        <v>48785</v>
      </c>
      <c r="BV237" s="63">
        <v>48785</v>
      </c>
      <c r="BW237" s="63">
        <v>0.99763178878761405</v>
      </c>
      <c r="BX237" s="63">
        <v>0.99761774257453695</v>
      </c>
      <c r="BY237" s="63">
        <v>0.99764583500069204</v>
      </c>
      <c r="CG237" s="63" t="s">
        <v>1391</v>
      </c>
      <c r="CH237" s="63">
        <v>20</v>
      </c>
      <c r="CI237" s="63">
        <v>2</v>
      </c>
      <c r="CJ237" s="63">
        <v>55.39</v>
      </c>
      <c r="CL237" s="63">
        <v>11.06</v>
      </c>
      <c r="CM237" s="63">
        <v>0.12</v>
      </c>
      <c r="CN237" s="63">
        <v>0.24</v>
      </c>
      <c r="CO237" s="63">
        <v>30.2</v>
      </c>
      <c r="CP237" s="63">
        <v>2.27</v>
      </c>
      <c r="CQ237" s="63">
        <v>101.91</v>
      </c>
      <c r="CR237" s="63">
        <v>0.10832280194981</v>
      </c>
      <c r="CS237" s="63">
        <v>1.13636363636363</v>
      </c>
      <c r="CU237" s="63">
        <v>0.27124773960216902</v>
      </c>
      <c r="CV237" s="63">
        <v>16.6666666666666</v>
      </c>
      <c r="CW237" s="63">
        <v>4.1666666666666599</v>
      </c>
      <c r="CX237" s="63">
        <v>0.13245033112582699</v>
      </c>
      <c r="CY237" s="63">
        <v>0.44052863436123302</v>
      </c>
      <c r="DC237" s="63" t="s">
        <v>851</v>
      </c>
      <c r="DD237" s="63" t="s">
        <v>850</v>
      </c>
      <c r="DE237" s="63" t="s">
        <v>848</v>
      </c>
      <c r="DF237" s="63">
        <v>19</v>
      </c>
      <c r="DG237" s="63">
        <v>18.91</v>
      </c>
      <c r="DH237" s="63">
        <v>5.3150000000000004</v>
      </c>
      <c r="DI237" s="63">
        <v>4.53</v>
      </c>
      <c r="DJ237" s="72">
        <v>132.78899999999999</v>
      </c>
      <c r="DK237" s="72">
        <v>20</v>
      </c>
      <c r="DL237" s="63">
        <v>16.625</v>
      </c>
      <c r="DM237" s="63">
        <v>4.7290000000000001</v>
      </c>
      <c r="DN237" s="63">
        <v>4.476</v>
      </c>
      <c r="DO237" s="63">
        <v>33.058999999999997</v>
      </c>
      <c r="DP237" s="63">
        <v>13.4041589491708</v>
      </c>
      <c r="DQ237" s="63">
        <v>11.018070895652199</v>
      </c>
      <c r="DR237" s="63">
        <v>82.198897651342904</v>
      </c>
      <c r="DS237" s="63">
        <v>2.30125</v>
      </c>
      <c r="DT237" s="63">
        <v>1.0565236818588</v>
      </c>
      <c r="DU237" s="63">
        <v>0.82956442190062796</v>
      </c>
      <c r="DV237" s="63" t="s">
        <v>3645</v>
      </c>
      <c r="DW237" s="63">
        <v>1278.9241735590299</v>
      </c>
      <c r="DX237" s="63">
        <v>1855</v>
      </c>
      <c r="DZ237" s="63">
        <v>100</v>
      </c>
      <c r="EA237" s="63">
        <v>0.26910291032940697</v>
      </c>
      <c r="EB237" s="63">
        <v>5.6816505729443502E-2</v>
      </c>
      <c r="EC237" s="63">
        <v>1.1183706525960299E-2</v>
      </c>
      <c r="ED237" s="63">
        <v>1.2728748277314799E-2</v>
      </c>
      <c r="EE237" s="63">
        <v>2.5095650665103299E-3</v>
      </c>
      <c r="EF237" s="63">
        <v>0</v>
      </c>
      <c r="EG237" s="63">
        <v>0.26628824174898003</v>
      </c>
      <c r="EH237" s="63">
        <v>0.124459808902987</v>
      </c>
      <c r="EI237" s="63">
        <v>0.41947951232852598</v>
      </c>
      <c r="EJ237" s="63">
        <v>3.1794783810923299E-3</v>
      </c>
      <c r="EK237" s="63">
        <v>5.6816505729443502E-2</v>
      </c>
      <c r="EL237" s="63">
        <v>1.2728748277314799E-2</v>
      </c>
      <c r="EM237" s="63">
        <v>1.34660335064914E-2</v>
      </c>
      <c r="EN237" s="63">
        <v>1.28305988251891E-2</v>
      </c>
      <c r="EO237" s="63">
        <v>2.91035367755588E-3</v>
      </c>
      <c r="EP237" s="63">
        <v>2.5095650665103299E-3</v>
      </c>
      <c r="EQ237" s="63">
        <v>6.0098308129705499E-2</v>
      </c>
      <c r="ER237" s="63">
        <v>5.7270476809051597E-2</v>
      </c>
      <c r="ES237" s="72">
        <v>1.2965439949687199E-2</v>
      </c>
      <c r="ET237" s="63">
        <v>1.1183706525960299E-2</v>
      </c>
      <c r="EU237" s="63">
        <v>1552.07417355903</v>
      </c>
      <c r="EV237" s="63">
        <v>100</v>
      </c>
      <c r="EW237" s="63">
        <v>3.1794783810923299E-3</v>
      </c>
      <c r="EX237" s="63">
        <v>0</v>
      </c>
      <c r="EY237" s="63">
        <v>0</v>
      </c>
      <c r="EZ237" s="63" t="s">
        <v>3644</v>
      </c>
      <c r="FA237" s="63">
        <v>0.26628824174898003</v>
      </c>
      <c r="FB237" s="63">
        <v>0.14750985171276901</v>
      </c>
    </row>
    <row r="238" spans="1:160" s="68" customFormat="1" ht="32.5" x14ac:dyDescent="0.7">
      <c r="A238" s="68">
        <v>236</v>
      </c>
      <c r="B238" s="68" t="s">
        <v>1624</v>
      </c>
      <c r="C238" s="68" t="s">
        <v>1639</v>
      </c>
      <c r="D238" s="80" t="s">
        <v>1632</v>
      </c>
      <c r="E238" s="68" t="s">
        <v>1624</v>
      </c>
      <c r="F238" s="81"/>
      <c r="G238" s="68">
        <v>0.18612443169513401</v>
      </c>
      <c r="H238" s="68">
        <v>1.6555324734850999E-2</v>
      </c>
      <c r="I238" s="68">
        <v>1.6384825873501499E-2</v>
      </c>
      <c r="J238" s="68">
        <v>2.3698645892547801E-3</v>
      </c>
      <c r="K238" s="68">
        <v>103.209287230089</v>
      </c>
      <c r="L238" s="68">
        <v>4.0209782507584502E-2</v>
      </c>
      <c r="M238" s="68">
        <v>6.3750488881453196E-4</v>
      </c>
      <c r="N238" s="68">
        <v>4.0288703533551899E-2</v>
      </c>
      <c r="O238" s="68">
        <v>10.066000000000001</v>
      </c>
      <c r="P238" s="68">
        <v>1324.9639999999999</v>
      </c>
      <c r="R238" s="68">
        <v>0.18188680593027501</v>
      </c>
      <c r="S238" s="68">
        <v>1.6432834323214102E-2</v>
      </c>
      <c r="T238" s="68">
        <v>0.18612443169513401</v>
      </c>
      <c r="U238" s="68">
        <v>1.6555324734850999E-2</v>
      </c>
      <c r="V238" s="68">
        <v>4.6657443321237203E-2</v>
      </c>
      <c r="W238" s="68">
        <v>2.8002638974467298E-2</v>
      </c>
      <c r="X238" s="68" t="s">
        <v>523</v>
      </c>
      <c r="Y238" s="68">
        <v>103.424858873991</v>
      </c>
      <c r="Z238" s="68">
        <v>4.0288703533552003E-2</v>
      </c>
      <c r="AA238" s="68">
        <v>1285.6414858502501</v>
      </c>
      <c r="AB238" s="68">
        <v>3.6699160252598499E-2</v>
      </c>
      <c r="AC238" s="68">
        <v>60.535448474273601</v>
      </c>
      <c r="AD238" s="68">
        <v>1285.6414858502501</v>
      </c>
      <c r="AE238" s="68">
        <v>107.814214521087</v>
      </c>
      <c r="AF238" s="68">
        <v>0.77081222512612901</v>
      </c>
      <c r="AG238" s="68">
        <v>2.7559961647306999</v>
      </c>
      <c r="AH238" s="68">
        <v>0.24386660201916399</v>
      </c>
      <c r="AI238" s="68">
        <v>1.54162445025225</v>
      </c>
      <c r="AJ238" s="68" t="s">
        <v>524</v>
      </c>
      <c r="AK238" s="68">
        <v>1389.06634472425</v>
      </c>
      <c r="AL238" s="68">
        <v>1.6623816323833002E-2</v>
      </c>
      <c r="AM238" s="68">
        <v>122.00740453404801</v>
      </c>
      <c r="AN238" s="68">
        <v>1389.06634472425</v>
      </c>
      <c r="AO238" s="68">
        <v>213.58088941352301</v>
      </c>
      <c r="AP238" s="68">
        <v>0.63106633298280501</v>
      </c>
      <c r="AQ238" s="68">
        <v>0</v>
      </c>
      <c r="AR238" s="68">
        <v>2.5699391764326101</v>
      </c>
      <c r="AS238" s="68">
        <v>0.72138497429667303</v>
      </c>
      <c r="AT238" s="68">
        <v>1.26213266596561</v>
      </c>
      <c r="AU238" s="68" t="s">
        <v>524</v>
      </c>
      <c r="BI238" s="68" t="s">
        <v>1615</v>
      </c>
      <c r="BJ238" s="68">
        <v>17</v>
      </c>
      <c r="BK238" s="68">
        <v>60</v>
      </c>
      <c r="BL238" s="68">
        <v>4</v>
      </c>
      <c r="BM238" s="68">
        <v>50</v>
      </c>
      <c r="BN238" s="68" t="s">
        <v>973</v>
      </c>
      <c r="BO238" s="68" t="s">
        <v>1616</v>
      </c>
      <c r="BP238" s="68">
        <v>42079</v>
      </c>
      <c r="BV238" s="68">
        <v>42079</v>
      </c>
      <c r="BW238" s="68">
        <v>0.99791566895764505</v>
      </c>
      <c r="BX238" s="68">
        <v>0.99790950501509001</v>
      </c>
      <c r="BY238" s="68">
        <v>0.99792183290019998</v>
      </c>
      <c r="CF238" s="85"/>
      <c r="CJ238" s="68">
        <v>40.593999999999902</v>
      </c>
      <c r="CL238" s="68">
        <v>17.154250000000001</v>
      </c>
      <c r="CM238" s="68">
        <v>0.24185000000000001</v>
      </c>
      <c r="CN238" s="68">
        <v>0.25555</v>
      </c>
      <c r="CO238" s="68">
        <v>44.324300000000001</v>
      </c>
      <c r="CP238" s="68">
        <v>0.21709999999999999</v>
      </c>
      <c r="DB238" s="89"/>
      <c r="DC238" s="68" t="s">
        <v>1461</v>
      </c>
      <c r="DD238" s="68" t="s">
        <v>1461</v>
      </c>
      <c r="DE238" s="68" t="s">
        <v>848</v>
      </c>
      <c r="DJ238" s="82"/>
      <c r="DK238" s="82">
        <v>1</v>
      </c>
      <c r="DL238" s="68">
        <v>27.042000000000002</v>
      </c>
      <c r="DM238" s="68">
        <v>5.8680000000000003</v>
      </c>
      <c r="DN238" s="68">
        <v>5.8680000000000003</v>
      </c>
      <c r="DO238" s="68">
        <v>0</v>
      </c>
      <c r="DQ238" s="68">
        <v>22.851919682293499</v>
      </c>
      <c r="DR238" s="68">
        <v>100</v>
      </c>
      <c r="DS238" s="68">
        <v>2.9340000000000002</v>
      </c>
      <c r="DT238" s="68">
        <v>1</v>
      </c>
      <c r="DU238" s="68">
        <v>0.82161438165448797</v>
      </c>
      <c r="DV238" s="68" t="s">
        <v>3643</v>
      </c>
      <c r="DW238" s="68">
        <v>1190.02751270105</v>
      </c>
      <c r="DX238" s="68">
        <v>1984</v>
      </c>
      <c r="DY238" s="89"/>
      <c r="DZ238" s="68">
        <v>50</v>
      </c>
      <c r="EA238" s="68">
        <v>5.7034600844427498E-2</v>
      </c>
      <c r="EB238" s="68">
        <v>2.6018948062421501</v>
      </c>
      <c r="EC238" s="68">
        <v>0.24730595297993799</v>
      </c>
      <c r="ED238" s="68">
        <v>0.62170620449031799</v>
      </c>
      <c r="EE238" s="68">
        <v>6.28806232945118E-2</v>
      </c>
      <c r="EF238" s="68">
        <v>0</v>
      </c>
      <c r="EG238" s="68">
        <v>5.5046151822322802E-2</v>
      </c>
      <c r="EH238" s="68">
        <v>2.5387157214622699E-2</v>
      </c>
      <c r="EI238" s="68">
        <v>8.4174292426915306E-2</v>
      </c>
      <c r="EJ238" s="68">
        <v>0.18612443169513401</v>
      </c>
      <c r="EK238" s="68">
        <v>2.6018948062421501</v>
      </c>
      <c r="EL238" s="68">
        <v>0.62170620449031799</v>
      </c>
      <c r="EM238" s="68">
        <v>0.61579522865633496</v>
      </c>
      <c r="EN238" s="68">
        <v>0.62367567645573596</v>
      </c>
      <c r="EO238" s="68">
        <v>6.3756392039294396E-2</v>
      </c>
      <c r="EP238" s="68">
        <v>6.28806232945118E-2</v>
      </c>
      <c r="EQ238" s="68">
        <v>2.5771437845759202</v>
      </c>
      <c r="ER238" s="68">
        <v>2.60962631205035</v>
      </c>
      <c r="ES238" s="82">
        <v>0.251202408847574</v>
      </c>
      <c r="ET238" s="68">
        <v>0.24730595297993799</v>
      </c>
      <c r="EU238" s="68">
        <v>1463.1775127010501</v>
      </c>
      <c r="EV238" s="68">
        <v>50</v>
      </c>
      <c r="EW238" s="68">
        <v>0.18612443169513401</v>
      </c>
      <c r="EX238" s="68">
        <v>1.6555324734850999E-2</v>
      </c>
      <c r="EY238" s="68">
        <v>0</v>
      </c>
      <c r="EZ238" s="68" t="s">
        <v>3644</v>
      </c>
      <c r="FA238" s="68">
        <v>5.5046151822322802E-2</v>
      </c>
      <c r="FB238" s="68">
        <v>2.9393567606146299E-2</v>
      </c>
      <c r="FD238" s="89"/>
    </row>
    <row r="239" spans="1:160" ht="32.5" x14ac:dyDescent="0.7">
      <c r="A239" s="63">
        <v>237</v>
      </c>
      <c r="B239" s="63" t="s">
        <v>1625</v>
      </c>
      <c r="C239" s="63" t="s">
        <v>1639</v>
      </c>
      <c r="D239" s="79" t="s">
        <v>1632</v>
      </c>
      <c r="E239" s="63" t="s">
        <v>1625</v>
      </c>
      <c r="G239" s="63">
        <v>0.112393153241562</v>
      </c>
      <c r="H239" s="63">
        <v>5.8217510649871997E-3</v>
      </c>
      <c r="I239" s="63">
        <v>4.3960727190750504E-3</v>
      </c>
      <c r="J239" s="63">
        <v>3.8167171903723401E-3</v>
      </c>
      <c r="K239" s="63">
        <v>103.03390456402001</v>
      </c>
      <c r="L239" s="63">
        <v>1.1094465809096E-2</v>
      </c>
      <c r="M239" s="63">
        <v>6.3466415090118701E-4</v>
      </c>
      <c r="N239" s="63">
        <v>1.1099474441878299E-2</v>
      </c>
      <c r="O239" s="63">
        <v>10.068</v>
      </c>
      <c r="P239" s="63">
        <v>1324.9639999999999</v>
      </c>
      <c r="R239" s="63">
        <v>0.112393153241562</v>
      </c>
      <c r="S239" s="63">
        <v>5.8217510649871997E-3</v>
      </c>
      <c r="T239" s="63">
        <v>0.115396418907039</v>
      </c>
      <c r="U239" s="63">
        <v>5.0346215444720104E-3</v>
      </c>
      <c r="V239" s="63">
        <v>-7.8499008042172094E-2</v>
      </c>
      <c r="W239" s="63">
        <v>8.3473727524846098E-3</v>
      </c>
      <c r="X239" s="63" t="s">
        <v>523</v>
      </c>
      <c r="Y239" s="63">
        <v>103.24949823216301</v>
      </c>
      <c r="Z239" s="63">
        <v>1.1099474441878299E-2</v>
      </c>
      <c r="AA239" s="63">
        <v>1286.19432158835</v>
      </c>
      <c r="AB239" s="63">
        <v>1.03936281336575E-2</v>
      </c>
      <c r="AC239" s="63">
        <v>194.37980862557299</v>
      </c>
      <c r="AD239" s="63">
        <v>1286.19432158835</v>
      </c>
      <c r="AE239" s="63">
        <v>291.66503828617402</v>
      </c>
      <c r="AF239" s="63">
        <v>0.557483827556291</v>
      </c>
      <c r="AG239" s="63">
        <v>2.6250840554733101</v>
      </c>
      <c r="AH239" s="63">
        <v>0.64847123142631002</v>
      </c>
      <c r="AI239" s="63">
        <v>1.11496765511258</v>
      </c>
      <c r="AJ239" s="63" t="s">
        <v>524</v>
      </c>
      <c r="AK239" s="63">
        <v>1389.4438698230099</v>
      </c>
      <c r="AL239" s="63">
        <v>3.8949745962139799E-3</v>
      </c>
      <c r="AM239" s="63">
        <v>342.66112019081498</v>
      </c>
      <c r="AN239" s="63">
        <v>1389.44381982051</v>
      </c>
      <c r="AO239" s="63">
        <v>430.01941467332</v>
      </c>
      <c r="AP239" s="63">
        <v>0.48723688602028398</v>
      </c>
      <c r="AQ239" s="63">
        <v>0</v>
      </c>
      <c r="AR239" s="63">
        <v>1.9502789541347101</v>
      </c>
      <c r="AS239" s="63">
        <v>0.53824508009688699</v>
      </c>
      <c r="AT239" s="63">
        <v>0.97447377204056795</v>
      </c>
      <c r="AU239" s="63" t="s">
        <v>524</v>
      </c>
      <c r="AY239" s="63">
        <v>1410.71198507697</v>
      </c>
      <c r="AZ239" s="63">
        <v>70.405574741252394</v>
      </c>
      <c r="BA239" s="63">
        <v>0.73175252844137995</v>
      </c>
      <c r="BI239" s="63" t="s">
        <v>1615</v>
      </c>
      <c r="BJ239" s="63">
        <v>17</v>
      </c>
      <c r="BK239" s="63">
        <v>60</v>
      </c>
      <c r="BL239" s="63">
        <v>4</v>
      </c>
      <c r="BM239" s="63">
        <v>50</v>
      </c>
      <c r="BN239" s="63" t="s">
        <v>973</v>
      </c>
      <c r="BO239" s="63" t="s">
        <v>1617</v>
      </c>
      <c r="BP239" s="63">
        <v>42419</v>
      </c>
      <c r="BV239" s="63">
        <v>42419</v>
      </c>
      <c r="BW239" s="63">
        <v>0.99791191558472603</v>
      </c>
      <c r="BX239" s="63">
        <v>0.997905768686565</v>
      </c>
      <c r="BY239" s="63">
        <v>0.99791806248288795</v>
      </c>
      <c r="CJ239" s="63">
        <v>40.593999999999902</v>
      </c>
      <c r="CL239" s="63">
        <v>17.154250000000001</v>
      </c>
      <c r="CM239" s="63">
        <v>0.24185000000000001</v>
      </c>
      <c r="CN239" s="63">
        <v>0.25555</v>
      </c>
      <c r="CO239" s="63">
        <v>44.324300000000001</v>
      </c>
      <c r="CP239" s="63">
        <v>0.21709999999999999</v>
      </c>
      <c r="DC239" s="63" t="s">
        <v>521</v>
      </c>
      <c r="DD239" s="63" t="s">
        <v>1461</v>
      </c>
      <c r="DE239" s="63" t="s">
        <v>848</v>
      </c>
      <c r="DF239" s="63">
        <v>2</v>
      </c>
      <c r="DG239" s="63">
        <v>87.94</v>
      </c>
      <c r="DH239" s="63">
        <v>10.997</v>
      </c>
      <c r="DI239" s="63">
        <v>10.182</v>
      </c>
      <c r="DJ239" s="72">
        <v>0</v>
      </c>
      <c r="DK239" s="72">
        <v>3</v>
      </c>
      <c r="DL239" s="63">
        <v>51.866</v>
      </c>
      <c r="DM239" s="63">
        <v>8.1839999999999993</v>
      </c>
      <c r="DN239" s="63">
        <v>8.0690000000000008</v>
      </c>
      <c r="DO239" s="63">
        <v>90</v>
      </c>
      <c r="DP239" s="63">
        <v>134.10196632140199</v>
      </c>
      <c r="DQ239" s="63">
        <v>60.693369575172802</v>
      </c>
      <c r="DR239" s="63">
        <v>45.259119787780797</v>
      </c>
      <c r="DS239" s="63">
        <v>4.06325</v>
      </c>
      <c r="DT239" s="63">
        <v>1.01425207584583</v>
      </c>
      <c r="DU239" s="63">
        <v>0.82161438165448797</v>
      </c>
      <c r="DV239" s="63" t="s">
        <v>3643</v>
      </c>
      <c r="DW239" s="63">
        <v>1190.02751270105</v>
      </c>
      <c r="DX239" s="63">
        <v>1984</v>
      </c>
      <c r="DZ239" s="63">
        <v>50</v>
      </c>
      <c r="EA239" s="63">
        <v>9.7295721349293096E-2</v>
      </c>
      <c r="EB239" s="63">
        <v>1.5768552977878301</v>
      </c>
      <c r="EC239" s="63">
        <v>0.10634837901163301</v>
      </c>
      <c r="ED239" s="63">
        <v>0.36710568458180998</v>
      </c>
      <c r="EE239" s="63">
        <v>2.5745860816078599E-2</v>
      </c>
      <c r="EF239" s="63">
        <v>0</v>
      </c>
      <c r="EG239" s="63">
        <v>8.8701278014149801E-2</v>
      </c>
      <c r="EH239" s="63">
        <v>4.4030340288539298E-2</v>
      </c>
      <c r="EI239" s="63">
        <v>0.130456964313619</v>
      </c>
      <c r="EJ239" s="63">
        <v>0.112393153241562</v>
      </c>
      <c r="EK239" s="63">
        <v>1.5768552977878301</v>
      </c>
      <c r="EL239" s="63">
        <v>0.36710568458180998</v>
      </c>
      <c r="EM239" s="63">
        <v>0.36544284196013699</v>
      </c>
      <c r="EN239" s="63">
        <v>0.36545584460971497</v>
      </c>
      <c r="EO239" s="63">
        <v>2.7138980207959601E-2</v>
      </c>
      <c r="EP239" s="63">
        <v>2.5745860816078599E-2</v>
      </c>
      <c r="EQ239" s="63">
        <v>1.56967318150915</v>
      </c>
      <c r="ER239" s="63">
        <v>1.57004035863085</v>
      </c>
      <c r="ES239" s="72">
        <v>0.112091167952362</v>
      </c>
      <c r="ET239" s="63">
        <v>0.10634837901163301</v>
      </c>
      <c r="EU239" s="63">
        <v>1463.1775127010501</v>
      </c>
      <c r="EV239" s="63">
        <v>50</v>
      </c>
      <c r="EW239" s="63">
        <v>0.112393153241562</v>
      </c>
      <c r="EX239" s="63">
        <v>5.8217510649871997E-3</v>
      </c>
      <c r="EY239" s="63">
        <v>0</v>
      </c>
      <c r="EZ239" s="63" t="s">
        <v>3644</v>
      </c>
      <c r="FA239" s="63">
        <v>8.8701278014149801E-2</v>
      </c>
      <c r="FB239" s="63">
        <v>4.3213312012540001E-2</v>
      </c>
    </row>
    <row r="240" spans="1:160" ht="32.5" x14ac:dyDescent="0.7">
      <c r="A240" s="63">
        <v>238</v>
      </c>
      <c r="B240" s="63" t="s">
        <v>1626</v>
      </c>
      <c r="C240" s="63" t="s">
        <v>1639</v>
      </c>
      <c r="D240" s="79" t="s">
        <v>1632</v>
      </c>
      <c r="E240" s="63" t="s">
        <v>1626</v>
      </c>
      <c r="G240" s="63">
        <v>0.17772551780944901</v>
      </c>
      <c r="H240" s="63">
        <v>7.7349561240052604E-3</v>
      </c>
      <c r="I240" s="63">
        <v>7.3623427588245197E-3</v>
      </c>
      <c r="J240" s="63">
        <v>2.37180423767868E-3</v>
      </c>
      <c r="K240" s="63">
        <v>103.18864775321499</v>
      </c>
      <c r="L240" s="63">
        <v>1.8115415419949099E-2</v>
      </c>
      <c r="M240" s="63">
        <v>6.3368350507886297E-4</v>
      </c>
      <c r="N240" s="63">
        <v>1.8142287342607501E-2</v>
      </c>
      <c r="O240" s="63">
        <v>10.064</v>
      </c>
      <c r="P240" s="63">
        <v>1324.9639999999999</v>
      </c>
      <c r="R240" s="63">
        <v>0.173708616661819</v>
      </c>
      <c r="S240" s="63">
        <v>8.2110868447338396E-3</v>
      </c>
      <c r="T240" s="63">
        <v>0.17772551780944901</v>
      </c>
      <c r="U240" s="63">
        <v>7.7349561240052604E-3</v>
      </c>
      <c r="V240" s="63">
        <v>3.2269943068058603E-2</v>
      </c>
      <c r="W240" s="63">
        <v>1.2804217131080301E-2</v>
      </c>
      <c r="X240" s="63" t="s">
        <v>523</v>
      </c>
      <c r="Y240" s="63">
        <v>103.40499884955</v>
      </c>
      <c r="Z240" s="63">
        <v>1.8142287342607501E-2</v>
      </c>
      <c r="AA240" s="63">
        <v>1285.7977055919901</v>
      </c>
      <c r="AB240" s="63">
        <v>1.65530698241848E-2</v>
      </c>
      <c r="AC240" s="63">
        <v>88.751712189930998</v>
      </c>
      <c r="AD240" s="63">
        <v>1285.7977055919901</v>
      </c>
      <c r="AE240" s="63">
        <v>165.83400010308199</v>
      </c>
      <c r="AF240" s="63">
        <v>0.69094957639016796</v>
      </c>
      <c r="AG240" s="63">
        <v>1.7478866247606599</v>
      </c>
      <c r="AH240" s="63">
        <v>0.66002421477765005</v>
      </c>
      <c r="AI240" s="63">
        <v>1.3818991527803299</v>
      </c>
      <c r="AJ240" s="63" t="s">
        <v>524</v>
      </c>
      <c r="AK240" s="63">
        <v>1389.2027044415399</v>
      </c>
      <c r="AL240" s="63">
        <v>7.4255282248065699E-3</v>
      </c>
      <c r="AM240" s="63">
        <v>164.48759299903099</v>
      </c>
      <c r="AN240" s="63">
        <v>1389.2027044415399</v>
      </c>
      <c r="AO240" s="63">
        <v>245.65849948501801</v>
      </c>
      <c r="AP240" s="63">
        <v>0.54720350385697403</v>
      </c>
      <c r="AQ240" s="63">
        <v>0</v>
      </c>
      <c r="AR240" s="63">
        <v>1.6399764082177399</v>
      </c>
      <c r="AS240" s="63">
        <v>0.68241141464786104</v>
      </c>
      <c r="AT240" s="63">
        <v>1.0944070077139401</v>
      </c>
      <c r="AU240" s="63" t="s">
        <v>524</v>
      </c>
      <c r="BC240" s="73"/>
      <c r="BI240" s="63" t="s">
        <v>1615</v>
      </c>
      <c r="BJ240" s="63">
        <v>17</v>
      </c>
      <c r="BK240" s="63">
        <v>60</v>
      </c>
      <c r="BL240" s="63">
        <v>4</v>
      </c>
      <c r="BM240" s="63">
        <v>50</v>
      </c>
      <c r="BN240" s="63" t="s">
        <v>973</v>
      </c>
      <c r="BO240" s="63" t="s">
        <v>1618</v>
      </c>
      <c r="BP240" s="63">
        <v>42807</v>
      </c>
      <c r="BV240" s="63">
        <v>42807</v>
      </c>
      <c r="BW240" s="63">
        <v>0.99790773077954298</v>
      </c>
      <c r="BX240" s="63">
        <v>0.99790160260864103</v>
      </c>
      <c r="BY240" s="63">
        <v>0.99791385895044504</v>
      </c>
      <c r="CJ240" s="63">
        <v>40.593999999999902</v>
      </c>
      <c r="CL240" s="63">
        <v>17.154250000000001</v>
      </c>
      <c r="CM240" s="63">
        <v>0.24185000000000001</v>
      </c>
      <c r="CN240" s="63">
        <v>0.25555</v>
      </c>
      <c r="CO240" s="63">
        <v>44.324300000000001</v>
      </c>
      <c r="CP240" s="63">
        <v>0.21709999999999999</v>
      </c>
      <c r="DC240" s="63" t="s">
        <v>521</v>
      </c>
      <c r="DD240" s="63" t="s">
        <v>1461</v>
      </c>
      <c r="DE240" s="63" t="s">
        <v>848</v>
      </c>
      <c r="DF240" s="63">
        <v>4</v>
      </c>
      <c r="DG240" s="63">
        <v>49.704000000000001</v>
      </c>
      <c r="DH240" s="63">
        <v>8.1989999999999998</v>
      </c>
      <c r="DI240" s="63">
        <v>7.718</v>
      </c>
      <c r="DJ240" s="72">
        <v>0</v>
      </c>
      <c r="DK240" s="72">
        <v>5</v>
      </c>
      <c r="DL240" s="63">
        <v>47.021999999999998</v>
      </c>
      <c r="DM240" s="63">
        <v>7.7380000000000004</v>
      </c>
      <c r="DN240" s="63">
        <v>7.7380000000000004</v>
      </c>
      <c r="DO240" s="63">
        <v>0</v>
      </c>
      <c r="DP240" s="63">
        <v>56.9572817534915</v>
      </c>
      <c r="DQ240" s="63">
        <v>52.400876283689101</v>
      </c>
      <c r="DR240" s="63">
        <v>92.000310882948497</v>
      </c>
      <c r="DS240" s="63">
        <v>3.8690000000000002</v>
      </c>
      <c r="DT240" s="63">
        <v>1</v>
      </c>
      <c r="DU240" s="63">
        <v>0.82161438165448797</v>
      </c>
      <c r="DV240" s="63" t="s">
        <v>3643</v>
      </c>
      <c r="DW240" s="63">
        <v>1190.02751270105</v>
      </c>
      <c r="DX240" s="63">
        <v>1984</v>
      </c>
      <c r="DZ240" s="63">
        <v>50</v>
      </c>
      <c r="EA240" s="63">
        <v>5.9375867067616203E-2</v>
      </c>
      <c r="EB240" s="63">
        <v>2.47984001213552</v>
      </c>
      <c r="EC240" s="63">
        <v>0.149920302865484</v>
      </c>
      <c r="ED240" s="63">
        <v>0.59071402911605797</v>
      </c>
      <c r="EE240" s="63">
        <v>3.7935252127681202E-2</v>
      </c>
      <c r="EF240" s="63">
        <v>0</v>
      </c>
      <c r="EG240" s="63">
        <v>5.69608119565779E-2</v>
      </c>
      <c r="EH240" s="63">
        <v>2.6569629526545499E-2</v>
      </c>
      <c r="EI240" s="63">
        <v>8.6689140176340607E-2</v>
      </c>
      <c r="EJ240" s="63">
        <v>0.17772551780944901</v>
      </c>
      <c r="EK240" s="63">
        <v>2.47984001213552</v>
      </c>
      <c r="EL240" s="63">
        <v>0.59071402911605797</v>
      </c>
      <c r="EM240" s="63">
        <v>0.59034726537939897</v>
      </c>
      <c r="EN240" s="63">
        <v>0.59260056231578195</v>
      </c>
      <c r="EO240" s="63">
        <v>3.9519668090662499E-2</v>
      </c>
      <c r="EP240" s="63">
        <v>3.7935252127681202E-2</v>
      </c>
      <c r="EQ240" s="63">
        <v>2.4777985320921401</v>
      </c>
      <c r="ER240" s="63">
        <v>2.4872902923878701</v>
      </c>
      <c r="ES240" s="72">
        <v>0.15609338468985401</v>
      </c>
      <c r="ET240" s="63">
        <v>0.149920302865484</v>
      </c>
      <c r="EU240" s="63">
        <v>1463.1775127010501</v>
      </c>
      <c r="EV240" s="63">
        <v>50</v>
      </c>
      <c r="EW240" s="63">
        <v>0.17772551780944901</v>
      </c>
      <c r="EX240" s="63">
        <v>7.7349561240052604E-3</v>
      </c>
      <c r="EY240" s="63">
        <v>0</v>
      </c>
      <c r="EZ240" s="63" t="s">
        <v>3644</v>
      </c>
      <c r="FA240" s="63">
        <v>5.69608119565779E-2</v>
      </c>
      <c r="FB240" s="63">
        <v>3.0059755324897498E-2</v>
      </c>
    </row>
    <row r="241" spans="1:176" ht="32.5" x14ac:dyDescent="0.7">
      <c r="A241" s="63">
        <v>239</v>
      </c>
      <c r="B241" s="63" t="s">
        <v>1627</v>
      </c>
      <c r="C241" s="63" t="s">
        <v>1638</v>
      </c>
      <c r="D241" s="79" t="s">
        <v>1633</v>
      </c>
      <c r="E241" s="63" t="s">
        <v>1627</v>
      </c>
      <c r="G241" s="63">
        <v>0.21510987819601701</v>
      </c>
      <c r="H241" s="63">
        <v>3.1563695992677301E-3</v>
      </c>
      <c r="I241" s="63">
        <v>2.0916317762385002E-3</v>
      </c>
      <c r="J241" s="63">
        <v>2.36384127212699E-3</v>
      </c>
      <c r="K241" s="63">
        <v>103.280094074403</v>
      </c>
      <c r="L241" s="63">
        <v>5.0852513987575104E-3</v>
      </c>
      <c r="M241" s="63">
        <v>6.3168529935353403E-4</v>
      </c>
      <c r="N241" s="63">
        <v>5.0564732557099798E-3</v>
      </c>
      <c r="O241" s="63">
        <v>10.053000000000001</v>
      </c>
      <c r="P241" s="63">
        <v>1324.9639999999999</v>
      </c>
      <c r="R241" s="63">
        <v>0.20994332004922001</v>
      </c>
      <c r="S241" s="63">
        <v>4.6298719273669998E-3</v>
      </c>
      <c r="T241" s="63">
        <v>0.21510987819601701</v>
      </c>
      <c r="U241" s="63">
        <v>3.1563695992677301E-3</v>
      </c>
      <c r="V241" s="63">
        <v>9.5324143854895696E-2</v>
      </c>
      <c r="W241" s="63">
        <v>3.9134786022802098E-3</v>
      </c>
      <c r="X241" s="63" t="s">
        <v>523</v>
      </c>
      <c r="Y241" s="63">
        <v>103.497222840162</v>
      </c>
      <c r="Z241" s="63">
        <v>5.0564732557099798E-3</v>
      </c>
      <c r="AA241" s="63">
        <v>1285.5322464988801</v>
      </c>
      <c r="AB241" s="63">
        <v>4.3214589685936699E-3</v>
      </c>
      <c r="AC241" s="63">
        <v>915.34873190444205</v>
      </c>
      <c r="AD241" s="63">
        <v>1285.53229650138</v>
      </c>
      <c r="AE241" s="63">
        <v>2098.4974386804402</v>
      </c>
      <c r="AF241" s="63">
        <v>0.86230805259647703</v>
      </c>
      <c r="AG241" s="63">
        <v>5.0825489607778298</v>
      </c>
      <c r="AH241" s="63">
        <v>0.618721864056476</v>
      </c>
      <c r="AI241" s="63">
        <v>1.7246161051929501</v>
      </c>
      <c r="AJ241" s="63" t="s">
        <v>524</v>
      </c>
      <c r="AK241" s="63">
        <v>1389.0295693440401</v>
      </c>
      <c r="AL241" s="63">
        <v>2.6254359958817401E-3</v>
      </c>
      <c r="AM241" s="63">
        <v>1853.3156530849501</v>
      </c>
      <c r="AN241" s="63">
        <v>1389.02951934154</v>
      </c>
      <c r="AO241" s="63">
        <v>3284.2265164036498</v>
      </c>
      <c r="AP241" s="63">
        <v>0.659291497707442</v>
      </c>
      <c r="AQ241" s="63">
        <v>0</v>
      </c>
      <c r="AR241" s="63">
        <v>6.46775868928564</v>
      </c>
      <c r="AS241" s="63">
        <v>0.645477046606032</v>
      </c>
      <c r="AT241" s="63">
        <v>1.31858299541488</v>
      </c>
      <c r="AU241" s="63" t="s">
        <v>524</v>
      </c>
      <c r="AV241" s="63">
        <v>1265.3536717442601</v>
      </c>
      <c r="AW241" s="63">
        <v>249.11589531367201</v>
      </c>
      <c r="AX241" s="63">
        <v>1.2247224437352999</v>
      </c>
      <c r="AY241" s="63">
        <v>1410.39308691717</v>
      </c>
      <c r="AZ241" s="63">
        <v>409.274685844104</v>
      </c>
      <c r="BA241" s="63">
        <v>0.97539917314881397</v>
      </c>
      <c r="BC241" s="73"/>
      <c r="BI241" s="63" t="s">
        <v>1615</v>
      </c>
      <c r="BJ241" s="63">
        <v>17</v>
      </c>
      <c r="BK241" s="63">
        <v>60</v>
      </c>
      <c r="BL241" s="63">
        <v>4</v>
      </c>
      <c r="BM241" s="63">
        <v>50</v>
      </c>
      <c r="BN241" s="63" t="s">
        <v>973</v>
      </c>
      <c r="BO241" s="63" t="s">
        <v>1619</v>
      </c>
      <c r="BP241" s="63">
        <v>43347</v>
      </c>
      <c r="BQ241" s="63">
        <v>1151.0454708707</v>
      </c>
      <c r="BR241" s="63">
        <v>789.59496497500004</v>
      </c>
      <c r="BS241" s="63">
        <v>462.07674669714498</v>
      </c>
      <c r="BU241" s="63">
        <v>0.146690592265875</v>
      </c>
      <c r="BV241" s="63">
        <v>43347</v>
      </c>
      <c r="BW241" s="63">
        <v>0.99790208123657598</v>
      </c>
      <c r="BX241" s="63">
        <v>0.99789597783319905</v>
      </c>
      <c r="BY241" s="63">
        <v>0.99790818463995201</v>
      </c>
      <c r="DA241" s="63">
        <v>3.4</v>
      </c>
      <c r="DC241" s="63" t="s">
        <v>1461</v>
      </c>
      <c r="DD241" s="63" t="s">
        <v>1461</v>
      </c>
      <c r="DE241" s="63" t="s">
        <v>860</v>
      </c>
      <c r="DK241" s="72">
        <v>6</v>
      </c>
      <c r="DL241" s="63">
        <v>394.63400000000001</v>
      </c>
      <c r="DM241" s="63">
        <v>26.463000000000001</v>
      </c>
      <c r="DN241" s="63">
        <v>18.986999999999998</v>
      </c>
      <c r="DO241" s="63">
        <v>161.62899999999999</v>
      </c>
      <c r="DQ241" s="63">
        <v>1291.3729720564099</v>
      </c>
      <c r="DR241" s="63">
        <v>100</v>
      </c>
      <c r="DS241" s="63">
        <v>11.362500000000001</v>
      </c>
      <c r="DT241" s="63">
        <v>1.3937430873755701</v>
      </c>
      <c r="DV241" s="63" t="s">
        <v>3643</v>
      </c>
      <c r="DW241" s="63">
        <v>1278.9241735590299</v>
      </c>
      <c r="DX241" s="63">
        <v>1984</v>
      </c>
      <c r="DZ241" s="63">
        <v>100</v>
      </c>
      <c r="EA241" s="63">
        <v>5.0076414152347502E-2</v>
      </c>
      <c r="EB241" s="63">
        <v>3.2150860030873298</v>
      </c>
      <c r="EC241" s="63">
        <v>0.243279317638458</v>
      </c>
      <c r="ED241" s="63">
        <v>0.78018706183615205</v>
      </c>
      <c r="EE241" s="63">
        <v>6.3916109344002103E-2</v>
      </c>
      <c r="EF241" s="63">
        <v>5.9603644034821601E-2</v>
      </c>
      <c r="EG241" s="63">
        <v>4.8955364573872701E-2</v>
      </c>
      <c r="EH241" s="63">
        <v>2.1490279160778499E-2</v>
      </c>
      <c r="EI241" s="63">
        <v>7.5960308399201704E-2</v>
      </c>
      <c r="EJ241" s="63">
        <v>0.21510987819601701</v>
      </c>
      <c r="EK241" s="63">
        <v>3.2150860030873298</v>
      </c>
      <c r="EL241" s="63">
        <v>0.78018706183615205</v>
      </c>
      <c r="EM241" s="63">
        <v>0.78503054516708803</v>
      </c>
      <c r="EN241" s="63">
        <v>0.77773866815220905</v>
      </c>
      <c r="EO241" s="63">
        <v>5.8360345598267603E-2</v>
      </c>
      <c r="EP241" s="63">
        <v>6.3916109344002103E-2</v>
      </c>
      <c r="EQ241" s="63">
        <v>3.2323945840822002</v>
      </c>
      <c r="ER241" s="63">
        <v>3.2057470316996302</v>
      </c>
      <c r="ES241" s="72">
        <v>0.22213187821553501</v>
      </c>
      <c r="ET241" s="63">
        <v>0.243279317638458</v>
      </c>
      <c r="EU241" s="63">
        <v>1552.07417355903</v>
      </c>
      <c r="EV241" s="63">
        <v>100</v>
      </c>
      <c r="EW241" s="63">
        <v>0.21510987819601701</v>
      </c>
      <c r="EX241" s="63">
        <v>3.1563695992677301E-3</v>
      </c>
      <c r="EY241" s="63">
        <v>0</v>
      </c>
      <c r="EZ241" s="63" t="s">
        <v>3644</v>
      </c>
      <c r="FA241" s="63">
        <v>4.8955364573872701E-2</v>
      </c>
      <c r="FB241" s="63">
        <v>2.72350146192116E-2</v>
      </c>
    </row>
    <row r="242" spans="1:176" ht="32.5" x14ac:dyDescent="0.7">
      <c r="A242" s="63">
        <v>240</v>
      </c>
      <c r="B242" s="63" t="s">
        <v>1628</v>
      </c>
      <c r="C242" s="63" t="s">
        <v>1641</v>
      </c>
      <c r="D242" s="63" t="s">
        <v>1634</v>
      </c>
      <c r="E242" s="63" t="s">
        <v>1628</v>
      </c>
      <c r="G242" s="63">
        <v>0.17948222242193801</v>
      </c>
      <c r="H242" s="63">
        <v>4.6221316146153896E-3</v>
      </c>
      <c r="I242" s="63">
        <v>3.9674430126979097E-3</v>
      </c>
      <c r="J242" s="63">
        <v>2.3713912802027499E-3</v>
      </c>
      <c r="K242" s="63">
        <v>103.192969094091</v>
      </c>
      <c r="L242" s="63">
        <v>9.7569142727517103E-3</v>
      </c>
      <c r="M242" s="63">
        <v>5.4176435962460801E-4</v>
      </c>
      <c r="N242" s="63">
        <v>9.7615258307932693E-3</v>
      </c>
      <c r="O242" s="63">
        <v>10.164</v>
      </c>
      <c r="P242" s="63">
        <v>1324.9639999999999</v>
      </c>
      <c r="R242" s="63">
        <v>0.17542090538857</v>
      </c>
      <c r="S242" s="63">
        <v>5.5589868162542796E-3</v>
      </c>
      <c r="T242" s="63">
        <v>0.17948222242193801</v>
      </c>
      <c r="U242" s="63">
        <v>4.6221316146153896E-3</v>
      </c>
      <c r="V242" s="63">
        <v>3.52898253322564E-2</v>
      </c>
      <c r="W242" s="63">
        <v>7.0636564024728603E-3</v>
      </c>
      <c r="X242" s="63" t="s">
        <v>523</v>
      </c>
      <c r="Y242" s="63">
        <v>103.40126706295101</v>
      </c>
      <c r="Z242" s="63">
        <v>9.7615258307932693E-3</v>
      </c>
      <c r="AA242" s="63">
        <v>1285.6077841220299</v>
      </c>
      <c r="AB242" s="63">
        <v>8.7914032968653497E-3</v>
      </c>
      <c r="AC242" s="63">
        <v>362.94863949626301</v>
      </c>
      <c r="AD242" s="63">
        <v>1285.6077841220299</v>
      </c>
      <c r="AE242" s="63">
        <v>759.20967692831005</v>
      </c>
      <c r="AF242" s="63">
        <v>0.74958350837161702</v>
      </c>
      <c r="AG242" s="63">
        <v>5.0340757027922498</v>
      </c>
      <c r="AH242" s="63">
        <v>0.73557104963283404</v>
      </c>
      <c r="AI242" s="63">
        <v>1.4991670167432301</v>
      </c>
      <c r="AJ242" s="63" t="s">
        <v>524</v>
      </c>
      <c r="AK242" s="63">
        <v>1389.0091011874799</v>
      </c>
      <c r="AL242" s="63">
        <v>4.2424774150382101E-3</v>
      </c>
      <c r="AM242" s="63">
        <v>711.72213563989396</v>
      </c>
      <c r="AN242" s="63">
        <v>1389.0090511849801</v>
      </c>
      <c r="AO242" s="63">
        <v>1269.89705536785</v>
      </c>
      <c r="AP242" s="63">
        <v>0.60963718152857704</v>
      </c>
      <c r="AQ242" s="63">
        <v>0</v>
      </c>
      <c r="AR242" s="63">
        <v>3.85898692717134</v>
      </c>
      <c r="AS242" s="63">
        <v>0.84592225944446897</v>
      </c>
      <c r="AT242" s="63">
        <v>1.2192743630571501</v>
      </c>
      <c r="AU242" s="63" t="s">
        <v>524</v>
      </c>
      <c r="AY242" s="63">
        <v>1410.3653502920699</v>
      </c>
      <c r="AZ242" s="63">
        <v>124.753968772571</v>
      </c>
      <c r="BA242" s="63">
        <v>0.87603564399266198</v>
      </c>
      <c r="BI242" s="63" t="s">
        <v>750</v>
      </c>
      <c r="BJ242" s="63">
        <v>24</v>
      </c>
      <c r="BK242" s="63">
        <v>60</v>
      </c>
      <c r="BL242" s="63">
        <v>4</v>
      </c>
      <c r="BM242" s="63">
        <v>50</v>
      </c>
      <c r="BN242" s="63" t="s">
        <v>973</v>
      </c>
      <c r="BO242" s="63" t="s">
        <v>1620</v>
      </c>
      <c r="BP242" s="63">
        <v>34311</v>
      </c>
      <c r="BQ242" s="63">
        <v>1150.9419972661101</v>
      </c>
      <c r="BR242" s="63">
        <v>489.99564989584297</v>
      </c>
      <c r="BS242" s="63">
        <v>190.63327280169901</v>
      </c>
      <c r="BU242" s="63">
        <v>0.24148342819865201</v>
      </c>
      <c r="BV242" s="63">
        <v>34311</v>
      </c>
      <c r="BW242" s="63">
        <v>0.99798553755890596</v>
      </c>
      <c r="BX242" s="63">
        <v>0.99798029812253397</v>
      </c>
      <c r="BY242" s="63">
        <v>0.99799077699527905</v>
      </c>
      <c r="CJ242" s="63">
        <v>39.482149999999997</v>
      </c>
      <c r="CK242" s="63">
        <v>9.3399999999999997E-2</v>
      </c>
      <c r="CL242" s="63">
        <v>11.258699999999999</v>
      </c>
      <c r="CM242" s="63">
        <v>0.41225000000000001</v>
      </c>
      <c r="CN242" s="63">
        <v>0.14394999999999999</v>
      </c>
      <c r="CO242" s="63">
        <v>46.116</v>
      </c>
      <c r="CP242" s="63">
        <v>0.19955000000000001</v>
      </c>
      <c r="DA242" s="63">
        <v>5.5</v>
      </c>
      <c r="DC242" s="63" t="s">
        <v>1461</v>
      </c>
      <c r="DD242" s="63" t="s">
        <v>1461</v>
      </c>
      <c r="DE242" s="63" t="s">
        <v>860</v>
      </c>
      <c r="DK242" s="72">
        <v>7</v>
      </c>
      <c r="DL242" s="63">
        <v>85.694999999999993</v>
      </c>
      <c r="DM242" s="63">
        <v>10.76</v>
      </c>
      <c r="DN242" s="63">
        <v>10.14</v>
      </c>
      <c r="DO242" s="63">
        <v>175.24100000000001</v>
      </c>
      <c r="DQ242" s="63">
        <v>128.9492707</v>
      </c>
      <c r="DR242" s="63">
        <v>100</v>
      </c>
      <c r="DS242" s="63">
        <v>5.2249999999999996</v>
      </c>
      <c r="DT242" s="63">
        <v>1.0611439842209001</v>
      </c>
      <c r="DU242" s="63">
        <v>0.87953724104405095</v>
      </c>
      <c r="DV242" s="63" t="s">
        <v>3643</v>
      </c>
      <c r="DW242" s="63">
        <v>1292.25443191061</v>
      </c>
      <c r="DX242" s="63">
        <v>1950</v>
      </c>
      <c r="DZ242" s="63">
        <v>50</v>
      </c>
      <c r="EA242" s="63">
        <v>5.58265902881519E-2</v>
      </c>
      <c r="EB242" s="63">
        <v>2.67463591961892</v>
      </c>
      <c r="EC242" s="63">
        <v>0.13247073866787101</v>
      </c>
      <c r="ED242" s="63">
        <v>0.64026398388008599</v>
      </c>
      <c r="EE242" s="63">
        <v>3.3837549228072597E-2</v>
      </c>
      <c r="EF242" s="63">
        <v>9.4481006191622197E-2</v>
      </c>
      <c r="EG242" s="63">
        <v>5.4061783750080097E-2</v>
      </c>
      <c r="EH242" s="63">
        <v>2.4766554473429601E-2</v>
      </c>
      <c r="EI242" s="63">
        <v>8.2886468491173496E-2</v>
      </c>
      <c r="EJ242" s="63">
        <v>0.17948222242193801</v>
      </c>
      <c r="EK242" s="63">
        <v>2.67463591961892</v>
      </c>
      <c r="EL242" s="63">
        <v>0.64026398388008599</v>
      </c>
      <c r="EM242" s="63">
        <v>0.63949967921154505</v>
      </c>
      <c r="EN242" s="63">
        <v>0.64240479969681796</v>
      </c>
      <c r="EO242" s="63">
        <v>3.16189799560085E-2</v>
      </c>
      <c r="EP242" s="63">
        <v>3.3837549228072597E-2</v>
      </c>
      <c r="EQ242" s="63">
        <v>2.6712755729153401</v>
      </c>
      <c r="ER242" s="63">
        <v>2.68301080904972</v>
      </c>
      <c r="ES242" s="72">
        <v>0.123752126956265</v>
      </c>
      <c r="ET242" s="63">
        <v>0.13247073866787101</v>
      </c>
      <c r="EU242" s="63">
        <v>1565.4044319106099</v>
      </c>
      <c r="EV242" s="63">
        <v>50</v>
      </c>
      <c r="EW242" s="63">
        <v>0.17948222242193801</v>
      </c>
      <c r="EX242" s="63">
        <v>4.6221316146153896E-3</v>
      </c>
      <c r="EY242" s="63">
        <v>0</v>
      </c>
      <c r="EZ242" s="63" t="s">
        <v>3644</v>
      </c>
      <c r="FA242" s="63">
        <v>5.4061783750080097E-2</v>
      </c>
      <c r="FB242" s="63">
        <v>2.9059957008871901E-2</v>
      </c>
    </row>
    <row r="243" spans="1:176" ht="32.5" x14ac:dyDescent="0.7">
      <c r="A243" s="63">
        <v>241</v>
      </c>
      <c r="B243" s="63" t="s">
        <v>1629</v>
      </c>
      <c r="C243" s="63" t="s">
        <v>1641</v>
      </c>
      <c r="D243" s="63" t="s">
        <v>1635</v>
      </c>
      <c r="E243" s="63" t="s">
        <v>1629</v>
      </c>
      <c r="G243" s="63">
        <v>0.27898022450426602</v>
      </c>
      <c r="H243" s="63">
        <v>4.1831415226709998E-3</v>
      </c>
      <c r="I243" s="63">
        <v>3.4578298273117902E-3</v>
      </c>
      <c r="J243" s="63">
        <v>2.3541635210934599E-3</v>
      </c>
      <c r="K243" s="63">
        <v>103.433645472818</v>
      </c>
      <c r="L243" s="63">
        <v>8.2158525569669301E-3</v>
      </c>
      <c r="M243" s="63">
        <v>5.3689210621143903E-4</v>
      </c>
      <c r="N243" s="63">
        <v>8.21485826458602E-3</v>
      </c>
      <c r="O243" s="63">
        <v>10.202</v>
      </c>
      <c r="P243" s="63">
        <v>1324.9639999999999</v>
      </c>
      <c r="R243" s="63">
        <v>0.270786548120106</v>
      </c>
      <c r="S243" s="63">
        <v>5.6224412816460803E-3</v>
      </c>
      <c r="T243" s="63">
        <v>0.27898022450426602</v>
      </c>
      <c r="U243" s="63">
        <v>4.1831415226709998E-3</v>
      </c>
      <c r="V243" s="63">
        <v>0.197181826022642</v>
      </c>
      <c r="W243" s="63">
        <v>5.6085637667700498E-3</v>
      </c>
      <c r="X243" s="63" t="s">
        <v>523</v>
      </c>
      <c r="Y243" s="63">
        <v>103.64266249059099</v>
      </c>
      <c r="Z243" s="63">
        <v>8.21485826458602E-3</v>
      </c>
      <c r="AA243" s="63">
        <v>1285.1427608378399</v>
      </c>
      <c r="AB243" s="63">
        <v>7.8443110988788301E-3</v>
      </c>
      <c r="AC243" s="63">
        <v>296.33572958773499</v>
      </c>
      <c r="AD243" s="63">
        <v>1285.1427608378399</v>
      </c>
      <c r="AE243" s="63">
        <v>690.10659713005703</v>
      </c>
      <c r="AF243" s="63">
        <v>0.86603393993266897</v>
      </c>
      <c r="AG243" s="63">
        <v>2.4046813854247602</v>
      </c>
      <c r="AH243" s="63">
        <v>0.64618918625197597</v>
      </c>
      <c r="AI243" s="63">
        <v>1.73206787986533</v>
      </c>
      <c r="AJ243" s="63" t="s">
        <v>524</v>
      </c>
      <c r="AK243" s="63">
        <v>1388.7853733259301</v>
      </c>
      <c r="AL243" s="63">
        <v>2.4394015026730602E-3</v>
      </c>
      <c r="AM243" s="63">
        <v>602.99056533497696</v>
      </c>
      <c r="AN243" s="63">
        <v>1388.7854233284299</v>
      </c>
      <c r="AO243" s="63">
        <v>1079.88285705871</v>
      </c>
      <c r="AP243" s="63">
        <v>0.658178439242741</v>
      </c>
      <c r="AQ243" s="63">
        <v>0</v>
      </c>
      <c r="AR243" s="63">
        <v>1.79768727032882</v>
      </c>
      <c r="AS243" s="63">
        <v>0.68348113299871904</v>
      </c>
      <c r="AT243" s="63">
        <v>1.31635687848548</v>
      </c>
      <c r="AU243" s="63" t="s">
        <v>524</v>
      </c>
      <c r="AY243" s="63">
        <v>1410.13280981868</v>
      </c>
      <c r="AZ243" s="63">
        <v>115.622147676586</v>
      </c>
      <c r="BA243" s="63">
        <v>1.07325035685166</v>
      </c>
      <c r="BE243" s="63">
        <v>1384.8298097635</v>
      </c>
      <c r="BF243" s="63">
        <v>85.407848662446696</v>
      </c>
      <c r="BG243" s="63">
        <v>16.3596469365445</v>
      </c>
      <c r="BI243" s="63" t="s">
        <v>750</v>
      </c>
      <c r="BJ243" s="63">
        <v>24</v>
      </c>
      <c r="BK243" s="63">
        <v>60</v>
      </c>
      <c r="BL243" s="63">
        <v>4</v>
      </c>
      <c r="BM243" s="63">
        <v>50</v>
      </c>
      <c r="BN243" s="63" t="s">
        <v>978</v>
      </c>
      <c r="BO243" s="63" t="s">
        <v>1621</v>
      </c>
      <c r="BP243" s="63">
        <v>35006</v>
      </c>
      <c r="BV243" s="63">
        <v>35006</v>
      </c>
      <c r="BW243" s="63">
        <v>0.99798329169909505</v>
      </c>
      <c r="BX243" s="63">
        <v>0.99797811147607396</v>
      </c>
      <c r="BY243" s="63">
        <v>0.99798847192211604</v>
      </c>
      <c r="CJ243" s="63">
        <v>39.386000000000003</v>
      </c>
      <c r="CL243" s="63">
        <v>16.535049999999998</v>
      </c>
      <c r="CM243" s="63">
        <v>0.33105000000000001</v>
      </c>
      <c r="CN243" s="63">
        <v>0.23530000000000001</v>
      </c>
      <c r="CO243" s="63">
        <v>42.88165</v>
      </c>
      <c r="CP243" s="63">
        <v>0.24635000000000001</v>
      </c>
      <c r="DC243" s="63" t="s">
        <v>521</v>
      </c>
      <c r="DD243" s="63" t="s">
        <v>1461</v>
      </c>
      <c r="DE243" s="63" t="s">
        <v>853</v>
      </c>
      <c r="DF243" s="63">
        <v>8</v>
      </c>
      <c r="DG243" s="63">
        <v>173.15600000000001</v>
      </c>
      <c r="DH243" s="63">
        <v>15.145</v>
      </c>
      <c r="DI243" s="63">
        <v>14.557</v>
      </c>
      <c r="DJ243" s="72">
        <v>4.1319999999999997</v>
      </c>
      <c r="DK243" s="72">
        <v>9</v>
      </c>
      <c r="DL243" s="63">
        <v>143.898</v>
      </c>
      <c r="DM243" s="63">
        <v>14.42</v>
      </c>
      <c r="DN243" s="63">
        <v>12.706</v>
      </c>
      <c r="DO243" s="63">
        <v>178.55099999999999</v>
      </c>
      <c r="DP243" s="63">
        <v>370.29617945476798</v>
      </c>
      <c r="DQ243" s="63">
        <v>281.04913087024102</v>
      </c>
      <c r="DR243" s="63">
        <v>75.898468972610999</v>
      </c>
      <c r="DS243" s="63">
        <v>6.7814999999999896</v>
      </c>
      <c r="DT243" s="63">
        <v>1.1348968991027799</v>
      </c>
      <c r="DU243" s="63">
        <v>0.82215229870511197</v>
      </c>
      <c r="DV243" s="63" t="s">
        <v>3643</v>
      </c>
      <c r="DW243" s="63">
        <v>1190.6798841495499</v>
      </c>
      <c r="DX243" s="63">
        <v>1950</v>
      </c>
      <c r="DZ243" s="63">
        <v>50</v>
      </c>
      <c r="EA243" s="63">
        <v>3.9025654282350497E-2</v>
      </c>
      <c r="EB243" s="63">
        <v>4.0084317432125003</v>
      </c>
      <c r="EC243" s="63">
        <v>0.17895550429353099</v>
      </c>
      <c r="ED243" s="63">
        <v>0.99206511027133404</v>
      </c>
      <c r="EE243" s="63">
        <v>4.87239629986055E-2</v>
      </c>
      <c r="EF243" s="63">
        <v>0</v>
      </c>
      <c r="EG243" s="63">
        <v>3.5410635555169601E-2</v>
      </c>
      <c r="EH243" s="63">
        <v>1.5510282517852201E-2</v>
      </c>
      <c r="EI243" s="63">
        <v>5.2293470497349198E-2</v>
      </c>
      <c r="EJ243" s="63">
        <v>0.27898022450426602</v>
      </c>
      <c r="EK243" s="63">
        <v>4.0084317432125003</v>
      </c>
      <c r="EL243" s="63">
        <v>0.99206511027133404</v>
      </c>
      <c r="EM243" s="63">
        <v>0.99475424164166304</v>
      </c>
      <c r="EN243" s="63">
        <v>0.98819887055851596</v>
      </c>
      <c r="EO243" s="63">
        <v>4.4408641142689699E-2</v>
      </c>
      <c r="EP243" s="63">
        <v>4.87239629986055E-2</v>
      </c>
      <c r="EQ243" s="63">
        <v>4.0177378195010203</v>
      </c>
      <c r="ER243" s="63">
        <v>3.9942060736915601</v>
      </c>
      <c r="ES243" s="72">
        <v>0.16311105634582501</v>
      </c>
      <c r="ET243" s="63">
        <v>0.17895550429353099</v>
      </c>
      <c r="EU243" s="63">
        <v>1463.82988414955</v>
      </c>
      <c r="EV243" s="63">
        <v>50</v>
      </c>
      <c r="EW243" s="63">
        <v>0.27898022450426602</v>
      </c>
      <c r="EX243" s="63">
        <v>4.1831415226709998E-3</v>
      </c>
      <c r="EY243" s="63">
        <v>0</v>
      </c>
      <c r="EZ243" s="63" t="s">
        <v>3644</v>
      </c>
      <c r="FA243" s="63">
        <v>3.5410635555169601E-2</v>
      </c>
      <c r="FB243" s="63">
        <v>1.8391593989748399E-2</v>
      </c>
    </row>
    <row r="244" spans="1:176" ht="32.5" x14ac:dyDescent="0.7">
      <c r="A244" s="63">
        <v>242</v>
      </c>
      <c r="B244" s="63" t="s">
        <v>1630</v>
      </c>
      <c r="C244" s="63" t="s">
        <v>1641</v>
      </c>
      <c r="D244" s="63" t="s">
        <v>1636</v>
      </c>
      <c r="E244" s="63" t="s">
        <v>1630</v>
      </c>
      <c r="G244" s="63">
        <v>0.27644282425717298</v>
      </c>
      <c r="H244" s="63">
        <v>4.42522083408909E-3</v>
      </c>
      <c r="I244" s="63">
        <v>3.7468810569407599E-3</v>
      </c>
      <c r="J244" s="63">
        <v>2.3544557281024998E-3</v>
      </c>
      <c r="K244" s="63">
        <v>103.427613644186</v>
      </c>
      <c r="L244" s="63">
        <v>8.9112535382320397E-3</v>
      </c>
      <c r="M244" s="63">
        <v>5.6498485223244101E-4</v>
      </c>
      <c r="N244" s="63">
        <v>8.9113666091279308E-3</v>
      </c>
      <c r="O244" s="63">
        <v>10.028</v>
      </c>
      <c r="P244" s="63">
        <v>1324.9639999999999</v>
      </c>
      <c r="R244" s="63">
        <v>0.268396495480139</v>
      </c>
      <c r="S244" s="63">
        <v>5.77161586867566E-3</v>
      </c>
      <c r="T244" s="63">
        <v>0.27644282425717298</v>
      </c>
      <c r="U244" s="63">
        <v>4.42522083408909E-3</v>
      </c>
      <c r="V244" s="63">
        <v>0.193275705363703</v>
      </c>
      <c r="W244" s="63">
        <v>6.04808821589821E-3</v>
      </c>
      <c r="X244" s="63" t="s">
        <v>523</v>
      </c>
      <c r="Y244" s="63">
        <v>103.63743256502499</v>
      </c>
      <c r="Z244" s="63">
        <v>8.9113666091279308E-3</v>
      </c>
      <c r="AA244" s="63">
        <v>1285.1757829276901</v>
      </c>
      <c r="AB244" s="63">
        <v>8.4235930312316805E-3</v>
      </c>
      <c r="AC244" s="63">
        <v>226.67009827486899</v>
      </c>
      <c r="AD244" s="63">
        <v>1285.1757829276901</v>
      </c>
      <c r="AE244" s="63">
        <v>531.73713124102801</v>
      </c>
      <c r="AF244" s="63">
        <v>0.88658119426729198</v>
      </c>
      <c r="AG244" s="63">
        <v>1.98992455439598</v>
      </c>
      <c r="AH244" s="63">
        <v>0.60620548135943897</v>
      </c>
      <c r="AI244" s="63">
        <v>1.77316238853458</v>
      </c>
      <c r="AJ244" s="63" t="s">
        <v>524</v>
      </c>
      <c r="AK244" s="63">
        <v>1388.8131654902199</v>
      </c>
      <c r="AL244" s="63">
        <v>2.9078403130958501E-3</v>
      </c>
      <c r="AM244" s="63">
        <v>452.04584286826298</v>
      </c>
      <c r="AN244" s="63">
        <v>1388.81321549272</v>
      </c>
      <c r="AO244" s="63">
        <v>809.56346811123501</v>
      </c>
      <c r="AP244" s="63">
        <v>0.65137161121042397</v>
      </c>
      <c r="AQ244" s="63">
        <v>0</v>
      </c>
      <c r="AR244" s="63">
        <v>1.63440384463058</v>
      </c>
      <c r="AS244" s="63">
        <v>0.71052224977601897</v>
      </c>
      <c r="AT244" s="63">
        <v>1.30274322242084</v>
      </c>
      <c r="AU244" s="63" t="s">
        <v>524</v>
      </c>
      <c r="AY244" s="63">
        <v>1410.1799178481101</v>
      </c>
      <c r="AZ244" s="63">
        <v>99.500415580127793</v>
      </c>
      <c r="BA244" s="63">
        <v>1.2594882750366001</v>
      </c>
      <c r="BE244" s="63">
        <v>1381.86296444033</v>
      </c>
      <c r="BF244" s="63">
        <v>83.083438410800099</v>
      </c>
      <c r="BG244" s="63">
        <v>16.154633493000699</v>
      </c>
      <c r="BI244" s="63" t="s">
        <v>750</v>
      </c>
      <c r="BJ244" s="63">
        <v>24</v>
      </c>
      <c r="BK244" s="63">
        <v>60</v>
      </c>
      <c r="BL244" s="63">
        <v>4</v>
      </c>
      <c r="BM244" s="63">
        <v>50</v>
      </c>
      <c r="BN244" s="63" t="s">
        <v>978</v>
      </c>
      <c r="BO244" s="63" t="s">
        <v>1622</v>
      </c>
      <c r="BP244" s="63">
        <v>39842</v>
      </c>
      <c r="BQ244" s="63">
        <v>1150.90381528848</v>
      </c>
      <c r="BR244" s="63">
        <v>52.107643440496602</v>
      </c>
      <c r="BS244" s="63">
        <v>37.226151678530599</v>
      </c>
      <c r="BU244" s="63">
        <v>3.8848594763664597E-2</v>
      </c>
      <c r="BV244" s="63">
        <v>39842</v>
      </c>
      <c r="BW244" s="63">
        <v>0.99797545234722995</v>
      </c>
      <c r="BX244" s="63">
        <v>0.99797000079523501</v>
      </c>
      <c r="BY244" s="63">
        <v>0.997980903899225</v>
      </c>
      <c r="CJ244" s="63">
        <v>39.163649999999997</v>
      </c>
      <c r="CL244" s="63">
        <v>15.71255</v>
      </c>
      <c r="CM244" s="63">
        <v>0.34860000000000002</v>
      </c>
      <c r="CN244" s="63">
        <v>0.23200000000000001</v>
      </c>
      <c r="CO244" s="63">
        <v>43.298649999999903</v>
      </c>
      <c r="CP244" s="63">
        <v>0.22455</v>
      </c>
      <c r="DA244" s="63">
        <v>0.9</v>
      </c>
      <c r="DC244" s="63" t="s">
        <v>1461</v>
      </c>
      <c r="DD244" s="63" t="s">
        <v>1461</v>
      </c>
      <c r="DE244" s="63" t="s">
        <v>848</v>
      </c>
      <c r="DK244" s="72">
        <v>10</v>
      </c>
      <c r="DL244" s="63">
        <v>1148.0050000000001</v>
      </c>
      <c r="DM244" s="63">
        <v>39.542000000000002</v>
      </c>
      <c r="DN244" s="63">
        <v>36.966000000000001</v>
      </c>
      <c r="DO244" s="63">
        <v>0</v>
      </c>
      <c r="DQ244" s="63">
        <v>6323.9775269187803</v>
      </c>
      <c r="DR244" s="63">
        <v>100</v>
      </c>
      <c r="DS244" s="63">
        <v>19.126999999999999</v>
      </c>
      <c r="DT244" s="63">
        <v>1.06968565709029</v>
      </c>
      <c r="DU244" s="63">
        <v>0.83085488790420903</v>
      </c>
      <c r="DV244" s="63" t="s">
        <v>3643</v>
      </c>
      <c r="DW244" s="63">
        <v>1201.9210393651099</v>
      </c>
      <c r="DX244" s="63">
        <v>1950</v>
      </c>
      <c r="DZ244" s="63">
        <v>50</v>
      </c>
      <c r="EA244" s="63">
        <v>3.9293466964396701E-2</v>
      </c>
      <c r="EB244" s="63">
        <v>3.9984431093725701</v>
      </c>
      <c r="EC244" s="63">
        <v>0.166825825277473</v>
      </c>
      <c r="ED244" s="63">
        <v>0.98935015209227495</v>
      </c>
      <c r="EE244" s="63">
        <v>4.5330166407045999E-2</v>
      </c>
      <c r="EF244" s="63">
        <v>1.65084223724066E-2</v>
      </c>
      <c r="EG244" s="63">
        <v>3.5725492700997001E-2</v>
      </c>
      <c r="EH244" s="63">
        <v>1.5639981550057701E-2</v>
      </c>
      <c r="EI244" s="63">
        <v>5.28332433225637E-2</v>
      </c>
      <c r="EJ244" s="63">
        <v>0.27644282425717298</v>
      </c>
      <c r="EK244" s="63">
        <v>3.9984431093725701</v>
      </c>
      <c r="EL244" s="63">
        <v>0.98935015209227495</v>
      </c>
      <c r="EM244" s="63">
        <v>0.98830248699223</v>
      </c>
      <c r="EN244" s="63">
        <v>0.98915702366541802</v>
      </c>
      <c r="EO244" s="63">
        <v>4.2685351065163697E-2</v>
      </c>
      <c r="EP244" s="63">
        <v>4.5330166407045999E-2</v>
      </c>
      <c r="EQ244" s="63">
        <v>3.99404445756648</v>
      </c>
      <c r="ER244" s="63">
        <v>3.9977323391403901</v>
      </c>
      <c r="ES244" s="72">
        <v>0.157123747323235</v>
      </c>
      <c r="ET244" s="63">
        <v>0.166825825277473</v>
      </c>
      <c r="EU244" s="63">
        <v>1475.07103936511</v>
      </c>
      <c r="EV244" s="63">
        <v>50</v>
      </c>
      <c r="EW244" s="63">
        <v>0.27644282425717298</v>
      </c>
      <c r="EX244" s="63">
        <v>4.42522083408909E-3</v>
      </c>
      <c r="EY244" s="63">
        <v>0</v>
      </c>
      <c r="EZ244" s="63" t="s">
        <v>3644</v>
      </c>
      <c r="FA244" s="63">
        <v>3.5725492700997001E-2</v>
      </c>
      <c r="FB244" s="63">
        <v>1.8596630886253001E-2</v>
      </c>
    </row>
    <row r="245" spans="1:176" ht="32.5" x14ac:dyDescent="0.7">
      <c r="A245" s="63">
        <v>243</v>
      </c>
      <c r="B245" s="63" t="s">
        <v>1631</v>
      </c>
      <c r="C245" s="63" t="s">
        <v>1640</v>
      </c>
      <c r="D245" s="63" t="s">
        <v>1637</v>
      </c>
      <c r="E245" s="63" t="s">
        <v>1631</v>
      </c>
      <c r="G245" s="63">
        <v>0.182734342984986</v>
      </c>
      <c r="H245" s="63">
        <v>6.1252756826399198E-3</v>
      </c>
      <c r="I245" s="63">
        <v>5.6479272943761299E-3</v>
      </c>
      <c r="J245" s="63">
        <v>2.3706369325101301E-3</v>
      </c>
      <c r="K245" s="63">
        <v>103.20096287814199</v>
      </c>
      <c r="L245" s="63">
        <v>1.38756889481039E-2</v>
      </c>
      <c r="M245" s="63">
        <v>1.2338777714191399E-3</v>
      </c>
      <c r="N245" s="63">
        <v>1.3849545284848899E-2</v>
      </c>
      <c r="O245" s="63">
        <v>10.108000000000001</v>
      </c>
      <c r="P245" s="63">
        <v>1324.9639999999999</v>
      </c>
      <c r="R245" s="63">
        <v>0.178588363524042</v>
      </c>
      <c r="S245" s="63">
        <v>6.8040968853410998E-3</v>
      </c>
      <c r="T245" s="63">
        <v>0.182734342984986</v>
      </c>
      <c r="U245" s="63">
        <v>6.1252756826399198E-3</v>
      </c>
      <c r="V245" s="63">
        <v>4.0865602908979698E-2</v>
      </c>
      <c r="W245" s="63">
        <v>9.8437961585713801E-3</v>
      </c>
      <c r="X245" s="63" t="s">
        <v>523</v>
      </c>
      <c r="Y245" s="63">
        <v>103.41620793276201</v>
      </c>
      <c r="Z245" s="63">
        <v>1.3849545284848899E-2</v>
      </c>
      <c r="AA245" s="63">
        <v>1285.24323685123</v>
      </c>
      <c r="AB245" s="63">
        <v>1.21415167185025E-2</v>
      </c>
      <c r="AC245" s="63">
        <v>240.253907710851</v>
      </c>
      <c r="AD245" s="63">
        <v>1285.24323685123</v>
      </c>
      <c r="AE245" s="63">
        <v>529.124104090846</v>
      </c>
      <c r="AF245" s="63">
        <v>0.74678233416433504</v>
      </c>
      <c r="AG245" s="63">
        <v>4.2662965125516896</v>
      </c>
      <c r="AH245" s="63">
        <v>0.86279628359448801</v>
      </c>
      <c r="AI245" s="63">
        <v>1.4935646683286701</v>
      </c>
      <c r="AJ245" s="63" t="s">
        <v>524</v>
      </c>
      <c r="AK245" s="63">
        <v>1388.6594947864901</v>
      </c>
      <c r="AL245" s="63">
        <v>6.6628429646365698E-3</v>
      </c>
      <c r="AM245" s="63">
        <v>469.96748461951597</v>
      </c>
      <c r="AN245" s="63">
        <v>1388.65944478399</v>
      </c>
      <c r="AO245" s="63">
        <v>856.47909212544096</v>
      </c>
      <c r="AP245" s="63">
        <v>0.60885474556354502</v>
      </c>
      <c r="AQ245" s="63">
        <v>0</v>
      </c>
      <c r="AR245" s="63">
        <v>3.918119310322</v>
      </c>
      <c r="AS245" s="63">
        <v>0.89607208561149199</v>
      </c>
      <c r="AT245" s="63">
        <v>1.21770949112709</v>
      </c>
      <c r="AU245" s="63" t="s">
        <v>524</v>
      </c>
      <c r="AY245" s="63">
        <v>1409.9570673654</v>
      </c>
      <c r="AZ245" s="63">
        <v>98.574922983142898</v>
      </c>
      <c r="BA245" s="63">
        <v>0.92685897695177499</v>
      </c>
      <c r="BI245" s="63" t="s">
        <v>780</v>
      </c>
      <c r="BJ245" s="63">
        <v>10</v>
      </c>
      <c r="BK245" s="63">
        <v>60</v>
      </c>
      <c r="BL245" s="63">
        <v>4</v>
      </c>
      <c r="BM245" s="63">
        <v>50</v>
      </c>
      <c r="BN245" s="63" t="s">
        <v>973</v>
      </c>
      <c r="BO245" s="63" t="s">
        <v>1623</v>
      </c>
      <c r="BP245" s="63">
        <v>55853</v>
      </c>
      <c r="BQ245" s="63">
        <v>1150.44678162488</v>
      </c>
      <c r="BR245" s="63">
        <v>420.15525519403099</v>
      </c>
      <c r="BS245" s="63">
        <v>136.15934134691199</v>
      </c>
      <c r="BU245" s="63">
        <v>0.30322913251164701</v>
      </c>
      <c r="BV245" s="63">
        <v>55853</v>
      </c>
      <c r="BW245" s="63">
        <v>0.997918652608492</v>
      </c>
      <c r="BX245" s="63">
        <v>0.99790672142482095</v>
      </c>
      <c r="BY245" s="63">
        <v>0.99793058379216304</v>
      </c>
      <c r="CJ245" s="63">
        <v>39.978333333333303</v>
      </c>
      <c r="CL245" s="63">
        <v>16.722766666666601</v>
      </c>
      <c r="CM245" s="63">
        <v>0.25890000000000002</v>
      </c>
      <c r="CN245" s="63">
        <v>0.22923333333333301</v>
      </c>
      <c r="CO245" s="63">
        <v>43.617266666666602</v>
      </c>
      <c r="CP245" s="63">
        <v>0.24433333333333301</v>
      </c>
      <c r="DA245" s="63">
        <v>6.8</v>
      </c>
      <c r="DC245" s="63" t="s">
        <v>1461</v>
      </c>
      <c r="DD245" s="63" t="s">
        <v>1461</v>
      </c>
      <c r="DE245" s="63" t="s">
        <v>855</v>
      </c>
      <c r="DK245" s="72">
        <v>11</v>
      </c>
      <c r="DL245" s="63">
        <v>1157.982</v>
      </c>
      <c r="DM245" s="63">
        <v>43.287999999999997</v>
      </c>
      <c r="DN245" s="63">
        <v>34.06</v>
      </c>
      <c r="DO245" s="63">
        <v>19.776</v>
      </c>
      <c r="DQ245" s="63">
        <v>6448.8701282267903</v>
      </c>
      <c r="DR245" s="63">
        <v>100</v>
      </c>
      <c r="DS245" s="63">
        <v>19.337</v>
      </c>
      <c r="DT245" s="63">
        <v>1.27093364650616</v>
      </c>
      <c r="DU245" s="63">
        <v>0.822987183713078</v>
      </c>
      <c r="DV245" s="63" t="s">
        <v>3643</v>
      </c>
      <c r="DW245" s="63">
        <v>1191.7020003068101</v>
      </c>
      <c r="DX245" s="63">
        <v>1949</v>
      </c>
      <c r="DZ245" s="63">
        <v>50</v>
      </c>
      <c r="EA245" s="63">
        <v>5.7873654184739803E-2</v>
      </c>
      <c r="EB245" s="63">
        <v>2.5552882903535998</v>
      </c>
      <c r="EC245" s="63">
        <v>0.14142231967105701</v>
      </c>
      <c r="ED245" s="63">
        <v>0.60985019952868802</v>
      </c>
      <c r="EE245" s="63">
        <v>3.5903174091196997E-2</v>
      </c>
      <c r="EF245" s="63">
        <v>0.11584067226894799</v>
      </c>
      <c r="EG245" s="63">
        <v>5.5732408129582002E-2</v>
      </c>
      <c r="EH245" s="63">
        <v>2.5815410311190799E-2</v>
      </c>
      <c r="EI245" s="63">
        <v>8.5071608716225294E-2</v>
      </c>
      <c r="EJ245" s="63">
        <v>0.182734342984986</v>
      </c>
      <c r="EK245" s="63">
        <v>2.5552882903535998</v>
      </c>
      <c r="EL245" s="63">
        <v>0.60985019952868802</v>
      </c>
      <c r="EM245" s="63">
        <v>0.60967235412677401</v>
      </c>
      <c r="EN245" s="63">
        <v>0.60928087554006105</v>
      </c>
      <c r="EO245" s="63">
        <v>3.3611623285262703E-2</v>
      </c>
      <c r="EP245" s="63">
        <v>3.5903174091196997E-2</v>
      </c>
      <c r="EQ245" s="63">
        <v>2.5541637225810101</v>
      </c>
      <c r="ER245" s="63">
        <v>2.5530465018389799</v>
      </c>
      <c r="ES245" s="72">
        <v>0.132324126708802</v>
      </c>
      <c r="ET245" s="63">
        <v>0.14142231967105701</v>
      </c>
      <c r="EU245" s="63">
        <v>1464.8520003068099</v>
      </c>
      <c r="EV245" s="63">
        <v>50</v>
      </c>
      <c r="EW245" s="63">
        <v>0.182734342984986</v>
      </c>
      <c r="EX245" s="63">
        <v>6.1252756826399198E-3</v>
      </c>
      <c r="EY245" s="63">
        <v>0</v>
      </c>
      <c r="EZ245" s="63" t="s">
        <v>3644</v>
      </c>
      <c r="FA245" s="63">
        <v>5.5732408129582002E-2</v>
      </c>
      <c r="FB245" s="63">
        <v>2.9628099202517199E-2</v>
      </c>
    </row>
    <row r="246" spans="1:176" ht="32.5" x14ac:dyDescent="0.7">
      <c r="A246" s="63">
        <v>244</v>
      </c>
      <c r="B246" s="63" t="s">
        <v>3646</v>
      </c>
      <c r="C246" s="63" t="s">
        <v>1471</v>
      </c>
      <c r="D246" s="63" t="s">
        <v>3647</v>
      </c>
      <c r="E246" s="63" t="s">
        <v>3648</v>
      </c>
      <c r="G246" s="63">
        <v>0.28039344650278503</v>
      </c>
      <c r="H246" s="63">
        <v>8.2154142025528693E-3</v>
      </c>
      <c r="I246" s="63">
        <v>7.8709399422223197E-3</v>
      </c>
      <c r="J246" s="63">
        <v>2.3540040240910198E-3</v>
      </c>
      <c r="K246" s="63">
        <v>103.43700240770799</v>
      </c>
      <c r="L246" s="63">
        <v>1.8691212810907899E-2</v>
      </c>
      <c r="M246" s="63">
        <v>6.4434937063140296E-4</v>
      </c>
      <c r="N246" s="63">
        <v>1.8716356712761999E-2</v>
      </c>
      <c r="O246" s="63">
        <v>10.154999999999999</v>
      </c>
      <c r="P246" s="63">
        <v>1324.9639999999999</v>
      </c>
      <c r="Q246" s="63" t="s">
        <v>522</v>
      </c>
      <c r="R246" s="63">
        <v>0.27211670048075798</v>
      </c>
      <c r="S246" s="63">
        <v>8.7155922814429292E-3</v>
      </c>
      <c r="T246" s="63">
        <v>0.28039344650278503</v>
      </c>
      <c r="U246" s="63">
        <v>8.2154142025528693E-3</v>
      </c>
      <c r="V246" s="63">
        <v>0.199352358764599</v>
      </c>
      <c r="W246" s="63">
        <v>1.2210506605292E-2</v>
      </c>
      <c r="X246" s="63" t="s">
        <v>523</v>
      </c>
      <c r="Y246" s="63">
        <v>103.63774912929701</v>
      </c>
      <c r="Z246" s="63">
        <v>1.8716356712761999E-2</v>
      </c>
      <c r="AA246" s="63">
        <v>1284.95879220244</v>
      </c>
      <c r="AB246" s="63">
        <v>1.7287767935422499E-2</v>
      </c>
      <c r="AC246" s="63">
        <v>112.370908852035</v>
      </c>
      <c r="AD246" s="63">
        <v>1284.95879220244</v>
      </c>
      <c r="AE246" s="63">
        <v>253.884216033142</v>
      </c>
      <c r="AF246" s="63">
        <v>0.87601460611932802</v>
      </c>
      <c r="AG246" s="63">
        <v>1.7443990401484499</v>
      </c>
      <c r="AH246" s="63">
        <v>0.54150448337542401</v>
      </c>
      <c r="AI246" s="63">
        <v>1.75202921223865</v>
      </c>
      <c r="AJ246" s="63" t="s">
        <v>524</v>
      </c>
      <c r="AK246" s="63">
        <v>1388.5965413317399</v>
      </c>
      <c r="AL246" s="63">
        <v>7.1718260164570103E-3</v>
      </c>
      <c r="AM246" s="63">
        <v>221.150630005783</v>
      </c>
      <c r="AN246" s="63">
        <v>1388.5965413317399</v>
      </c>
      <c r="AO246" s="63">
        <v>389.451535824568</v>
      </c>
      <c r="AP246" s="63">
        <v>0.66140733289244902</v>
      </c>
      <c r="AQ246" s="63">
        <v>0</v>
      </c>
      <c r="AR246" s="63">
        <v>2.12280708090467</v>
      </c>
      <c r="AS246" s="63">
        <v>0.62174414873411199</v>
      </c>
      <c r="AT246" s="63">
        <v>1.3228146657849</v>
      </c>
      <c r="AU246" s="63" t="s">
        <v>524</v>
      </c>
      <c r="BI246" s="63" t="s">
        <v>780</v>
      </c>
      <c r="BJ246" s="63">
        <v>17</v>
      </c>
      <c r="BK246" s="63">
        <v>60</v>
      </c>
      <c r="BL246" s="63">
        <v>4</v>
      </c>
      <c r="BM246" s="63">
        <v>50</v>
      </c>
      <c r="BN246" s="63" t="s">
        <v>973</v>
      </c>
      <c r="BO246" s="63" t="s">
        <v>3649</v>
      </c>
      <c r="BP246" s="63">
        <v>39097</v>
      </c>
      <c r="BV246" s="63">
        <v>39097</v>
      </c>
      <c r="BW246" s="63">
        <v>0.99806299612567395</v>
      </c>
      <c r="BX246" s="63">
        <v>0.99805677880258403</v>
      </c>
      <c r="BY246" s="63">
        <v>0.99806921344876398</v>
      </c>
      <c r="CJ246" s="63">
        <v>40.784799999999997</v>
      </c>
      <c r="CK246" s="63">
        <v>0.10580000000000001</v>
      </c>
      <c r="CL246" s="63">
        <v>13.519399999999999</v>
      </c>
      <c r="CM246" s="63">
        <v>0.38890000000000002</v>
      </c>
      <c r="CN246" s="63">
        <v>0.1966</v>
      </c>
      <c r="CO246" s="63">
        <v>47.101199999999999</v>
      </c>
      <c r="CP246" s="63">
        <v>0.19389999999999999</v>
      </c>
      <c r="CR246" s="63">
        <v>0.21821855200957199</v>
      </c>
      <c r="CT246" s="63">
        <v>19.565217391304301</v>
      </c>
      <c r="CU246" s="63">
        <v>0.434930544254922</v>
      </c>
      <c r="CW246" s="63">
        <v>11.241098677517799</v>
      </c>
      <c r="CX246" s="63">
        <v>0.17239475851995201</v>
      </c>
      <c r="CY246" s="63">
        <v>7.4780814853016997</v>
      </c>
      <c r="DC246" s="63" t="s">
        <v>847</v>
      </c>
      <c r="DD246" s="63" t="s">
        <v>849</v>
      </c>
      <c r="DE246" s="63" t="s">
        <v>3650</v>
      </c>
      <c r="DF246" s="63">
        <v>1</v>
      </c>
      <c r="DG246" s="63">
        <v>398.15199999999999</v>
      </c>
      <c r="DH246" s="63">
        <v>24.327999999999999</v>
      </c>
      <c r="DI246" s="63">
        <v>20.838000000000001</v>
      </c>
      <c r="DJ246" s="72">
        <v>156.333</v>
      </c>
      <c r="DK246" s="72">
        <v>2</v>
      </c>
      <c r="DL246" s="63">
        <v>262.613</v>
      </c>
      <c r="DM246" s="63">
        <v>19.067</v>
      </c>
      <c r="DN246" s="63">
        <v>17.536999999999999</v>
      </c>
      <c r="DO246" s="63">
        <v>170.10400000000001</v>
      </c>
      <c r="DP246" s="63">
        <v>5994.3582897399901</v>
      </c>
      <c r="DQ246" s="63">
        <v>3204.3123369640098</v>
      </c>
      <c r="DR246" s="63">
        <v>53.455468994046399</v>
      </c>
      <c r="DS246" s="63">
        <v>9.1509999999999998</v>
      </c>
      <c r="DT246" s="63">
        <v>1.0872441124479599</v>
      </c>
      <c r="DV246" s="63" t="s">
        <v>3643</v>
      </c>
      <c r="DW246" s="63">
        <v>1252.49507364031</v>
      </c>
      <c r="DX246" s="63">
        <v>7360</v>
      </c>
      <c r="DZ246" s="63">
        <v>50</v>
      </c>
      <c r="EA246" s="63">
        <v>3.3422208825636401E-2</v>
      </c>
      <c r="EB246" s="63">
        <v>4.1751272325732502</v>
      </c>
      <c r="EC246" s="63">
        <v>0.201650724131446</v>
      </c>
      <c r="ED246" s="63">
        <v>1.0375491039309599</v>
      </c>
      <c r="EE246" s="63">
        <v>5.5267033064113499E-2</v>
      </c>
      <c r="EF246" s="63">
        <v>0</v>
      </c>
      <c r="EG246" s="63">
        <v>2.91323796724689E-2</v>
      </c>
      <c r="EH246" s="63">
        <v>1.2924717183262E-2</v>
      </c>
      <c r="EI246" s="63">
        <v>4.1643169781452903E-2</v>
      </c>
      <c r="EJ246" s="63">
        <v>0.28039344650278503</v>
      </c>
      <c r="EK246" s="63">
        <v>4.1751272325732502</v>
      </c>
      <c r="EL246" s="63">
        <v>1.0375491039309599</v>
      </c>
      <c r="EM246" s="63">
        <v>1.03904525833206</v>
      </c>
      <c r="EN246" s="63">
        <v>1.0317657661692201</v>
      </c>
      <c r="EO246" s="63">
        <v>5.3971461245339303E-2</v>
      </c>
      <c r="EP246" s="63">
        <v>5.5267033064113499E-2</v>
      </c>
      <c r="EQ246" s="63">
        <v>4.1797544510932498</v>
      </c>
      <c r="ER246" s="63">
        <v>4.1539986140289402</v>
      </c>
      <c r="ES246" s="72">
        <v>0.196912006203772</v>
      </c>
      <c r="ET246" s="63">
        <v>0.201650724131446</v>
      </c>
      <c r="EU246" s="63">
        <v>1525.6450736403101</v>
      </c>
      <c r="EV246" s="63">
        <v>50</v>
      </c>
      <c r="EW246" s="63">
        <v>0.28039344650278503</v>
      </c>
      <c r="EX246" s="63">
        <v>8.2154142025528693E-3</v>
      </c>
      <c r="EY246" s="63">
        <v>0</v>
      </c>
      <c r="EZ246" s="63" t="s">
        <v>3644</v>
      </c>
      <c r="FA246" s="63">
        <v>2.91323796724689E-2</v>
      </c>
      <c r="FB246" s="63">
        <v>1.43592262990954E-2</v>
      </c>
    </row>
    <row r="247" spans="1:176" ht="32.5" x14ac:dyDescent="0.7">
      <c r="A247" s="63">
        <v>245</v>
      </c>
      <c r="B247" s="63" t="s">
        <v>3651</v>
      </c>
      <c r="C247" s="63" t="s">
        <v>1471</v>
      </c>
      <c r="D247" s="63" t="s">
        <v>3647</v>
      </c>
      <c r="E247" s="63" t="s">
        <v>3652</v>
      </c>
      <c r="G247" s="63">
        <v>0.26798277887064598</v>
      </c>
      <c r="H247" s="63">
        <v>6.8533766017703198E-3</v>
      </c>
      <c r="I247" s="63">
        <v>6.4358732397522501E-3</v>
      </c>
      <c r="J247" s="63">
        <v>2.3554843424514098E-3</v>
      </c>
      <c r="K247" s="63">
        <v>103.407460724711</v>
      </c>
      <c r="L247" s="63">
        <v>1.5355412415426499E-2</v>
      </c>
      <c r="M247" s="63">
        <v>6.2799370504507102E-4</v>
      </c>
      <c r="N247" s="63">
        <v>1.5372549528210299E-2</v>
      </c>
      <c r="O247" s="63">
        <v>9.9870000000000001</v>
      </c>
      <c r="P247" s="63">
        <v>1324.9639999999999</v>
      </c>
      <c r="Q247" s="63" t="s">
        <v>522</v>
      </c>
      <c r="R247" s="63">
        <v>0.260411099784633</v>
      </c>
      <c r="S247" s="63">
        <v>7.5704184083378702E-3</v>
      </c>
      <c r="T247" s="63">
        <v>0.26798277887064598</v>
      </c>
      <c r="U247" s="63">
        <v>6.8533766017703198E-3</v>
      </c>
      <c r="V247" s="63">
        <v>0.18016860113652899</v>
      </c>
      <c r="W247" s="63">
        <v>1.01799197760673E-2</v>
      </c>
      <c r="X247" s="63" t="s">
        <v>523</v>
      </c>
      <c r="Y247" s="63">
        <v>103.609550667731</v>
      </c>
      <c r="Z247" s="63">
        <v>1.5372549528210299E-2</v>
      </c>
      <c r="AA247" s="63">
        <v>1285.00513413109</v>
      </c>
      <c r="AB247" s="63">
        <v>1.40409733406334E-2</v>
      </c>
      <c r="AC247" s="63">
        <v>144.046959702149</v>
      </c>
      <c r="AD247" s="63">
        <v>1285.00513413109</v>
      </c>
      <c r="AE247" s="63">
        <v>346.46053559633998</v>
      </c>
      <c r="AF247" s="63">
        <v>0.88238570121948401</v>
      </c>
      <c r="AG247" s="63">
        <v>2.4110336169495499</v>
      </c>
      <c r="AH247" s="63">
        <v>0.67929706866086803</v>
      </c>
      <c r="AI247" s="63">
        <v>1.76477140243897</v>
      </c>
      <c r="AJ247" s="63" t="s">
        <v>524</v>
      </c>
      <c r="AK247" s="63">
        <v>1388.61468479883</v>
      </c>
      <c r="AL247" s="63">
        <v>6.2583022174468803E-3</v>
      </c>
      <c r="AM247" s="63">
        <v>295.52772572708398</v>
      </c>
      <c r="AN247" s="63">
        <v>1388.61468479883</v>
      </c>
      <c r="AO247" s="63">
        <v>524.93105965657901</v>
      </c>
      <c r="AP247" s="63">
        <v>0.65549273932666796</v>
      </c>
      <c r="AQ247" s="63">
        <v>0</v>
      </c>
      <c r="AR247" s="63">
        <v>2.5844867013844999</v>
      </c>
      <c r="AS247" s="63">
        <v>0.66499979951594201</v>
      </c>
      <c r="AT247" s="63">
        <v>1.3109854786533299</v>
      </c>
      <c r="AU247" s="63" t="s">
        <v>524</v>
      </c>
      <c r="BI247" s="63" t="s">
        <v>780</v>
      </c>
      <c r="BJ247" s="63">
        <v>17</v>
      </c>
      <c r="BK247" s="63">
        <v>60</v>
      </c>
      <c r="BL247" s="63">
        <v>4</v>
      </c>
      <c r="BM247" s="63">
        <v>50</v>
      </c>
      <c r="BN247" s="63" t="s">
        <v>973</v>
      </c>
      <c r="BO247" s="63" t="s">
        <v>3653</v>
      </c>
      <c r="BP247" s="63">
        <v>40088</v>
      </c>
      <c r="BV247" s="63">
        <v>40088</v>
      </c>
      <c r="BW247" s="63">
        <v>0.99804950468640996</v>
      </c>
      <c r="BX247" s="63">
        <v>0.99804344352987595</v>
      </c>
      <c r="BY247" s="63">
        <v>0.99805556584294497</v>
      </c>
      <c r="CJ247" s="63">
        <v>40.784799999999997</v>
      </c>
      <c r="CK247" s="63">
        <v>0.10580000000000001</v>
      </c>
      <c r="CL247" s="63">
        <v>13.519399999999999</v>
      </c>
      <c r="CM247" s="63">
        <v>0.38890000000000002</v>
      </c>
      <c r="CN247" s="63">
        <v>0.1966</v>
      </c>
      <c r="CO247" s="63">
        <v>47.101199999999999</v>
      </c>
      <c r="CP247" s="63">
        <v>0.19389999999999999</v>
      </c>
      <c r="CR247" s="63">
        <v>0.21821855200957199</v>
      </c>
      <c r="CT247" s="63">
        <v>19.565217391304301</v>
      </c>
      <c r="CU247" s="63">
        <v>0.434930544254922</v>
      </c>
      <c r="CW247" s="63">
        <v>11.241098677517799</v>
      </c>
      <c r="CX247" s="63">
        <v>0.17239475851995201</v>
      </c>
      <c r="CY247" s="63">
        <v>7.4780814853016997</v>
      </c>
      <c r="DC247" s="63" t="s">
        <v>849</v>
      </c>
      <c r="DD247" s="63" t="s">
        <v>849</v>
      </c>
      <c r="DE247" s="63" t="s">
        <v>3650</v>
      </c>
      <c r="DK247" s="72">
        <v>1</v>
      </c>
      <c r="DL247" s="63">
        <v>215.43700000000001</v>
      </c>
      <c r="DM247" s="63">
        <v>17.899999999999999</v>
      </c>
      <c r="DN247" s="63">
        <v>15.324999999999999</v>
      </c>
      <c r="DO247" s="63">
        <v>148.773</v>
      </c>
      <c r="DQ247" s="63">
        <v>2386.0917021171499</v>
      </c>
      <c r="DS247" s="63">
        <v>8.3062499999999897</v>
      </c>
      <c r="DT247" s="63">
        <v>1.16802610114192</v>
      </c>
      <c r="DV247" s="63" t="s">
        <v>3643</v>
      </c>
      <c r="DW247" s="63">
        <v>1252.49507364031</v>
      </c>
      <c r="DX247" s="63">
        <v>7360</v>
      </c>
      <c r="DZ247" s="63">
        <v>50</v>
      </c>
      <c r="EA247" s="63">
        <v>3.9449935820141002E-2</v>
      </c>
      <c r="EB247" s="63">
        <v>3.9917022757731302</v>
      </c>
      <c r="EC247" s="63">
        <v>0.20715185813874701</v>
      </c>
      <c r="ED247" s="63">
        <v>0.98751863530543005</v>
      </c>
      <c r="EE247" s="63">
        <v>5.6219421185269E-2</v>
      </c>
      <c r="EF247" s="63">
        <v>0</v>
      </c>
      <c r="EG247" s="63">
        <v>3.5915909333587598E-2</v>
      </c>
      <c r="EH247" s="63">
        <v>1.5721416068102401E-2</v>
      </c>
      <c r="EI247" s="63">
        <v>5.3143745891056603E-2</v>
      </c>
      <c r="EJ247" s="63">
        <v>0.26798277887064598</v>
      </c>
      <c r="EK247" s="63">
        <v>3.9917022757731302</v>
      </c>
      <c r="EL247" s="63">
        <v>0.98751863530543005</v>
      </c>
      <c r="EM247" s="63">
        <v>0.981690869792054</v>
      </c>
      <c r="EN247" s="63">
        <v>0.98362546462064404</v>
      </c>
      <c r="EO247" s="63">
        <v>5.4812288775271598E-2</v>
      </c>
      <c r="EP247" s="63">
        <v>5.6219421185269E-2</v>
      </c>
      <c r="EQ247" s="63">
        <v>3.9693419660768199</v>
      </c>
      <c r="ER247" s="63">
        <v>3.9773668812197398</v>
      </c>
      <c r="ES247" s="72">
        <v>0.20188643496841899</v>
      </c>
      <c r="ET247" s="63">
        <v>0.20715185813874701</v>
      </c>
      <c r="EU247" s="63">
        <v>1525.6450736403101</v>
      </c>
      <c r="EV247" s="63">
        <v>50</v>
      </c>
      <c r="EW247" s="63">
        <v>0.26798277887064598</v>
      </c>
      <c r="EX247" s="63">
        <v>6.8533766017703198E-3</v>
      </c>
      <c r="EY247" s="63">
        <v>0</v>
      </c>
      <c r="EZ247" s="63" t="s">
        <v>3644</v>
      </c>
      <c r="FA247" s="63">
        <v>3.5915909333587598E-2</v>
      </c>
      <c r="FB247" s="63">
        <v>1.8711164911477101E-2</v>
      </c>
      <c r="FE247" s="63" t="s">
        <v>1461</v>
      </c>
      <c r="FJ247" s="63">
        <v>249</v>
      </c>
      <c r="FK247" s="63">
        <v>0.167253472971338</v>
      </c>
      <c r="FL247" s="63">
        <v>26050</v>
      </c>
      <c r="FM247" s="63">
        <v>1683809.58456173</v>
      </c>
      <c r="FN247" s="63">
        <v>589.11626138158204</v>
      </c>
      <c r="FO247" s="63">
        <v>732.10193089283803</v>
      </c>
      <c r="FP247" s="63">
        <v>3.6500359918516301</v>
      </c>
      <c r="FQ247" s="63">
        <v>589.11626138158204</v>
      </c>
      <c r="FR247" s="63">
        <v>0.3</v>
      </c>
      <c r="FS247" s="63">
        <v>3</v>
      </c>
      <c r="FT247" s="63">
        <v>0.80469158258211604</v>
      </c>
    </row>
    <row r="248" spans="1:176" ht="32.5" x14ac:dyDescent="0.7">
      <c r="A248" s="63">
        <v>246</v>
      </c>
      <c r="B248" s="63" t="s">
        <v>3654</v>
      </c>
      <c r="C248" s="63" t="s">
        <v>1471</v>
      </c>
      <c r="D248" s="63" t="s">
        <v>3655</v>
      </c>
      <c r="E248" s="63" t="s">
        <v>3656</v>
      </c>
      <c r="G248" s="63">
        <v>0.223883136201038</v>
      </c>
      <c r="H248" s="63">
        <v>9.0813355573628705E-3</v>
      </c>
      <c r="I248" s="63">
        <v>8.7687265586282592E-3</v>
      </c>
      <c r="J248" s="63">
        <v>2.3622214217618701E-3</v>
      </c>
      <c r="K248" s="63">
        <v>103.301392333105</v>
      </c>
      <c r="L248" s="63">
        <v>2.1255198672601901E-2</v>
      </c>
      <c r="M248" s="63">
        <v>6.0611848795133396E-4</v>
      </c>
      <c r="N248" s="63">
        <v>2.1288649426060201E-2</v>
      </c>
      <c r="O248" s="63">
        <v>9.9870000000000001</v>
      </c>
      <c r="P248" s="63">
        <v>1324.9639999999999</v>
      </c>
      <c r="Q248" s="63" t="s">
        <v>522</v>
      </c>
      <c r="R248" s="63">
        <v>0.21838254512364499</v>
      </c>
      <c r="S248" s="63">
        <v>9.4194725021077806E-3</v>
      </c>
      <c r="T248" s="63">
        <v>0.223883136201038</v>
      </c>
      <c r="U248" s="63">
        <v>9.0813355573628705E-3</v>
      </c>
      <c r="V248" s="63">
        <v>0.10975319874046301</v>
      </c>
      <c r="W248" s="63">
        <v>1.44675185197793E-2</v>
      </c>
      <c r="X248" s="63" t="s">
        <v>523</v>
      </c>
      <c r="Y248" s="63">
        <v>103.506057664878</v>
      </c>
      <c r="Z248" s="63">
        <v>2.1288649426060201E-2</v>
      </c>
      <c r="AA248" s="63">
        <v>1285.2077503425201</v>
      </c>
      <c r="AB248" s="63">
        <v>1.95418731913546E-2</v>
      </c>
      <c r="AC248" s="63">
        <v>79.840402303872906</v>
      </c>
      <c r="AD248" s="63">
        <v>1285.2077503425201</v>
      </c>
      <c r="AE248" s="63">
        <v>172.07556899272601</v>
      </c>
      <c r="AF248" s="63">
        <v>0.80519778470470305</v>
      </c>
      <c r="AG248" s="63">
        <v>1.4912440749395399</v>
      </c>
      <c r="AH248" s="63">
        <v>0.63483331712138202</v>
      </c>
      <c r="AI248" s="63">
        <v>1.6103955694094001</v>
      </c>
      <c r="AJ248" s="63" t="s">
        <v>524</v>
      </c>
      <c r="AK248" s="63">
        <v>1388.7138080074001</v>
      </c>
      <c r="AL248" s="63">
        <v>8.4452227062825399E-3</v>
      </c>
      <c r="AM248" s="63">
        <v>156.10266425908301</v>
      </c>
      <c r="AN248" s="63">
        <v>1388.7138080074001</v>
      </c>
      <c r="AO248" s="63">
        <v>269.94745692772602</v>
      </c>
      <c r="AP248" s="63">
        <v>0.63833944950231403</v>
      </c>
      <c r="AQ248" s="63">
        <v>0</v>
      </c>
      <c r="AR248" s="63">
        <v>1.62918259525505</v>
      </c>
      <c r="AS248" s="63">
        <v>0.66433235222214504</v>
      </c>
      <c r="AT248" s="63">
        <v>1.2766788990046201</v>
      </c>
      <c r="AU248" s="63" t="s">
        <v>524</v>
      </c>
      <c r="BI248" s="63" t="s">
        <v>780</v>
      </c>
      <c r="BJ248" s="63">
        <v>17</v>
      </c>
      <c r="BK248" s="63">
        <v>60</v>
      </c>
      <c r="BL248" s="63">
        <v>4</v>
      </c>
      <c r="BM248" s="63">
        <v>50</v>
      </c>
      <c r="BN248" s="63" t="s">
        <v>978</v>
      </c>
      <c r="BO248" s="63" t="s">
        <v>3657</v>
      </c>
      <c r="BP248" s="63">
        <v>41792</v>
      </c>
      <c r="BV248" s="63">
        <v>41792</v>
      </c>
      <c r="BW248" s="63">
        <v>0.99802267291026303</v>
      </c>
      <c r="BX248" s="63">
        <v>0.99801681703572198</v>
      </c>
      <c r="BY248" s="63">
        <v>0.99802852878480497</v>
      </c>
      <c r="CJ248" s="63">
        <v>40.5625</v>
      </c>
      <c r="CK248" s="63">
        <v>7.8100000000000003E-2</v>
      </c>
      <c r="CL248" s="63">
        <v>13.492800000000001</v>
      </c>
      <c r="CM248" s="63">
        <v>0.36599999999999999</v>
      </c>
      <c r="CN248" s="63">
        <v>0.1799</v>
      </c>
      <c r="CO248" s="63">
        <v>46.748100000000001</v>
      </c>
      <c r="CP248" s="63">
        <v>0.18909999999999999</v>
      </c>
      <c r="CR248" s="63">
        <v>0.218428351309707</v>
      </c>
      <c r="CT248" s="63">
        <v>26.632522407170299</v>
      </c>
      <c r="CU248" s="63">
        <v>0.43727024783588198</v>
      </c>
      <c r="CW248" s="63">
        <v>12.0622568093385</v>
      </c>
      <c r="CX248" s="63">
        <v>0.17305516160015</v>
      </c>
      <c r="CY248" s="63">
        <v>7.6679005817028001</v>
      </c>
      <c r="DC248" s="63" t="s">
        <v>847</v>
      </c>
      <c r="DD248" s="63" t="s">
        <v>849</v>
      </c>
      <c r="DE248" s="63" t="s">
        <v>1541</v>
      </c>
      <c r="DF248" s="63">
        <v>1</v>
      </c>
      <c r="DG248" s="63">
        <v>572.16300000000001</v>
      </c>
      <c r="DH248" s="63">
        <v>31.33</v>
      </c>
      <c r="DI248" s="63">
        <v>23.251999999999999</v>
      </c>
      <c r="DJ248" s="72">
        <v>83.695999999999998</v>
      </c>
      <c r="DK248" s="72">
        <v>2</v>
      </c>
      <c r="DL248" s="63">
        <v>298.197</v>
      </c>
      <c r="DM248" s="63">
        <v>21.131</v>
      </c>
      <c r="DN248" s="63">
        <v>17.968</v>
      </c>
      <c r="DO248" s="63">
        <v>65.367999999999995</v>
      </c>
      <c r="DP248" s="63">
        <v>10409.713596978199</v>
      </c>
      <c r="DQ248" s="63">
        <v>3886.4587768464799</v>
      </c>
      <c r="DR248" s="63">
        <v>37.334925122000101</v>
      </c>
      <c r="DS248" s="63">
        <v>9.7747499999999992</v>
      </c>
      <c r="DT248" s="63">
        <v>1.17603517364203</v>
      </c>
      <c r="DV248" s="63" t="s">
        <v>3643</v>
      </c>
      <c r="DW248" s="63">
        <v>1251.1872859331099</v>
      </c>
      <c r="DX248" s="63">
        <v>7360</v>
      </c>
      <c r="DZ248" s="63">
        <v>50</v>
      </c>
      <c r="EA248" s="63">
        <v>4.9401077496269201E-2</v>
      </c>
      <c r="EB248" s="63">
        <v>3.2981474720160202</v>
      </c>
      <c r="EC248" s="63">
        <v>0.19395575921445701</v>
      </c>
      <c r="ED248" s="63">
        <v>0.80201050939589902</v>
      </c>
      <c r="EE248" s="63">
        <v>5.11032177194728E-2</v>
      </c>
      <c r="EF248" s="63">
        <v>0</v>
      </c>
      <c r="EG248" s="63">
        <v>4.8216866602896299E-2</v>
      </c>
      <c r="EH248" s="63">
        <v>2.1072895978857999E-2</v>
      </c>
      <c r="EI248" s="63">
        <v>7.4798447881364499E-2</v>
      </c>
      <c r="EJ248" s="63">
        <v>0.223883136201038</v>
      </c>
      <c r="EK248" s="63">
        <v>3.2981474720160202</v>
      </c>
      <c r="EL248" s="63">
        <v>0.80201050939589902</v>
      </c>
      <c r="EM248" s="63">
        <v>0.80382732293455905</v>
      </c>
      <c r="EN248" s="63">
        <v>0.798413947513261</v>
      </c>
      <c r="EO248" s="63">
        <v>5.2173830275431897E-2</v>
      </c>
      <c r="EP248" s="63">
        <v>5.11032177194728E-2</v>
      </c>
      <c r="EQ248" s="63">
        <v>3.3041345991421802</v>
      </c>
      <c r="ER248" s="63">
        <v>3.2844808704158401</v>
      </c>
      <c r="ES248" s="72">
        <v>0.19807292196208001</v>
      </c>
      <c r="ET248" s="63">
        <v>0.19395575921445701</v>
      </c>
      <c r="EU248" s="63">
        <v>1524.33728593311</v>
      </c>
      <c r="EV248" s="63">
        <v>50</v>
      </c>
      <c r="EW248" s="63">
        <v>0.223883136201038</v>
      </c>
      <c r="EX248" s="63">
        <v>9.0813355573628705E-3</v>
      </c>
      <c r="EY248" s="63">
        <v>0</v>
      </c>
      <c r="EZ248" s="63" t="s">
        <v>3644</v>
      </c>
      <c r="FA248" s="63">
        <v>4.8216866602896299E-2</v>
      </c>
      <c r="FB248" s="63">
        <v>2.68627759512532E-2</v>
      </c>
      <c r="FE248" s="63" t="s">
        <v>1461</v>
      </c>
      <c r="FJ248" s="63">
        <v>14</v>
      </c>
      <c r="FK248" s="63">
        <v>0.151741020733759</v>
      </c>
      <c r="FL248" s="63">
        <v>35670</v>
      </c>
      <c r="FM248" s="63">
        <v>2284785.8171251798</v>
      </c>
      <c r="FN248" s="63">
        <v>49.5922790527964</v>
      </c>
      <c r="FO248" s="63">
        <v>852.80121564374997</v>
      </c>
      <c r="FP248" s="63">
        <v>0.26258052507006902</v>
      </c>
      <c r="FQ248" s="63">
        <v>49.5922790527964</v>
      </c>
      <c r="FR248" s="63">
        <v>0.3</v>
      </c>
      <c r="FS248" s="63">
        <v>3</v>
      </c>
      <c r="FT248" s="63">
        <v>5.8152214306309298E-2</v>
      </c>
    </row>
    <row r="249" spans="1:176" ht="32.5" x14ac:dyDescent="0.7">
      <c r="A249" s="63">
        <v>247</v>
      </c>
      <c r="B249" s="63" t="s">
        <v>3658</v>
      </c>
      <c r="C249" s="63" t="s">
        <v>1471</v>
      </c>
      <c r="D249" s="63" t="s">
        <v>3655</v>
      </c>
      <c r="E249" s="63" t="s">
        <v>3659</v>
      </c>
      <c r="G249" s="63">
        <v>0.13370866960021</v>
      </c>
      <c r="H249" s="63">
        <v>5.8155721024940104E-3</v>
      </c>
      <c r="I249" s="63">
        <v>4.3540864495632504E-3</v>
      </c>
      <c r="J249" s="63">
        <v>3.85523151951167E-3</v>
      </c>
      <c r="K249" s="63">
        <v>103.087699003411</v>
      </c>
      <c r="L249" s="63">
        <v>1.0988504133465001E-2</v>
      </c>
      <c r="M249" s="63">
        <v>5.9884950790944902E-4</v>
      </c>
      <c r="N249" s="63">
        <v>1.09940376924983E-2</v>
      </c>
      <c r="O249" s="63">
        <v>10.058</v>
      </c>
      <c r="P249" s="63">
        <v>1324.9639999999999</v>
      </c>
      <c r="Q249" s="63" t="s">
        <v>554</v>
      </c>
      <c r="R249" s="63">
        <v>0.13370866960021</v>
      </c>
      <c r="S249" s="63">
        <v>5.8155721024940104E-3</v>
      </c>
      <c r="T249" s="63">
        <v>0.13694375525665201</v>
      </c>
      <c r="U249" s="63">
        <v>5.0158268714561001E-3</v>
      </c>
      <c r="V249" s="63">
        <v>-3.9411441649690397E-2</v>
      </c>
      <c r="W249" s="63">
        <v>8.14484090770899E-3</v>
      </c>
      <c r="X249" s="63" t="s">
        <v>523</v>
      </c>
      <c r="Y249" s="63">
        <v>103.29311658187</v>
      </c>
      <c r="Z249" s="63">
        <v>1.09940376924983E-2</v>
      </c>
      <c r="AA249" s="63">
        <v>1285.79113579619</v>
      </c>
      <c r="AB249" s="63">
        <v>1.0236219926612901E-2</v>
      </c>
      <c r="AC249" s="63">
        <v>172.267653588624</v>
      </c>
      <c r="AD249" s="63">
        <v>1285.79113579619</v>
      </c>
      <c r="AE249" s="63">
        <v>293.92470079788598</v>
      </c>
      <c r="AF249" s="63">
        <v>0.65366235490883395</v>
      </c>
      <c r="AG249" s="63">
        <v>2.3573173230212099</v>
      </c>
      <c r="AH249" s="63">
        <v>0.57203244749812998</v>
      </c>
      <c r="AI249" s="63">
        <v>1.3073247098176599</v>
      </c>
      <c r="AJ249" s="63" t="s">
        <v>524</v>
      </c>
      <c r="AK249" s="63">
        <v>1389.0843023805601</v>
      </c>
      <c r="AL249" s="63">
        <v>4.0110679872180297E-3</v>
      </c>
      <c r="AM249" s="63">
        <v>320.86156945885102</v>
      </c>
      <c r="AN249" s="63">
        <v>1389.08425237806</v>
      </c>
      <c r="AO249" s="63">
        <v>459.42637379460302</v>
      </c>
      <c r="AP249" s="63">
        <v>0.55464824243621103</v>
      </c>
      <c r="AQ249" s="63">
        <v>0</v>
      </c>
      <c r="AR249" s="63">
        <v>1.78322654900683</v>
      </c>
      <c r="AS249" s="63">
        <v>0.54404073218757298</v>
      </c>
      <c r="AT249" s="63">
        <v>1.1092964848724201</v>
      </c>
      <c r="AU249" s="63" t="s">
        <v>524</v>
      </c>
      <c r="AY249" s="63">
        <v>1410.35728386909</v>
      </c>
      <c r="AZ249" s="63">
        <v>53.624581253464399</v>
      </c>
      <c r="BA249" s="63">
        <v>0.68331458316055504</v>
      </c>
      <c r="BI249" s="63" t="s">
        <v>780</v>
      </c>
      <c r="BJ249" s="63">
        <v>17</v>
      </c>
      <c r="BK249" s="63">
        <v>60</v>
      </c>
      <c r="BL249" s="63">
        <v>4</v>
      </c>
      <c r="BM249" s="63">
        <v>50</v>
      </c>
      <c r="BN249" s="63" t="s">
        <v>973</v>
      </c>
      <c r="BO249" s="63" t="s">
        <v>3660</v>
      </c>
      <c r="BP249" s="63">
        <v>42476</v>
      </c>
      <c r="BV249" s="63">
        <v>42476</v>
      </c>
      <c r="BW249" s="63">
        <v>0.99801131396499099</v>
      </c>
      <c r="BX249" s="63">
        <v>0.99800551639078905</v>
      </c>
      <c r="BY249" s="63">
        <v>0.99801711153919204</v>
      </c>
      <c r="CJ249" s="63">
        <v>40.529899999999998</v>
      </c>
      <c r="CK249" s="63">
        <v>9.4100000000000003E-2</v>
      </c>
      <c r="CL249" s="63">
        <v>13.5016</v>
      </c>
      <c r="CM249" s="63">
        <v>0.35799999999999998</v>
      </c>
      <c r="CN249" s="63">
        <v>0.1802</v>
      </c>
      <c r="CO249" s="63">
        <v>46.921399999999998</v>
      </c>
      <c r="CP249" s="63">
        <v>0.20549999999999999</v>
      </c>
      <c r="CR249" s="63">
        <v>0.21885077436657799</v>
      </c>
      <c r="CT249" s="63">
        <v>21.997874601487698</v>
      </c>
      <c r="CU249" s="63">
        <v>0.43624459323339398</v>
      </c>
      <c r="CW249" s="63">
        <v>12.208657047724699</v>
      </c>
      <c r="CX249" s="63">
        <v>0.17262912018822901</v>
      </c>
      <c r="CY249" s="63">
        <v>7.0559610705596096</v>
      </c>
      <c r="DC249" s="63" t="s">
        <v>849</v>
      </c>
      <c r="DD249" s="63" t="s">
        <v>849</v>
      </c>
      <c r="DE249" s="63" t="s">
        <v>855</v>
      </c>
      <c r="DK249" s="72">
        <v>9</v>
      </c>
      <c r="DL249" s="63">
        <v>133.815</v>
      </c>
      <c r="DM249" s="63">
        <v>14.587</v>
      </c>
      <c r="DN249" s="63">
        <v>11.68</v>
      </c>
      <c r="DO249" s="63">
        <v>145.30799999999999</v>
      </c>
      <c r="DQ249" s="63">
        <v>1171.6231019332299</v>
      </c>
      <c r="DS249" s="63">
        <v>6.5667499999999999</v>
      </c>
      <c r="DT249" s="63">
        <v>1.2488869863013701</v>
      </c>
      <c r="DV249" s="63" t="s">
        <v>3643</v>
      </c>
      <c r="DW249" s="63">
        <v>1251.9043255382901</v>
      </c>
      <c r="DX249" s="63">
        <v>7360</v>
      </c>
      <c r="DZ249" s="63">
        <v>50</v>
      </c>
      <c r="EA249" s="63">
        <v>7.69364443171138E-2</v>
      </c>
      <c r="EB249" s="63">
        <v>1.9375321546878701</v>
      </c>
      <c r="EC249" s="63">
        <v>0.146107997011164</v>
      </c>
      <c r="ED249" s="63">
        <v>0.45522610776332501</v>
      </c>
      <c r="EE249" s="63">
        <v>3.5985152986270398E-2</v>
      </c>
      <c r="EF249" s="63">
        <v>0</v>
      </c>
      <c r="EG249" s="63">
        <v>7.1496185873803894E-2</v>
      </c>
      <c r="EH249" s="63">
        <v>3.4854953239857801E-2</v>
      </c>
      <c r="EI249" s="63">
        <v>0.10645194904348</v>
      </c>
      <c r="EJ249" s="63">
        <v>0.13370866960021</v>
      </c>
      <c r="EK249" s="63">
        <v>1.9375321546878701</v>
      </c>
      <c r="EL249" s="63">
        <v>0.45522610776332501</v>
      </c>
      <c r="EM249" s="63">
        <v>0.45286388111217402</v>
      </c>
      <c r="EN249" s="63">
        <v>0.45328790005424002</v>
      </c>
      <c r="EO249" s="63">
        <v>3.4341835963436297E-2</v>
      </c>
      <c r="EP249" s="63">
        <v>3.5985152986270398E-2</v>
      </c>
      <c r="EQ249" s="63">
        <v>1.9274668764035701</v>
      </c>
      <c r="ER249" s="63">
        <v>1.92966814988964</v>
      </c>
      <c r="ES249" s="72">
        <v>0.139287276568</v>
      </c>
      <c r="ET249" s="63">
        <v>0.146107997011164</v>
      </c>
      <c r="EU249" s="63">
        <v>1525.05432553829</v>
      </c>
      <c r="EV249" s="63">
        <v>50</v>
      </c>
      <c r="EW249" s="63">
        <v>0.13370866960021</v>
      </c>
      <c r="EX249" s="63">
        <v>5.8155721024940104E-3</v>
      </c>
      <c r="EY249" s="63">
        <v>0</v>
      </c>
      <c r="EZ249" s="63" t="s">
        <v>3644</v>
      </c>
      <c r="FA249" s="63">
        <v>7.1496185873803894E-2</v>
      </c>
      <c r="FB249" s="63">
        <v>3.5798497901811097E-2</v>
      </c>
      <c r="FE249" s="63" t="s">
        <v>1461</v>
      </c>
      <c r="FJ249" s="63">
        <v>14</v>
      </c>
      <c r="FK249" s="63">
        <v>0.151741020733759</v>
      </c>
      <c r="FL249" s="63">
        <v>35670</v>
      </c>
      <c r="FM249" s="63">
        <v>2284785.8171251798</v>
      </c>
      <c r="FN249" s="63">
        <v>49.5922790527964</v>
      </c>
      <c r="FO249" s="63">
        <v>852.80121564374997</v>
      </c>
      <c r="FP249" s="63">
        <v>0.26258052507006902</v>
      </c>
      <c r="FQ249" s="63">
        <v>49.5922790527964</v>
      </c>
      <c r="FR249" s="63">
        <v>0.3</v>
      </c>
      <c r="FS249" s="63">
        <v>3</v>
      </c>
      <c r="FT249" s="63">
        <v>5.8152214306309298E-2</v>
      </c>
    </row>
    <row r="250" spans="1:176" ht="32.5" x14ac:dyDescent="0.7">
      <c r="A250" s="63">
        <v>248</v>
      </c>
      <c r="B250" s="63" t="s">
        <v>3661</v>
      </c>
      <c r="C250" s="63" t="s">
        <v>1471</v>
      </c>
      <c r="D250" s="63" t="s">
        <v>3662</v>
      </c>
      <c r="E250" s="63" t="s">
        <v>3663</v>
      </c>
      <c r="G250" s="63">
        <v>0.25953818212292301</v>
      </c>
      <c r="H250" s="63">
        <v>3.0472376449658298E-3</v>
      </c>
      <c r="I250" s="63">
        <v>1.9318689101055499E-3</v>
      </c>
      <c r="J250" s="63">
        <v>2.3565949543917198E-3</v>
      </c>
      <c r="K250" s="63">
        <v>103.387280802032</v>
      </c>
      <c r="L250" s="63">
        <v>4.6237867219976097E-3</v>
      </c>
      <c r="M250" s="63">
        <v>5.9545143849248905E-4</v>
      </c>
      <c r="N250" s="63">
        <v>4.5944829148885698E-3</v>
      </c>
      <c r="O250" s="63">
        <v>10.137</v>
      </c>
      <c r="P250" s="63">
        <v>1324.9639999999999</v>
      </c>
      <c r="Q250" s="63" t="s">
        <v>522</v>
      </c>
      <c r="R250" s="63">
        <v>0.25241500433619901</v>
      </c>
      <c r="S250" s="63">
        <v>4.8082467970850104E-3</v>
      </c>
      <c r="T250" s="63">
        <v>0.25953818212292301</v>
      </c>
      <c r="U250" s="63">
        <v>3.0472376449658298E-3</v>
      </c>
      <c r="V250" s="63">
        <v>0.166956975778248</v>
      </c>
      <c r="W250" s="63">
        <v>3.5321478981847898E-3</v>
      </c>
      <c r="X250" s="63" t="s">
        <v>523</v>
      </c>
      <c r="Y250" s="63">
        <v>103.594665265014</v>
      </c>
      <c r="Z250" s="63">
        <v>4.5944829148885698E-3</v>
      </c>
      <c r="AA250" s="63">
        <v>1285.1456120452699</v>
      </c>
      <c r="AB250" s="63">
        <v>4.01820879002702E-3</v>
      </c>
      <c r="AC250" s="63">
        <v>600.57180210720298</v>
      </c>
      <c r="AD250" s="63">
        <v>1285.14566204777</v>
      </c>
      <c r="AE250" s="63">
        <v>1358.1785348913199</v>
      </c>
      <c r="AF250" s="63">
        <v>0.83817692134937205</v>
      </c>
      <c r="AG250" s="63">
        <v>2.5796074190349598</v>
      </c>
      <c r="AH250" s="63">
        <v>0.65520683686347603</v>
      </c>
      <c r="AI250" s="63">
        <v>1.6763538426987401</v>
      </c>
      <c r="AJ250" s="63" t="s">
        <v>524</v>
      </c>
      <c r="AK250" s="63">
        <v>1388.7403773152801</v>
      </c>
      <c r="AL250" s="63">
        <v>2.2278400694288E-3</v>
      </c>
      <c r="AM250" s="63">
        <v>1224.72990387149</v>
      </c>
      <c r="AN250" s="63">
        <v>1388.74032731278</v>
      </c>
      <c r="AO250" s="63">
        <v>2131.7239797968</v>
      </c>
      <c r="AP250" s="63">
        <v>0.64126749488430201</v>
      </c>
      <c r="AQ250" s="63">
        <v>0</v>
      </c>
      <c r="AR250" s="63">
        <v>3.8596261350119399</v>
      </c>
      <c r="AS250" s="63">
        <v>0.66938798111050302</v>
      </c>
      <c r="AT250" s="63">
        <v>1.2825349897686</v>
      </c>
      <c r="AU250" s="63" t="s">
        <v>524</v>
      </c>
      <c r="AV250" s="63">
        <v>1264.92041605333</v>
      </c>
      <c r="AW250" s="63">
        <v>166.77371496872101</v>
      </c>
      <c r="AX250" s="63">
        <v>1.4831274782221699</v>
      </c>
      <c r="AY250" s="63">
        <v>1410.1642023477</v>
      </c>
      <c r="AZ250" s="63">
        <v>247.72577563381</v>
      </c>
      <c r="BA250" s="63">
        <v>1.10830399028974</v>
      </c>
      <c r="BI250" s="63" t="s">
        <v>780</v>
      </c>
      <c r="BJ250" s="63">
        <v>17</v>
      </c>
      <c r="BK250" s="63">
        <v>60</v>
      </c>
      <c r="BL250" s="63">
        <v>4</v>
      </c>
      <c r="BM250" s="63">
        <v>50</v>
      </c>
      <c r="BN250" s="63" t="s">
        <v>973</v>
      </c>
      <c r="BO250" s="63" t="s">
        <v>3664</v>
      </c>
      <c r="BP250" s="63">
        <v>43274</v>
      </c>
      <c r="BV250" s="63">
        <v>43274</v>
      </c>
      <c r="BW250" s="63">
        <v>0.99799811638513702</v>
      </c>
      <c r="BX250" s="63">
        <v>0.99799236848839901</v>
      </c>
      <c r="BY250" s="63">
        <v>0.99800386428187404</v>
      </c>
      <c r="CJ250" s="63">
        <v>40.352499999999999</v>
      </c>
      <c r="CK250" s="63">
        <v>0.13730000000000001</v>
      </c>
      <c r="CL250" s="63">
        <v>11.263999999999999</v>
      </c>
      <c r="CM250" s="63">
        <v>0.39739999999999998</v>
      </c>
      <c r="CN250" s="63">
        <v>0.16400000000000001</v>
      </c>
      <c r="CO250" s="63">
        <v>47.674900000000001</v>
      </c>
      <c r="CP250" s="63">
        <v>0.19839999999999999</v>
      </c>
      <c r="CR250" s="63">
        <v>0.219069450467752</v>
      </c>
      <c r="CT250" s="63">
        <v>15.0764748725418</v>
      </c>
      <c r="CU250" s="63">
        <v>0.48650568181818099</v>
      </c>
      <c r="CW250" s="63">
        <v>13.170731707317</v>
      </c>
      <c r="CX250" s="63">
        <v>0.16885195354368801</v>
      </c>
      <c r="CY250" s="63">
        <v>7.2580645161290303</v>
      </c>
      <c r="DV250" s="63" t="s">
        <v>3643</v>
      </c>
      <c r="DW250" s="63">
        <v>1300.61526740163</v>
      </c>
      <c r="DX250" s="63">
        <v>7360</v>
      </c>
      <c r="DZ250" s="63">
        <v>50</v>
      </c>
      <c r="EA250" s="63">
        <v>3.9943875786527798E-2</v>
      </c>
      <c r="EB250" s="63">
        <v>3.97165138509104</v>
      </c>
      <c r="EC250" s="63">
        <v>0.14353122049396699</v>
      </c>
      <c r="ED250" s="63">
        <v>0.98207392433779495</v>
      </c>
      <c r="EE250" s="63">
        <v>3.8979882323364898E-2</v>
      </c>
      <c r="EF250" s="63">
        <v>0</v>
      </c>
      <c r="EG250" s="63">
        <v>3.6518201709611502E-2</v>
      </c>
      <c r="EH250" s="63">
        <v>1.5967381841245999E-2</v>
      </c>
      <c r="EI250" s="63">
        <v>5.4189364067636699E-2</v>
      </c>
      <c r="EJ250" s="63">
        <v>0.25953818212292301</v>
      </c>
      <c r="EK250" s="63">
        <v>3.97165138509104</v>
      </c>
      <c r="EL250" s="63">
        <v>0.98207392433779495</v>
      </c>
      <c r="EM250" s="63">
        <v>0.98462810948623902</v>
      </c>
      <c r="EN250" s="63">
        <v>0.98378120568815197</v>
      </c>
      <c r="EO250" s="63">
        <v>3.7941900583189303E-2</v>
      </c>
      <c r="EP250" s="63">
        <v>3.8979882323364898E-2</v>
      </c>
      <c r="EQ250" s="63">
        <v>3.9806297026997499</v>
      </c>
      <c r="ER250" s="63">
        <v>3.9779405694811101</v>
      </c>
      <c r="ES250" s="72">
        <v>0.13973395856031201</v>
      </c>
      <c r="ET250" s="63">
        <v>0.14353122049396699</v>
      </c>
      <c r="EU250" s="63">
        <v>1573.7652674016299</v>
      </c>
      <c r="EV250" s="63">
        <v>50</v>
      </c>
      <c r="EW250" s="63">
        <v>0.25953818212292301</v>
      </c>
      <c r="EX250" s="63">
        <v>3.0472376449658298E-3</v>
      </c>
      <c r="EY250" s="63">
        <v>0</v>
      </c>
      <c r="EZ250" s="63" t="s">
        <v>3644</v>
      </c>
      <c r="FA250" s="63">
        <v>3.6518201709611502E-2</v>
      </c>
      <c r="FB250" s="63">
        <v>1.9110991113195301E-2</v>
      </c>
      <c r="FE250" s="63" t="s">
        <v>521</v>
      </c>
      <c r="FF250" s="63" t="s">
        <v>521</v>
      </c>
      <c r="FG250" s="63" t="s">
        <v>1461</v>
      </c>
      <c r="FH250" s="63" t="s">
        <v>1681</v>
      </c>
      <c r="FJ250" s="63">
        <v>593</v>
      </c>
      <c r="FK250" s="63">
        <v>0.98263185489827898</v>
      </c>
      <c r="FL250" s="63">
        <v>11915</v>
      </c>
      <c r="FM250" s="63">
        <v>709658.65478259104</v>
      </c>
      <c r="FN250" s="63">
        <v>2547.7555513678199</v>
      </c>
      <c r="FO250" s="63">
        <v>475.28030217250603</v>
      </c>
      <c r="FP250" s="63">
        <v>23.340531061322299</v>
      </c>
      <c r="FQ250" s="63">
        <v>2547.7555513678199</v>
      </c>
      <c r="FR250" s="63">
        <v>0.3</v>
      </c>
      <c r="FS250" s="63">
        <v>3</v>
      </c>
      <c r="FT250" s="63">
        <v>5.3605325946016098</v>
      </c>
    </row>
    <row r="251" spans="1:176" ht="32.5" x14ac:dyDescent="0.7">
      <c r="A251" s="63">
        <v>249</v>
      </c>
      <c r="B251" s="63" t="s">
        <v>3665</v>
      </c>
      <c r="C251" s="63" t="s">
        <v>1471</v>
      </c>
      <c r="D251" s="63" t="s">
        <v>3666</v>
      </c>
      <c r="E251" s="63" t="s">
        <v>3667</v>
      </c>
      <c r="G251" s="63">
        <v>0.23031903263290501</v>
      </c>
      <c r="H251" s="63">
        <v>2.76008486583566E-3</v>
      </c>
      <c r="I251" s="63">
        <v>1.4294439324658E-3</v>
      </c>
      <c r="J251" s="63">
        <v>2.36109265183553E-3</v>
      </c>
      <c r="K251" s="63">
        <v>103.316975723599</v>
      </c>
      <c r="L251" s="63">
        <v>3.4572923519840199E-3</v>
      </c>
      <c r="M251" s="63">
        <v>5.9109352865505105E-4</v>
      </c>
      <c r="N251" s="63">
        <v>3.41329929655314E-3</v>
      </c>
      <c r="O251" s="63">
        <v>9.9939999999999998</v>
      </c>
      <c r="P251" s="63">
        <v>1324.9639999999999</v>
      </c>
      <c r="Q251" s="63" t="s">
        <v>522</v>
      </c>
      <c r="R251" s="63">
        <v>0.22455731000160001</v>
      </c>
      <c r="S251" s="63">
        <v>4.4714498979429498E-3</v>
      </c>
      <c r="T251" s="63">
        <v>0.23031903263290501</v>
      </c>
      <c r="U251" s="63">
        <v>2.76008486583566E-3</v>
      </c>
      <c r="V251" s="63">
        <v>0.120249163227981</v>
      </c>
      <c r="W251" s="63">
        <v>2.9532667467212699E-3</v>
      </c>
      <c r="X251" s="63" t="s">
        <v>523</v>
      </c>
      <c r="Y251" s="63">
        <v>103.526599440761</v>
      </c>
      <c r="Z251" s="63">
        <v>3.41329929655314E-3</v>
      </c>
      <c r="AA251" s="63">
        <v>1285.3131142796401</v>
      </c>
      <c r="AB251" s="63">
        <v>3.0400572613893998E-3</v>
      </c>
      <c r="AC251" s="63">
        <v>929.29972986780297</v>
      </c>
      <c r="AD251" s="63">
        <v>1285.31316428214</v>
      </c>
      <c r="AE251" s="63">
        <v>1999.3776292079399</v>
      </c>
      <c r="AF251" s="63">
        <v>0.78673103109620901</v>
      </c>
      <c r="AG251" s="63">
        <v>3.2756256799896901</v>
      </c>
      <c r="AH251" s="63">
        <v>0.68789552198459802</v>
      </c>
      <c r="AI251" s="63">
        <v>1.57346206219241</v>
      </c>
      <c r="AJ251" s="63" t="s">
        <v>524</v>
      </c>
      <c r="AK251" s="63">
        <v>1388.8398137254101</v>
      </c>
      <c r="AL251" s="63">
        <v>1.55198709251196E-3</v>
      </c>
      <c r="AM251" s="63">
        <v>1839.4314963964</v>
      </c>
      <c r="AN251" s="63">
        <v>1388.83976372291</v>
      </c>
      <c r="AO251" s="63">
        <v>3040.55361716875</v>
      </c>
      <c r="AP251" s="63">
        <v>0.60004912551274503</v>
      </c>
      <c r="AQ251" s="63">
        <v>0</v>
      </c>
      <c r="AR251" s="63">
        <v>3.87085880885419</v>
      </c>
      <c r="AS251" s="63">
        <v>0.70510704658958201</v>
      </c>
      <c r="AT251" s="63">
        <v>1.2000982510254901</v>
      </c>
      <c r="AU251" s="63" t="s">
        <v>524</v>
      </c>
      <c r="AV251" s="63">
        <v>1265.2137594296501</v>
      </c>
      <c r="AW251" s="63">
        <v>245.62568883938599</v>
      </c>
      <c r="AX251" s="63">
        <v>1.35901693536265</v>
      </c>
      <c r="AY251" s="63">
        <v>1410.1710191602599</v>
      </c>
      <c r="AZ251" s="63">
        <v>346.79500605523498</v>
      </c>
      <c r="BA251" s="63">
        <v>0.98753286841868504</v>
      </c>
      <c r="BB251" s="63">
        <v>1370.7386660950201</v>
      </c>
      <c r="BC251" s="63">
        <v>49.985378533704299</v>
      </c>
      <c r="BD251" s="63">
        <v>0.29951140957829098</v>
      </c>
      <c r="BI251" s="63" t="s">
        <v>780</v>
      </c>
      <c r="BJ251" s="63">
        <v>17</v>
      </c>
      <c r="BK251" s="63">
        <v>60</v>
      </c>
      <c r="BL251" s="63">
        <v>4</v>
      </c>
      <c r="BM251" s="63">
        <v>50</v>
      </c>
      <c r="BN251" s="63" t="s">
        <v>978</v>
      </c>
      <c r="BO251" s="63" t="s">
        <v>3668</v>
      </c>
      <c r="BP251" s="63">
        <v>44747</v>
      </c>
      <c r="BQ251" s="63">
        <v>1151.1280864324301</v>
      </c>
      <c r="BR251" s="63">
        <v>39.362812290073002</v>
      </c>
      <c r="BS251" s="63">
        <v>28.447677700841901</v>
      </c>
      <c r="BU251" s="63">
        <v>7.8101883469882203E-3</v>
      </c>
      <c r="BV251" s="63">
        <v>44747</v>
      </c>
      <c r="BW251" s="63">
        <v>0.99797517045575401</v>
      </c>
      <c r="BX251" s="63">
        <v>0.99796946087452698</v>
      </c>
      <c r="BY251" s="63">
        <v>0.99798088003698104</v>
      </c>
      <c r="CJ251" s="63">
        <v>39.640599999999999</v>
      </c>
      <c r="CK251" s="63">
        <v>9.9699999999999997E-2</v>
      </c>
      <c r="CL251" s="63">
        <v>12.5</v>
      </c>
      <c r="CM251" s="63">
        <v>0.37280000000000002</v>
      </c>
      <c r="CN251" s="63">
        <v>0.19439999999999999</v>
      </c>
      <c r="CO251" s="63">
        <v>46.236600000000003</v>
      </c>
      <c r="CP251" s="63">
        <v>0.21299999999999999</v>
      </c>
      <c r="CR251" s="63">
        <v>0.220985555213594</v>
      </c>
      <c r="CT251" s="63">
        <v>20.862587763289799</v>
      </c>
      <c r="CU251" s="63">
        <v>0.45760000000000001</v>
      </c>
      <c r="CW251" s="63">
        <v>11.2654320987654</v>
      </c>
      <c r="CX251" s="63">
        <v>0.173239381788453</v>
      </c>
      <c r="CY251" s="63">
        <v>6.8075117370892002</v>
      </c>
      <c r="DA251" s="63">
        <v>3.36324125104474E-3</v>
      </c>
      <c r="DC251" s="63" t="s">
        <v>849</v>
      </c>
      <c r="DD251" s="63" t="s">
        <v>849</v>
      </c>
      <c r="DE251" s="63" t="s">
        <v>1541</v>
      </c>
      <c r="DK251" s="72">
        <v>1</v>
      </c>
      <c r="DL251" s="63">
        <v>1863.8720000000001</v>
      </c>
      <c r="DM251" s="63">
        <v>52.186</v>
      </c>
      <c r="DN251" s="63">
        <v>45.475000000000001</v>
      </c>
      <c r="DO251" s="63">
        <v>21.734000000000002</v>
      </c>
      <c r="DQ251" s="63">
        <v>60675.939726004901</v>
      </c>
      <c r="DS251" s="63">
        <v>24.41525</v>
      </c>
      <c r="DT251" s="63">
        <v>1.1475755909840499</v>
      </c>
      <c r="DV251" s="63" t="s">
        <v>3643</v>
      </c>
      <c r="DW251" s="63">
        <v>1266.8545852427001</v>
      </c>
      <c r="DX251" s="63">
        <v>7360</v>
      </c>
      <c r="DZ251" s="63">
        <v>50</v>
      </c>
      <c r="EA251" s="63">
        <v>4.8222062535829703E-2</v>
      </c>
      <c r="EB251" s="63">
        <v>3.4340657833933501</v>
      </c>
      <c r="EC251" s="63">
        <v>0.14900154566894</v>
      </c>
      <c r="ED251" s="63">
        <v>0.83790397199005595</v>
      </c>
      <c r="EE251" s="63">
        <v>3.9458502769915797E-2</v>
      </c>
      <c r="EF251" s="63">
        <v>3.36324125104474E-3</v>
      </c>
      <c r="EG251" s="63">
        <v>4.6832185138688101E-2</v>
      </c>
      <c r="EH251" s="63">
        <v>2.0356928235449299E-2</v>
      </c>
      <c r="EI251" s="63">
        <v>7.2489791829538699E-2</v>
      </c>
      <c r="EJ251" s="63">
        <v>0.23031903263290501</v>
      </c>
      <c r="EK251" s="63">
        <v>3.4340657833933501</v>
      </c>
      <c r="EL251" s="63">
        <v>0.83790397199005595</v>
      </c>
      <c r="EM251" s="63">
        <v>0.83659555789303397</v>
      </c>
      <c r="EN251" s="63">
        <v>0.83571871402849296</v>
      </c>
      <c r="EO251" s="63">
        <v>4.1998078349832602E-2</v>
      </c>
      <c r="EP251" s="63">
        <v>3.9458502769915797E-2</v>
      </c>
      <c r="EQ251" s="63">
        <v>3.4285456063608502</v>
      </c>
      <c r="ER251" s="63">
        <v>3.4258152074093302</v>
      </c>
      <c r="ES251" s="72">
        <v>0.158593636978514</v>
      </c>
      <c r="ET251" s="63">
        <v>0.14900154566894</v>
      </c>
      <c r="EU251" s="63">
        <v>1540.0045852426999</v>
      </c>
      <c r="EV251" s="63">
        <v>50</v>
      </c>
      <c r="EW251" s="63">
        <v>0.23031903263290501</v>
      </c>
      <c r="EX251" s="63">
        <v>2.76008486583566E-3</v>
      </c>
      <c r="EY251" s="63">
        <v>0</v>
      </c>
      <c r="EZ251" s="63" t="s">
        <v>3644</v>
      </c>
      <c r="FA251" s="63">
        <v>4.6832185138688101E-2</v>
      </c>
      <c r="FB251" s="63">
        <v>2.6066431797044699E-2</v>
      </c>
      <c r="FE251" s="63" t="s">
        <v>521</v>
      </c>
      <c r="FF251" s="63" t="s">
        <v>521</v>
      </c>
      <c r="FG251" s="63" t="s">
        <v>1461</v>
      </c>
      <c r="FH251" s="63" t="s">
        <v>1681</v>
      </c>
      <c r="FJ251" s="63">
        <v>75</v>
      </c>
      <c r="FK251" s="63">
        <v>0.62389267143499905</v>
      </c>
      <c r="FL251" s="63">
        <v>25154</v>
      </c>
      <c r="FM251" s="63">
        <v>1237038.56966612</v>
      </c>
      <c r="FN251" s="63">
        <v>2533.23973161198</v>
      </c>
      <c r="FO251" s="63">
        <v>627.50426796587101</v>
      </c>
      <c r="FP251" s="63">
        <v>15.972495065742599</v>
      </c>
      <c r="FQ251" s="63">
        <v>2533.23973161198</v>
      </c>
      <c r="FR251" s="63">
        <v>0.3</v>
      </c>
      <c r="FS251" s="63">
        <v>3</v>
      </c>
      <c r="FT251" s="63">
        <v>4.0370079709956004</v>
      </c>
    </row>
    <row r="252" spans="1:176" ht="32.5" x14ac:dyDescent="0.7">
      <c r="A252" s="63">
        <v>250</v>
      </c>
      <c r="B252" s="63" t="s">
        <v>3669</v>
      </c>
      <c r="C252" s="63" t="s">
        <v>1471</v>
      </c>
      <c r="D252" s="63" t="s">
        <v>3666</v>
      </c>
      <c r="E252" s="63" t="s">
        <v>3670</v>
      </c>
      <c r="G252" s="63">
        <v>0.24379152441542801</v>
      </c>
      <c r="H252" s="63">
        <v>3.1382449967326501E-3</v>
      </c>
      <c r="I252" s="63">
        <v>2.0698336120403798E-3</v>
      </c>
      <c r="J252" s="63">
        <v>2.3588917902238301E-3</v>
      </c>
      <c r="K252" s="63">
        <v>103.349483731406</v>
      </c>
      <c r="L252" s="63">
        <v>4.9824197248962204E-3</v>
      </c>
      <c r="M252" s="63">
        <v>5.9141911204108001E-4</v>
      </c>
      <c r="N252" s="63">
        <v>4.9572571168003E-3</v>
      </c>
      <c r="O252" s="63">
        <v>9.9649999999999999</v>
      </c>
      <c r="P252" s="63">
        <v>1324.9639999999999</v>
      </c>
      <c r="Q252" s="63" t="s">
        <v>522</v>
      </c>
      <c r="R252" s="63">
        <v>0.237438287664929</v>
      </c>
      <c r="S252" s="63">
        <v>4.76841760247519E-3</v>
      </c>
      <c r="T252" s="63">
        <v>0.24379152441542801</v>
      </c>
      <c r="U252" s="63">
        <v>3.1382449967326501E-3</v>
      </c>
      <c r="V252" s="63">
        <v>0.141977426617586</v>
      </c>
      <c r="W252" s="63">
        <v>3.7771552547107398E-3</v>
      </c>
      <c r="X252" s="63" t="s">
        <v>523</v>
      </c>
      <c r="Y252" s="63">
        <v>103.559704834103</v>
      </c>
      <c r="Z252" s="63">
        <v>4.9572571168003E-3</v>
      </c>
      <c r="AA252" s="63">
        <v>1285.2617874643599</v>
      </c>
      <c r="AB252" s="63">
        <v>4.6019497577794903E-3</v>
      </c>
      <c r="AC252" s="63">
        <v>649.68218646099399</v>
      </c>
      <c r="AD252" s="63">
        <v>1285.26183746686</v>
      </c>
      <c r="AE252" s="63">
        <v>1423.0416371788599</v>
      </c>
      <c r="AF252" s="63">
        <v>0.81887110992809697</v>
      </c>
      <c r="AG252" s="63">
        <v>3.2544942447425198</v>
      </c>
      <c r="AH252" s="63">
        <v>0.63391408780337899</v>
      </c>
      <c r="AI252" s="63">
        <v>1.63774221985619</v>
      </c>
      <c r="AJ252" s="63" t="s">
        <v>524</v>
      </c>
      <c r="AK252" s="63">
        <v>1388.82159230346</v>
      </c>
      <c r="AL252" s="63">
        <v>1.8429477879040501E-3</v>
      </c>
      <c r="AM252" s="63">
        <v>1347.12370940352</v>
      </c>
      <c r="AN252" s="63">
        <v>1388.8215423009599</v>
      </c>
      <c r="AO252" s="63">
        <v>2232.77315781063</v>
      </c>
      <c r="AP252" s="63">
        <v>0.60302290224184996</v>
      </c>
      <c r="AQ252" s="63">
        <v>0</v>
      </c>
      <c r="AR252" s="63">
        <v>3.5026272327824901</v>
      </c>
      <c r="AS252" s="63">
        <v>0.69968326337835596</v>
      </c>
      <c r="AT252" s="63">
        <v>1.2060458044836999</v>
      </c>
      <c r="AU252" s="63" t="s">
        <v>524</v>
      </c>
      <c r="AV252" s="63">
        <v>1265.0418166601801</v>
      </c>
      <c r="AW252" s="63">
        <v>181.58996812632901</v>
      </c>
      <c r="AX252" s="63">
        <v>1.3932207557341401</v>
      </c>
      <c r="AY252" s="63">
        <v>1410.2280230527999</v>
      </c>
      <c r="AZ252" s="63">
        <v>255.98367558413199</v>
      </c>
      <c r="BA252" s="63">
        <v>1.0111383571268</v>
      </c>
      <c r="BI252" s="63" t="s">
        <v>780</v>
      </c>
      <c r="BJ252" s="63">
        <v>17</v>
      </c>
      <c r="BK252" s="63">
        <v>60</v>
      </c>
      <c r="BL252" s="63">
        <v>4</v>
      </c>
      <c r="BM252" s="63">
        <v>50</v>
      </c>
      <c r="BN252" s="63" t="s">
        <v>973</v>
      </c>
      <c r="BO252" s="63" t="s">
        <v>3671</v>
      </c>
      <c r="BP252" s="63">
        <v>45108</v>
      </c>
      <c r="BV252" s="63">
        <v>45108</v>
      </c>
      <c r="BW252" s="63">
        <v>0.99797004922875998</v>
      </c>
      <c r="BX252" s="63">
        <v>0.99796433832882103</v>
      </c>
      <c r="BY252" s="63">
        <v>0.99797576012869904</v>
      </c>
      <c r="CJ252" s="63">
        <v>39.640599999999999</v>
      </c>
      <c r="CK252" s="63">
        <v>9.9699999999999997E-2</v>
      </c>
      <c r="CL252" s="63">
        <v>12.5</v>
      </c>
      <c r="CM252" s="63">
        <v>0.37280000000000002</v>
      </c>
      <c r="CN252" s="63">
        <v>0.19439999999999999</v>
      </c>
      <c r="CO252" s="63">
        <v>46.236600000000003</v>
      </c>
      <c r="CP252" s="63">
        <v>0.21299999999999999</v>
      </c>
      <c r="CR252" s="63">
        <v>0.220985555213594</v>
      </c>
      <c r="CT252" s="63">
        <v>20.862587763289799</v>
      </c>
      <c r="CU252" s="63">
        <v>0.45760000000000001</v>
      </c>
      <c r="CW252" s="63">
        <v>11.2654320987654</v>
      </c>
      <c r="CX252" s="63">
        <v>0.173239381788453</v>
      </c>
      <c r="CY252" s="63">
        <v>6.8075117370892002</v>
      </c>
      <c r="DC252" s="63" t="s">
        <v>849</v>
      </c>
      <c r="DD252" s="63" t="s">
        <v>3672</v>
      </c>
      <c r="DE252" s="63" t="s">
        <v>3673</v>
      </c>
      <c r="DK252" s="72">
        <v>1</v>
      </c>
      <c r="DL252" s="63">
        <v>1768.752</v>
      </c>
      <c r="DM252" s="63">
        <v>64.105999999999995</v>
      </c>
      <c r="DN252" s="63">
        <v>35.130000000000003</v>
      </c>
      <c r="DO252" s="63">
        <v>31.605</v>
      </c>
      <c r="DQ252" s="63">
        <v>58507.926356351898</v>
      </c>
      <c r="DS252" s="63">
        <v>24.809000000000001</v>
      </c>
      <c r="DT252" s="63">
        <v>1.82482208938229</v>
      </c>
      <c r="DV252" s="63" t="s">
        <v>3643</v>
      </c>
      <c r="DW252" s="63">
        <v>1266.8545852427001</v>
      </c>
      <c r="DX252" s="63">
        <v>7360</v>
      </c>
      <c r="DZ252" s="63">
        <v>50</v>
      </c>
      <c r="EA252" s="63">
        <v>4.5893937820905499E-2</v>
      </c>
      <c r="EB252" s="63">
        <v>3.6490149036044799</v>
      </c>
      <c r="EC252" s="63">
        <v>0.15887357834332899</v>
      </c>
      <c r="ED252" s="63">
        <v>0.895128702071875</v>
      </c>
      <c r="EE252" s="63">
        <v>4.24745784164937E-2</v>
      </c>
      <c r="EF252" s="63">
        <v>0</v>
      </c>
      <c r="EG252" s="63">
        <v>4.38987151633837E-2</v>
      </c>
      <c r="EH252" s="63">
        <v>1.9017811408800898E-2</v>
      </c>
      <c r="EI252" s="63">
        <v>6.7322579043436998E-2</v>
      </c>
      <c r="EJ252" s="63">
        <v>0.24379152441542801</v>
      </c>
      <c r="EK252" s="63">
        <v>3.6490149036044799</v>
      </c>
      <c r="EL252" s="63">
        <v>0.895128702071875</v>
      </c>
      <c r="EM252" s="63">
        <v>0.89319461401137601</v>
      </c>
      <c r="EN252" s="63">
        <v>0.89077011450201304</v>
      </c>
      <c r="EO252" s="63">
        <v>4.4356990825897703E-2</v>
      </c>
      <c r="EP252" s="63">
        <v>4.24745784164937E-2</v>
      </c>
      <c r="EQ252" s="63">
        <v>3.64115957684366</v>
      </c>
      <c r="ER252" s="63">
        <v>3.6327170958592099</v>
      </c>
      <c r="ES252" s="72">
        <v>0.165881071715517</v>
      </c>
      <c r="ET252" s="63">
        <v>0.15887357834332899</v>
      </c>
      <c r="EU252" s="63">
        <v>1540.0045852426999</v>
      </c>
      <c r="EV252" s="63">
        <v>50</v>
      </c>
      <c r="EW252" s="63">
        <v>0.24379152441542801</v>
      </c>
      <c r="EX252" s="63">
        <v>3.1382449967326501E-3</v>
      </c>
      <c r="EY252" s="63">
        <v>0</v>
      </c>
      <c r="EZ252" s="63" t="s">
        <v>3644</v>
      </c>
      <c r="FA252" s="63">
        <v>4.38987151633837E-2</v>
      </c>
      <c r="FB252" s="63">
        <v>2.4152383817318001E-2</v>
      </c>
      <c r="FE252" s="63" t="s">
        <v>521</v>
      </c>
      <c r="FF252" s="63" t="s">
        <v>521</v>
      </c>
      <c r="FG252" s="63" t="s">
        <v>1461</v>
      </c>
      <c r="FH252" s="63" t="s">
        <v>1681</v>
      </c>
      <c r="FJ252" s="63">
        <v>75</v>
      </c>
      <c r="FK252" s="63">
        <v>0.62389267143499905</v>
      </c>
      <c r="FL252" s="63">
        <v>25154</v>
      </c>
      <c r="FM252" s="63">
        <v>1237038.56966612</v>
      </c>
      <c r="FN252" s="63">
        <v>2533.23973161198</v>
      </c>
      <c r="FO252" s="63">
        <v>627.50426796587101</v>
      </c>
      <c r="FP252" s="63">
        <v>15.972495065742599</v>
      </c>
      <c r="FQ252" s="63">
        <v>2533.23973161198</v>
      </c>
      <c r="FR252" s="63">
        <v>0.3</v>
      </c>
      <c r="FS252" s="63">
        <v>3</v>
      </c>
      <c r="FT252" s="63">
        <v>4.0370079709956004</v>
      </c>
    </row>
    <row r="253" spans="1:176" ht="32.5" x14ac:dyDescent="0.7">
      <c r="A253" s="63">
        <v>251</v>
      </c>
      <c r="B253" s="63" t="s">
        <v>3674</v>
      </c>
      <c r="C253" s="63" t="s">
        <v>1471</v>
      </c>
      <c r="D253" s="63" t="s">
        <v>3666</v>
      </c>
      <c r="E253" s="63" t="s">
        <v>3675</v>
      </c>
      <c r="G253" s="63">
        <v>0.241006015994571</v>
      </c>
      <c r="H253" s="63">
        <v>4.3123240703367999E-3</v>
      </c>
      <c r="I253" s="63">
        <v>3.6096683970754302E-3</v>
      </c>
      <c r="J253" s="63">
        <v>2.3593289195788202E-3</v>
      </c>
      <c r="K253" s="63">
        <v>103.342775228232</v>
      </c>
      <c r="L253" s="63">
        <v>8.6976726744250991E-3</v>
      </c>
      <c r="M253" s="63">
        <v>5.9215693674730097E-4</v>
      </c>
      <c r="N253" s="63">
        <v>8.6951941260549892E-3</v>
      </c>
      <c r="O253" s="63">
        <v>9.9269999999999996</v>
      </c>
      <c r="P253" s="63">
        <v>1324.9639999999999</v>
      </c>
      <c r="Q253" s="63" t="s">
        <v>522</v>
      </c>
      <c r="R253" s="63">
        <v>0.234780109407836</v>
      </c>
      <c r="S253" s="63">
        <v>5.52839260464889E-3</v>
      </c>
      <c r="T253" s="63">
        <v>0.241006015994571</v>
      </c>
      <c r="U253" s="63">
        <v>4.3123240703367999E-3</v>
      </c>
      <c r="V253" s="63">
        <v>0.13751197295505299</v>
      </c>
      <c r="W253" s="63">
        <v>6.0736589890767398E-3</v>
      </c>
      <c r="X253" s="63" t="s">
        <v>523</v>
      </c>
      <c r="Y253" s="63">
        <v>103.55360001145699</v>
      </c>
      <c r="Z253" s="63">
        <v>8.6951941260549892E-3</v>
      </c>
      <c r="AA253" s="63">
        <v>1285.2903862824501</v>
      </c>
      <c r="AB253" s="63">
        <v>8.2753597252728898E-3</v>
      </c>
      <c r="AC253" s="63">
        <v>277.58048762329503</v>
      </c>
      <c r="AD253" s="63">
        <v>1285.2903862824501</v>
      </c>
      <c r="AE253" s="63">
        <v>616.26224209401005</v>
      </c>
      <c r="AF253" s="63">
        <v>0.78278495023081696</v>
      </c>
      <c r="AG253" s="63">
        <v>3.2176822332854198</v>
      </c>
      <c r="AH253" s="63">
        <v>0.77361449642893498</v>
      </c>
      <c r="AI253" s="63">
        <v>1.5655699004616299</v>
      </c>
      <c r="AJ253" s="63" t="s">
        <v>524</v>
      </c>
      <c r="AK253" s="63">
        <v>1388.84403629641</v>
      </c>
      <c r="AL253" s="63">
        <v>2.6692362778728599E-3</v>
      </c>
      <c r="AM253" s="63">
        <v>543.51162239471603</v>
      </c>
      <c r="AN253" s="63">
        <v>1388.8439862939099</v>
      </c>
      <c r="AO253" s="63">
        <v>909.49407837668696</v>
      </c>
      <c r="AP253" s="63">
        <v>0.618454609207015</v>
      </c>
      <c r="AQ253" s="63">
        <v>0</v>
      </c>
      <c r="AR253" s="63">
        <v>2.15437688342685</v>
      </c>
      <c r="AS253" s="63">
        <v>0.66157329929430397</v>
      </c>
      <c r="AT253" s="63">
        <v>1.23690921841403</v>
      </c>
      <c r="AU253" s="63" t="s">
        <v>524</v>
      </c>
      <c r="AY253" s="63">
        <v>1410.2871885258601</v>
      </c>
      <c r="AZ253" s="63">
        <v>96.532820620278102</v>
      </c>
      <c r="BA253" s="63">
        <v>0.97107275160381701</v>
      </c>
      <c r="BI253" s="63" t="s">
        <v>780</v>
      </c>
      <c r="BJ253" s="63">
        <v>17</v>
      </c>
      <c r="BK253" s="63">
        <v>60</v>
      </c>
      <c r="BL253" s="63">
        <v>4</v>
      </c>
      <c r="BM253" s="63">
        <v>50</v>
      </c>
      <c r="BN253" s="63" t="s">
        <v>973</v>
      </c>
      <c r="BO253" s="63" t="s">
        <v>3676</v>
      </c>
      <c r="BP253" s="63">
        <v>45554</v>
      </c>
      <c r="BV253" s="63">
        <v>45554</v>
      </c>
      <c r="BW253" s="63">
        <v>0.99796409991345703</v>
      </c>
      <c r="BX253" s="63">
        <v>0.99795838155178995</v>
      </c>
      <c r="BY253" s="63">
        <v>0.99796981827512299</v>
      </c>
      <c r="CJ253" s="63">
        <v>39.640599999999999</v>
      </c>
      <c r="CK253" s="63">
        <v>9.9699999999999997E-2</v>
      </c>
      <c r="CL253" s="63">
        <v>12.5</v>
      </c>
      <c r="CM253" s="63">
        <v>0.37280000000000002</v>
      </c>
      <c r="CN253" s="63">
        <v>0.19439999999999999</v>
      </c>
      <c r="CO253" s="63">
        <v>46.236600000000003</v>
      </c>
      <c r="CP253" s="63">
        <v>0.21299999999999999</v>
      </c>
      <c r="CR253" s="63">
        <v>0.220985555213594</v>
      </c>
      <c r="CT253" s="63">
        <v>20.862587763289799</v>
      </c>
      <c r="CU253" s="63">
        <v>0.45760000000000001</v>
      </c>
      <c r="CW253" s="63">
        <v>11.2654320987654</v>
      </c>
      <c r="CX253" s="63">
        <v>0.173239381788453</v>
      </c>
      <c r="CY253" s="63">
        <v>6.8075117370892002</v>
      </c>
      <c r="DC253" s="63" t="s">
        <v>849</v>
      </c>
      <c r="DD253" s="63" t="s">
        <v>849</v>
      </c>
      <c r="DE253" s="63" t="s">
        <v>1541</v>
      </c>
      <c r="DF253" s="63">
        <v>1</v>
      </c>
      <c r="DG253" s="63">
        <v>3842.2190000000001</v>
      </c>
      <c r="DH253" s="63">
        <v>76.481999999999999</v>
      </c>
      <c r="DI253" s="63">
        <v>63.963999999999999</v>
      </c>
      <c r="DJ253" s="72">
        <v>33.24</v>
      </c>
      <c r="DK253" s="72">
        <v>2</v>
      </c>
      <c r="DL253" s="63">
        <v>3208.6260000000002</v>
      </c>
      <c r="DM253" s="63">
        <v>67.858999999999995</v>
      </c>
      <c r="DN253" s="63">
        <v>60.204000000000001</v>
      </c>
      <c r="DO253" s="63">
        <v>115.334</v>
      </c>
      <c r="DP253" s="63">
        <v>179875.84707948501</v>
      </c>
      <c r="DQ253" s="63">
        <v>136969.88795633899</v>
      </c>
      <c r="DR253" s="63">
        <v>76.146903645053399</v>
      </c>
      <c r="DS253" s="63">
        <v>32.015749999999997</v>
      </c>
      <c r="DT253" s="63">
        <v>1.1271510198657799</v>
      </c>
      <c r="DV253" s="63" t="s">
        <v>3643</v>
      </c>
      <c r="DW253" s="63">
        <v>1266.8545852427001</v>
      </c>
      <c r="DX253" s="63">
        <v>7360</v>
      </c>
      <c r="DZ253" s="63">
        <v>50</v>
      </c>
      <c r="EA253" s="63">
        <v>4.6443876436022102E-2</v>
      </c>
      <c r="EB253" s="63">
        <v>3.6047501710251302</v>
      </c>
      <c r="EC253" s="63">
        <v>0.15538383317941901</v>
      </c>
      <c r="ED253" s="63">
        <v>0.883298329866676</v>
      </c>
      <c r="EE253" s="63">
        <v>4.1516647298209503E-2</v>
      </c>
      <c r="EF253" s="63">
        <v>0</v>
      </c>
      <c r="EG253" s="63">
        <v>4.46011174158044E-2</v>
      </c>
      <c r="EH253" s="63">
        <v>1.9324415079724301E-2</v>
      </c>
      <c r="EI253" s="63">
        <v>6.8576715781949696E-2</v>
      </c>
      <c r="EJ253" s="63">
        <v>0.241006015994571</v>
      </c>
      <c r="EK253" s="63">
        <v>3.6047501710251302</v>
      </c>
      <c r="EL253" s="63">
        <v>0.883298329866676</v>
      </c>
      <c r="EM253" s="63">
        <v>0.88593195698827998</v>
      </c>
      <c r="EN253" s="63">
        <v>0.88152084962295296</v>
      </c>
      <c r="EO253" s="63">
        <v>3.9598183199143898E-2</v>
      </c>
      <c r="EP253" s="63">
        <v>4.1516647298209503E-2</v>
      </c>
      <c r="EQ253" s="63">
        <v>3.6141115310700598</v>
      </c>
      <c r="ER253" s="63">
        <v>3.5980918044738002</v>
      </c>
      <c r="ES253" s="72">
        <v>0.148277276308554</v>
      </c>
      <c r="ET253" s="63">
        <v>0.15538383317941901</v>
      </c>
      <c r="EU253" s="63">
        <v>1540.0045852426999</v>
      </c>
      <c r="EV253" s="63">
        <v>50</v>
      </c>
      <c r="EW253" s="63">
        <v>0.241006015994571</v>
      </c>
      <c r="EX253" s="63">
        <v>4.3123240703367999E-3</v>
      </c>
      <c r="EY253" s="63">
        <v>0</v>
      </c>
      <c r="EZ253" s="63" t="s">
        <v>3644</v>
      </c>
      <c r="FA253" s="63">
        <v>4.46011174158044E-2</v>
      </c>
      <c r="FB253" s="63">
        <v>2.4626150351112701E-2</v>
      </c>
      <c r="FE253" s="63" t="s">
        <v>521</v>
      </c>
      <c r="FF253" s="63" t="s">
        <v>521</v>
      </c>
      <c r="FG253" s="63" t="s">
        <v>1461</v>
      </c>
      <c r="FH253" s="63" t="s">
        <v>1681</v>
      </c>
      <c r="FJ253" s="63">
        <v>75</v>
      </c>
      <c r="FK253" s="63">
        <v>0.62389267143499905</v>
      </c>
      <c r="FL253" s="63">
        <v>25154</v>
      </c>
      <c r="FM253" s="63">
        <v>1237038.56966612</v>
      </c>
      <c r="FN253" s="63">
        <v>2533.23973161198</v>
      </c>
      <c r="FO253" s="63">
        <v>627.50426796587101</v>
      </c>
      <c r="FP253" s="63">
        <v>15.972495065742599</v>
      </c>
      <c r="FQ253" s="63">
        <v>2533.23973161198</v>
      </c>
      <c r="FR253" s="63">
        <v>0.3</v>
      </c>
      <c r="FS253" s="63">
        <v>3</v>
      </c>
      <c r="FT253" s="63">
        <v>4.0370079709956004</v>
      </c>
    </row>
    <row r="254" spans="1:176" ht="32.5" x14ac:dyDescent="0.7">
      <c r="A254" s="63">
        <v>252</v>
      </c>
      <c r="B254" s="63" t="s">
        <v>3677</v>
      </c>
      <c r="C254" s="63" t="s">
        <v>1471</v>
      </c>
      <c r="D254" s="63" t="s">
        <v>3666</v>
      </c>
      <c r="E254" s="63" t="s">
        <v>3678</v>
      </c>
      <c r="G254" s="63">
        <v>0.23226156415694199</v>
      </c>
      <c r="H254" s="63">
        <v>4.5845653414198799E-3</v>
      </c>
      <c r="I254" s="63">
        <v>3.9300181952057704E-3</v>
      </c>
      <c r="J254" s="63">
        <v>2.3607618166812099E-3</v>
      </c>
      <c r="K254" s="63">
        <v>103.321672396655</v>
      </c>
      <c r="L254" s="63">
        <v>9.4987969639417705E-3</v>
      </c>
      <c r="M254" s="63">
        <v>5.9628924543631001E-4</v>
      </c>
      <c r="N254" s="63">
        <v>9.4995132923386995E-3</v>
      </c>
      <c r="O254" s="63">
        <v>9.8940000000000001</v>
      </c>
      <c r="P254" s="63">
        <v>1324.9639999999999</v>
      </c>
      <c r="Q254" s="63" t="s">
        <v>522</v>
      </c>
      <c r="R254" s="63">
        <v>0.22641832040524401</v>
      </c>
      <c r="S254" s="63">
        <v>5.6906817311310797E-3</v>
      </c>
      <c r="T254" s="63">
        <v>0.23226156415694199</v>
      </c>
      <c r="U254" s="63">
        <v>4.5845653414198799E-3</v>
      </c>
      <c r="V254" s="63">
        <v>0.123402362187334</v>
      </c>
      <c r="W254" s="63">
        <v>6.6278887865515897E-3</v>
      </c>
      <c r="X254" s="63" t="s">
        <v>523</v>
      </c>
      <c r="Y254" s="63">
        <v>103.533664658687</v>
      </c>
      <c r="Z254" s="63">
        <v>9.4995132923386995E-3</v>
      </c>
      <c r="AA254" s="63">
        <v>1285.3424391978799</v>
      </c>
      <c r="AB254" s="63">
        <v>9.1989315358881104E-3</v>
      </c>
      <c r="AC254" s="63">
        <v>295.20223171058399</v>
      </c>
      <c r="AD254" s="63">
        <v>1285.3424391978799</v>
      </c>
      <c r="AE254" s="63">
        <v>631.96954145019902</v>
      </c>
      <c r="AF254" s="63">
        <v>0.773526810766067</v>
      </c>
      <c r="AG254" s="63">
        <v>3.9361461873244399</v>
      </c>
      <c r="AH254" s="63">
        <v>0.71589607337985095</v>
      </c>
      <c r="AI254" s="63">
        <v>1.54705362153213</v>
      </c>
      <c r="AJ254" s="63" t="s">
        <v>524</v>
      </c>
      <c r="AK254" s="63">
        <v>1388.87615385906</v>
      </c>
      <c r="AL254" s="63">
        <v>2.3707406837026098E-3</v>
      </c>
      <c r="AM254" s="63">
        <v>579.37507150047895</v>
      </c>
      <c r="AN254" s="63">
        <v>1388.8761038565599</v>
      </c>
      <c r="AO254" s="63">
        <v>936.41700863291203</v>
      </c>
      <c r="AP254" s="63">
        <v>0.59033370354386305</v>
      </c>
      <c r="AQ254" s="63">
        <v>0</v>
      </c>
      <c r="AR254" s="63">
        <v>1.9378888584032301</v>
      </c>
      <c r="AS254" s="63">
        <v>0.69024105355003595</v>
      </c>
      <c r="AT254" s="63">
        <v>1.1806674070877201</v>
      </c>
      <c r="AU254" s="63" t="s">
        <v>524</v>
      </c>
      <c r="AY254" s="63">
        <v>1410.3107057591101</v>
      </c>
      <c r="AZ254" s="63">
        <v>98.685650282992498</v>
      </c>
      <c r="BA254" s="63">
        <v>0.88557211182612305</v>
      </c>
      <c r="BI254" s="63" t="s">
        <v>780</v>
      </c>
      <c r="BJ254" s="63">
        <v>17</v>
      </c>
      <c r="BK254" s="63">
        <v>60</v>
      </c>
      <c r="BL254" s="63">
        <v>4</v>
      </c>
      <c r="BM254" s="63">
        <v>50</v>
      </c>
      <c r="BN254" s="63" t="s">
        <v>973</v>
      </c>
      <c r="BO254" s="63" t="s">
        <v>3679</v>
      </c>
      <c r="BP254" s="63">
        <v>46572</v>
      </c>
      <c r="BV254" s="63">
        <v>46572</v>
      </c>
      <c r="BW254" s="63">
        <v>0.99795243158125602</v>
      </c>
      <c r="BX254" s="63">
        <v>0.99794667220581601</v>
      </c>
      <c r="BY254" s="63">
        <v>0.99795819095669602</v>
      </c>
      <c r="CJ254" s="63">
        <v>39.8568</v>
      </c>
      <c r="CK254" s="63">
        <v>9.2899999999999996E-2</v>
      </c>
      <c r="CL254" s="63">
        <v>12.6449</v>
      </c>
      <c r="CM254" s="63">
        <v>0.34839999999999999</v>
      </c>
      <c r="CN254" s="63">
        <v>0.15210000000000001</v>
      </c>
      <c r="CO254" s="63">
        <v>46.3827</v>
      </c>
      <c r="CP254" s="63">
        <v>0.20960000000000001</v>
      </c>
      <c r="CR254" s="63">
        <v>0.220037735091628</v>
      </c>
      <c r="CT254" s="63">
        <v>22.282023681377801</v>
      </c>
      <c r="CU254" s="63">
        <v>0.45314711860117501</v>
      </c>
      <c r="CW254" s="63">
        <v>14.266929651545</v>
      </c>
      <c r="CX254" s="63">
        <v>0.173124893548672</v>
      </c>
      <c r="CY254" s="63">
        <v>6.8702290076335801</v>
      </c>
      <c r="DC254" s="63" t="s">
        <v>847</v>
      </c>
      <c r="DD254" s="63" t="s">
        <v>849</v>
      </c>
      <c r="DE254" s="63" t="s">
        <v>1541</v>
      </c>
      <c r="DF254" s="63">
        <v>1</v>
      </c>
      <c r="DG254" s="63">
        <v>172.59399999999999</v>
      </c>
      <c r="DH254" s="63">
        <v>15.811999999999999</v>
      </c>
      <c r="DI254" s="63">
        <v>13.898</v>
      </c>
      <c r="DJ254" s="72">
        <v>29.050999999999998</v>
      </c>
      <c r="DK254" s="72">
        <v>2</v>
      </c>
      <c r="DL254" s="63">
        <v>133.221</v>
      </c>
      <c r="DM254" s="63">
        <v>13.672000000000001</v>
      </c>
      <c r="DN254" s="63">
        <v>12.407</v>
      </c>
      <c r="DO254" s="63">
        <v>86.881</v>
      </c>
      <c r="DP254" s="63">
        <v>1709.2689028175</v>
      </c>
      <c r="DQ254" s="63">
        <v>1158.13288345416</v>
      </c>
      <c r="DR254" s="63">
        <v>67.756037774110993</v>
      </c>
      <c r="DS254" s="63">
        <v>6.5197500000000002</v>
      </c>
      <c r="DT254" s="63">
        <v>1.1019585717739899</v>
      </c>
      <c r="DV254" s="63" t="s">
        <v>3643</v>
      </c>
      <c r="DW254" s="63">
        <v>1264.8193397387299</v>
      </c>
      <c r="DX254" s="63">
        <v>7360</v>
      </c>
      <c r="DZ254" s="63">
        <v>50</v>
      </c>
      <c r="EA254" s="63">
        <v>4.7972482123279599E-2</v>
      </c>
      <c r="EB254" s="63">
        <v>3.4607633385943402</v>
      </c>
      <c r="EC254" s="63">
        <v>0.16725240331222399</v>
      </c>
      <c r="ED254" s="63">
        <v>0.844980860726806</v>
      </c>
      <c r="EE254" s="63">
        <v>4.4300050336118203E-2</v>
      </c>
      <c r="EF254" s="63">
        <v>0</v>
      </c>
      <c r="EG254" s="63">
        <v>4.6526005815373798E-2</v>
      </c>
      <c r="EH254" s="63">
        <v>2.0207988332318801E-2</v>
      </c>
      <c r="EI254" s="63">
        <v>7.1963310511699505E-2</v>
      </c>
      <c r="EJ254" s="63">
        <v>0.23226156415694199</v>
      </c>
      <c r="EK254" s="63">
        <v>3.4607633385943402</v>
      </c>
      <c r="EL254" s="63">
        <v>0.844980860726806</v>
      </c>
      <c r="EM254" s="63">
        <v>0.84235696574594798</v>
      </c>
      <c r="EN254" s="63">
        <v>0.84264205219267796</v>
      </c>
      <c r="EO254" s="63">
        <v>4.5957846428468403E-2</v>
      </c>
      <c r="EP254" s="63">
        <v>4.4300050336118203E-2</v>
      </c>
      <c r="EQ254" s="63">
        <v>3.4501763008905701</v>
      </c>
      <c r="ER254" s="63">
        <v>3.4519431416970501</v>
      </c>
      <c r="ES254" s="72">
        <v>0.17332339183303</v>
      </c>
      <c r="ET254" s="63">
        <v>0.16725240331222399</v>
      </c>
      <c r="EU254" s="63">
        <v>1537.96933973873</v>
      </c>
      <c r="EV254" s="63">
        <v>50</v>
      </c>
      <c r="EW254" s="63">
        <v>0.23226156415694199</v>
      </c>
      <c r="EX254" s="63">
        <v>4.5845653414198799E-3</v>
      </c>
      <c r="EY254" s="63">
        <v>0</v>
      </c>
      <c r="EZ254" s="63" t="s">
        <v>3644</v>
      </c>
      <c r="FA254" s="63">
        <v>4.6526005815373798E-2</v>
      </c>
      <c r="FB254" s="63">
        <v>2.58776610896903E-2</v>
      </c>
      <c r="FE254" s="63" t="s">
        <v>521</v>
      </c>
      <c r="FF254" s="63" t="s">
        <v>521</v>
      </c>
      <c r="FG254" s="63" t="s">
        <v>1461</v>
      </c>
      <c r="FH254" s="63" t="s">
        <v>1681</v>
      </c>
      <c r="FJ254" s="63">
        <v>75</v>
      </c>
      <c r="FK254" s="63">
        <v>0.62389267143499905</v>
      </c>
      <c r="FL254" s="63">
        <v>25154</v>
      </c>
      <c r="FM254" s="63">
        <v>1237038.56966612</v>
      </c>
      <c r="FN254" s="63">
        <v>2533.23973161198</v>
      </c>
      <c r="FO254" s="63">
        <v>627.50426796587101</v>
      </c>
      <c r="FP254" s="63">
        <v>15.972495065742599</v>
      </c>
      <c r="FQ254" s="63">
        <v>2533.23973161198</v>
      </c>
      <c r="FR254" s="63">
        <v>0.3</v>
      </c>
      <c r="FS254" s="63">
        <v>3</v>
      </c>
      <c r="FT254" s="63">
        <v>4.0370079709956004</v>
      </c>
    </row>
    <row r="255" spans="1:176" ht="32.5" x14ac:dyDescent="0.7">
      <c r="A255" s="63">
        <v>253</v>
      </c>
      <c r="B255" s="63" t="s">
        <v>3680</v>
      </c>
      <c r="C255" s="63" t="s">
        <v>1471</v>
      </c>
      <c r="D255" s="63" t="s">
        <v>3681</v>
      </c>
      <c r="E255" s="63" t="s">
        <v>3682</v>
      </c>
      <c r="G255" s="63">
        <v>0.18631408355940901</v>
      </c>
      <c r="H255" s="63">
        <v>7.1867100798085103E-3</v>
      </c>
      <c r="I255" s="63">
        <v>6.78474364940484E-3</v>
      </c>
      <c r="J255" s="63">
        <v>2.3698218040776602E-3</v>
      </c>
      <c r="K255" s="63">
        <v>103.20975266008899</v>
      </c>
      <c r="L255" s="63">
        <v>1.6650004932553301E-2</v>
      </c>
      <c r="M255" s="63">
        <v>5.9968387474640297E-4</v>
      </c>
      <c r="N255" s="63">
        <v>1.6673430724496199E-2</v>
      </c>
      <c r="O255" s="63">
        <v>9.9570000000000007</v>
      </c>
      <c r="P255" s="63">
        <v>1324.9639999999999</v>
      </c>
      <c r="Q255" s="63" t="s">
        <v>522</v>
      </c>
      <c r="R255" s="63">
        <v>0.18207122798028699</v>
      </c>
      <c r="S255" s="63">
        <v>7.7277851091976596E-3</v>
      </c>
      <c r="T255" s="63">
        <v>0.18631408355940901</v>
      </c>
      <c r="U255" s="63">
        <v>7.1867100798085103E-3</v>
      </c>
      <c r="V255" s="63">
        <v>4.6980838804984097E-2</v>
      </c>
      <c r="W255" s="63">
        <v>1.1716127778359699E-2</v>
      </c>
      <c r="X255" s="63" t="s">
        <v>523</v>
      </c>
      <c r="Y255" s="63">
        <v>103.422066762239</v>
      </c>
      <c r="Z255" s="63">
        <v>1.6673430724496199E-2</v>
      </c>
      <c r="AA255" s="63">
        <v>1285.62732170203</v>
      </c>
      <c r="AB255" s="63">
        <v>1.4980289623232401E-2</v>
      </c>
      <c r="AC255" s="63">
        <v>99.837224318368499</v>
      </c>
      <c r="AD255" s="63">
        <v>1285.62732170203</v>
      </c>
      <c r="AE255" s="63">
        <v>178.488400362672</v>
      </c>
      <c r="AF255" s="63">
        <v>0.76256437512334896</v>
      </c>
      <c r="AG255" s="63">
        <v>1.73730338382289</v>
      </c>
      <c r="AH255" s="63">
        <v>0.28518414556086802</v>
      </c>
      <c r="AI255" s="63">
        <v>1.5251287502466899</v>
      </c>
      <c r="AJ255" s="63" t="s">
        <v>524</v>
      </c>
      <c r="AK255" s="63">
        <v>1389.0493884642699</v>
      </c>
      <c r="AL255" s="63">
        <v>7.3208069861627903E-3</v>
      </c>
      <c r="AM255" s="63">
        <v>205.63662283837701</v>
      </c>
      <c r="AN255" s="63">
        <v>1389.0493884642699</v>
      </c>
      <c r="AO255" s="63">
        <v>300.34572379950299</v>
      </c>
      <c r="AP255" s="63">
        <v>0.52922049235994995</v>
      </c>
      <c r="AQ255" s="63">
        <v>0</v>
      </c>
      <c r="AR255" s="63">
        <v>1.8895816198409801</v>
      </c>
      <c r="AS255" s="63">
        <v>0.70920042315454601</v>
      </c>
      <c r="AT255" s="63">
        <v>1.0584409847198999</v>
      </c>
      <c r="AU255" s="63" t="s">
        <v>524</v>
      </c>
      <c r="BI255" s="63" t="s">
        <v>780</v>
      </c>
      <c r="BJ255" s="63">
        <v>17</v>
      </c>
      <c r="BK255" s="63">
        <v>60</v>
      </c>
      <c r="BL255" s="63">
        <v>4</v>
      </c>
      <c r="BM255" s="63">
        <v>50</v>
      </c>
      <c r="BN255" s="63" t="s">
        <v>978</v>
      </c>
      <c r="BO255" s="63" t="s">
        <v>3683</v>
      </c>
      <c r="BP255" s="63">
        <v>47165</v>
      </c>
      <c r="BV255" s="63">
        <v>47165</v>
      </c>
      <c r="BW255" s="63">
        <v>0.99794711023675298</v>
      </c>
      <c r="BX255" s="63">
        <v>0.99794131182357604</v>
      </c>
      <c r="BY255" s="63">
        <v>0.99795290864993003</v>
      </c>
      <c r="CJ255" s="63">
        <v>41.130299999999998</v>
      </c>
      <c r="CK255" s="63">
        <v>0.113</v>
      </c>
      <c r="CL255" s="63">
        <v>12.345599999999999</v>
      </c>
      <c r="CM255" s="63">
        <v>0.38</v>
      </c>
      <c r="CN255" s="63">
        <v>0.1404</v>
      </c>
      <c r="CO255" s="63">
        <v>48.212499999999999</v>
      </c>
      <c r="CP255" s="63">
        <v>0.19570000000000001</v>
      </c>
      <c r="CR255" s="63">
        <v>0.21711487638067301</v>
      </c>
      <c r="CT255" s="63">
        <v>18.318584070796401</v>
      </c>
      <c r="CU255" s="63">
        <v>0.46089294971487799</v>
      </c>
      <c r="CW255" s="63">
        <v>15.527065527065499</v>
      </c>
      <c r="CX255" s="63">
        <v>0.16904329789992201</v>
      </c>
      <c r="CY255" s="63">
        <v>7.4092999489013804</v>
      </c>
      <c r="DC255" s="63" t="s">
        <v>849</v>
      </c>
      <c r="DD255" s="63" t="s">
        <v>849</v>
      </c>
      <c r="DE255" s="63" t="s">
        <v>3650</v>
      </c>
      <c r="DK255" s="72">
        <v>1</v>
      </c>
      <c r="DL255" s="63">
        <v>508.49400000000003</v>
      </c>
      <c r="DM255" s="63">
        <v>26.137</v>
      </c>
      <c r="DN255" s="63">
        <v>24.771000000000001</v>
      </c>
      <c r="DO255" s="63">
        <v>176.49100000000001</v>
      </c>
      <c r="DQ255" s="63">
        <v>8628.8702618463194</v>
      </c>
      <c r="DS255" s="63">
        <v>12.727</v>
      </c>
      <c r="DT255" s="63">
        <v>1.0551451293851599</v>
      </c>
      <c r="DV255" s="63" t="s">
        <v>3643</v>
      </c>
      <c r="DW255" s="63">
        <v>1280.2445505005501</v>
      </c>
      <c r="DX255" s="63">
        <v>7360</v>
      </c>
      <c r="DZ255" s="63">
        <v>50</v>
      </c>
      <c r="EA255" s="63">
        <v>5.45963097587489E-2</v>
      </c>
      <c r="EB255" s="63">
        <v>2.76087149948872</v>
      </c>
      <c r="EC255" s="63">
        <v>0.17788973835408101</v>
      </c>
      <c r="ED255" s="63">
        <v>0.66234902389952299</v>
      </c>
      <c r="EE255" s="63">
        <v>4.5676833406364602E-2</v>
      </c>
      <c r="EF255" s="63">
        <v>0</v>
      </c>
      <c r="EG255" s="63">
        <v>5.3045126739083702E-2</v>
      </c>
      <c r="EH255" s="63">
        <v>2.4110385848417099E-2</v>
      </c>
      <c r="EI255" s="63">
        <v>8.1570643478499294E-2</v>
      </c>
      <c r="EJ255" s="63">
        <v>0.18631408355940901</v>
      </c>
      <c r="EK255" s="63">
        <v>2.76087149948872</v>
      </c>
      <c r="EL255" s="63">
        <v>0.66234902389952299</v>
      </c>
      <c r="EM255" s="63">
        <v>0.66719866004702399</v>
      </c>
      <c r="EN255" s="63">
        <v>0.668271178795112</v>
      </c>
      <c r="EO255" s="63">
        <v>4.7089881101345203E-2</v>
      </c>
      <c r="EP255" s="63">
        <v>4.5676833406364602E-2</v>
      </c>
      <c r="EQ255" s="63">
        <v>2.7789546673971399</v>
      </c>
      <c r="ER255" s="63">
        <v>2.78393484815409</v>
      </c>
      <c r="ES255" s="72">
        <v>0.183191221462599</v>
      </c>
      <c r="ET255" s="63">
        <v>0.17788973835408101</v>
      </c>
      <c r="EU255" s="63">
        <v>1553.3945505005499</v>
      </c>
      <c r="EV255" s="63">
        <v>50</v>
      </c>
      <c r="EW255" s="63">
        <v>0.18631408355940901</v>
      </c>
      <c r="EX255" s="63">
        <v>7.1867100798085103E-3</v>
      </c>
      <c r="EY255" s="63">
        <v>0</v>
      </c>
      <c r="EZ255" s="63" t="s">
        <v>3644</v>
      </c>
      <c r="FA255" s="63">
        <v>5.3045126739083702E-2</v>
      </c>
      <c r="FB255" s="63">
        <v>2.8730128815041001E-2</v>
      </c>
      <c r="FE255" s="63" t="s">
        <v>1461</v>
      </c>
      <c r="FJ255" s="63">
        <v>18</v>
      </c>
      <c r="FK255" s="63">
        <v>0.21598727334711701</v>
      </c>
      <c r="FL255" s="63">
        <v>18724</v>
      </c>
      <c r="FM255" s="63">
        <v>918029.70586227998</v>
      </c>
      <c r="FN255" s="63">
        <v>208.87290227371199</v>
      </c>
      <c r="FO255" s="63">
        <v>540.57185571056198</v>
      </c>
      <c r="FP255" s="63">
        <v>1.5264507093291</v>
      </c>
      <c r="FQ255" s="63">
        <v>208.87290227371199</v>
      </c>
      <c r="FR255" s="63">
        <v>0.3</v>
      </c>
      <c r="FS255" s="63">
        <v>3</v>
      </c>
      <c r="FT255" s="63">
        <v>0.386392484305637</v>
      </c>
    </row>
    <row r="256" spans="1:176" ht="32.5" x14ac:dyDescent="0.7">
      <c r="A256" s="63">
        <v>254</v>
      </c>
      <c r="B256" s="63" t="s">
        <v>3684</v>
      </c>
      <c r="C256" s="63" t="s">
        <v>1471</v>
      </c>
      <c r="D256" s="63" t="s">
        <v>3685</v>
      </c>
      <c r="E256" s="63" t="s">
        <v>3686</v>
      </c>
      <c r="G256" s="63">
        <v>0.223469258407931</v>
      </c>
      <c r="H256" s="63">
        <v>2.75801269043165E-3</v>
      </c>
      <c r="I256" s="63">
        <v>1.42344402047456E-3</v>
      </c>
      <c r="J256" s="63">
        <v>2.3622957310966098E-3</v>
      </c>
      <c r="K256" s="63">
        <v>103.30038901846</v>
      </c>
      <c r="L256" s="63">
        <v>3.4509293079861801E-3</v>
      </c>
      <c r="M256" s="63">
        <v>6.0380334824117199E-4</v>
      </c>
      <c r="N256" s="63">
        <v>3.4046952754878401E-3</v>
      </c>
      <c r="O256" s="63">
        <v>10.000999999999999</v>
      </c>
      <c r="P256" s="63">
        <v>1324.9639999999999</v>
      </c>
      <c r="Q256" s="63" t="s">
        <v>522</v>
      </c>
      <c r="R256" s="63">
        <v>0.21798499158499801</v>
      </c>
      <c r="S256" s="63">
        <v>4.4320522259459804E-3</v>
      </c>
      <c r="T256" s="63">
        <v>0.223469258407931</v>
      </c>
      <c r="U256" s="63">
        <v>2.75801269043165E-3</v>
      </c>
      <c r="V256" s="63">
        <v>0.109075652850606</v>
      </c>
      <c r="W256" s="63">
        <v>2.9625723439304099E-3</v>
      </c>
      <c r="X256" s="63" t="s">
        <v>523</v>
      </c>
      <c r="Y256" s="63">
        <v>103.513204185608</v>
      </c>
      <c r="Z256" s="63">
        <v>3.4046952754878401E-3</v>
      </c>
      <c r="AA256" s="63">
        <v>1285.32845889538</v>
      </c>
      <c r="AB256" s="63">
        <v>3.05777957659129E-3</v>
      </c>
      <c r="AC256" s="63">
        <v>970.22855440642695</v>
      </c>
      <c r="AD256" s="63">
        <v>1285.3285088978801</v>
      </c>
      <c r="AE256" s="63">
        <v>2064.9748543444798</v>
      </c>
      <c r="AF256" s="63">
        <v>0.77888035611718498</v>
      </c>
      <c r="AG256" s="63">
        <v>4.0224562147589999</v>
      </c>
      <c r="AH256" s="63">
        <v>0.68607029327513203</v>
      </c>
      <c r="AI256" s="63">
        <v>1.55776071223437</v>
      </c>
      <c r="AJ256" s="63" t="s">
        <v>524</v>
      </c>
      <c r="AK256" s="63">
        <v>1388.8417630859899</v>
      </c>
      <c r="AL256" s="63">
        <v>1.4973089126530999E-3</v>
      </c>
      <c r="AM256" s="63">
        <v>1963.8322424390201</v>
      </c>
      <c r="AN256" s="63">
        <v>1388.84171308349</v>
      </c>
      <c r="AO256" s="63">
        <v>3156.0955777784702</v>
      </c>
      <c r="AP256" s="63">
        <v>0.57564590516708303</v>
      </c>
      <c r="AQ256" s="63">
        <v>0</v>
      </c>
      <c r="AR256" s="63">
        <v>4.6915974653489103</v>
      </c>
      <c r="AS256" s="63">
        <v>0.73697966991820296</v>
      </c>
      <c r="AT256" s="63">
        <v>1.1512918103341601</v>
      </c>
      <c r="AU256" s="63" t="s">
        <v>524</v>
      </c>
      <c r="AV256" s="63">
        <v>1265.23867277506</v>
      </c>
      <c r="AW256" s="63">
        <v>269.72661097546597</v>
      </c>
      <c r="AX256" s="63">
        <v>1.4455437559739199</v>
      </c>
      <c r="AY256" s="63">
        <v>1410.2371756586499</v>
      </c>
      <c r="AZ256" s="63">
        <v>380.922286250789</v>
      </c>
      <c r="BA256" s="63">
        <v>1.04619522820391</v>
      </c>
      <c r="BB256" s="63">
        <v>1370.7027303535299</v>
      </c>
      <c r="BC256" s="63">
        <v>58.8226359736489</v>
      </c>
      <c r="BD256" s="63">
        <v>0.28726527071854002</v>
      </c>
      <c r="BI256" s="63" t="s">
        <v>780</v>
      </c>
      <c r="BJ256" s="63">
        <v>17</v>
      </c>
      <c r="BK256" s="63">
        <v>60</v>
      </c>
      <c r="BL256" s="63">
        <v>4</v>
      </c>
      <c r="BM256" s="63">
        <v>50</v>
      </c>
      <c r="BN256" s="63" t="s">
        <v>973</v>
      </c>
      <c r="BO256" s="63" t="s">
        <v>3687</v>
      </c>
      <c r="BP256" s="63">
        <v>47590</v>
      </c>
      <c r="BV256" s="63">
        <v>47590</v>
      </c>
      <c r="BW256" s="63">
        <v>0.99794407709796396</v>
      </c>
      <c r="BX256" s="63">
        <v>0.99793824399335695</v>
      </c>
      <c r="BY256" s="63">
        <v>0.99794991020257096</v>
      </c>
      <c r="CJ256" s="63">
        <v>39.031999999999996</v>
      </c>
      <c r="CK256" s="63">
        <v>6.7799999999999999E-2</v>
      </c>
      <c r="CL256" s="63">
        <v>12.540800000000001</v>
      </c>
      <c r="CM256" s="63">
        <v>0.40870000000000001</v>
      </c>
      <c r="CN256" s="63">
        <v>0.192</v>
      </c>
      <c r="CO256" s="63">
        <v>45.650700000000001</v>
      </c>
      <c r="CP256" s="63">
        <v>0.20430000000000001</v>
      </c>
      <c r="CR256" s="63">
        <v>0.222637835622053</v>
      </c>
      <c r="CT256" s="63">
        <v>30.530973451327402</v>
      </c>
      <c r="CU256" s="63">
        <v>0.45531385557540099</v>
      </c>
      <c r="CW256" s="63">
        <v>11.3541666666666</v>
      </c>
      <c r="CX256" s="63">
        <v>0.17436753434229901</v>
      </c>
      <c r="CY256" s="63">
        <v>7.0484581497797301</v>
      </c>
      <c r="DC256" s="63" t="s">
        <v>847</v>
      </c>
      <c r="DD256" s="63" t="s">
        <v>849</v>
      </c>
      <c r="DE256" s="63" t="s">
        <v>3688</v>
      </c>
      <c r="DF256" s="63">
        <v>1</v>
      </c>
      <c r="DG256" s="63">
        <v>1937.7159999999999</v>
      </c>
      <c r="DH256" s="63">
        <v>54.372</v>
      </c>
      <c r="DI256" s="63">
        <v>45.375999999999998</v>
      </c>
      <c r="DJ256" s="72">
        <v>168.55699999999999</v>
      </c>
      <c r="DK256" s="72">
        <v>2</v>
      </c>
      <c r="DL256" s="63">
        <v>1761.1880000000001</v>
      </c>
      <c r="DM256" s="63">
        <v>49.095999999999997</v>
      </c>
      <c r="DN256" s="63">
        <v>45.674999999999997</v>
      </c>
      <c r="DO256" s="63">
        <v>5.819</v>
      </c>
      <c r="DP256" s="63">
        <v>64427.954106479498</v>
      </c>
      <c r="DQ256" s="63">
        <v>55637.647182357097</v>
      </c>
      <c r="DR256" s="63">
        <v>86.356377373717606</v>
      </c>
      <c r="DS256" s="63">
        <v>23.69275</v>
      </c>
      <c r="DT256" s="63">
        <v>1.0748987411056301</v>
      </c>
      <c r="DV256" s="63" t="s">
        <v>3643</v>
      </c>
      <c r="DW256" s="63">
        <v>1262.96897155638</v>
      </c>
      <c r="DX256" s="63">
        <v>7360</v>
      </c>
      <c r="DZ256" s="63">
        <v>50</v>
      </c>
      <c r="EA256" s="63">
        <v>4.9248877153027303E-2</v>
      </c>
      <c r="EB256" s="63">
        <v>3.3162688319879901</v>
      </c>
      <c r="EC256" s="63">
        <v>0.146393797195911</v>
      </c>
      <c r="ED256" s="63">
        <v>0.80678294033906195</v>
      </c>
      <c r="EE256" s="63">
        <v>3.8558867217866999E-2</v>
      </c>
      <c r="EF256" s="63">
        <v>0</v>
      </c>
      <c r="EG256" s="63">
        <v>4.8045395980699901E-2</v>
      </c>
      <c r="EH256" s="63">
        <v>2.0980030847082401E-2</v>
      </c>
      <c r="EI256" s="63">
        <v>7.4520009700370607E-2</v>
      </c>
      <c r="EJ256" s="63">
        <v>0.223469258407931</v>
      </c>
      <c r="EK256" s="63">
        <v>3.3162688319879901</v>
      </c>
      <c r="EL256" s="63">
        <v>0.80678294033906195</v>
      </c>
      <c r="EM256" s="63">
        <v>0.805585473175921</v>
      </c>
      <c r="EN256" s="63">
        <v>0.80498765743301004</v>
      </c>
      <c r="EO256" s="63">
        <v>4.0903795006696199E-2</v>
      </c>
      <c r="EP256" s="63">
        <v>3.8558867217866999E-2</v>
      </c>
      <c r="EQ256" s="63">
        <v>3.3111620425656998</v>
      </c>
      <c r="ER256" s="63">
        <v>3.3094537023676001</v>
      </c>
      <c r="ES256" s="72">
        <v>0.155299495922154</v>
      </c>
      <c r="ET256" s="63">
        <v>0.146393797195911</v>
      </c>
      <c r="EU256" s="63">
        <v>1536.1189715563801</v>
      </c>
      <c r="EV256" s="63">
        <v>50</v>
      </c>
      <c r="EW256" s="63">
        <v>0.223469258407931</v>
      </c>
      <c r="EX256" s="63">
        <v>2.75801269043165E-3</v>
      </c>
      <c r="EY256" s="63">
        <v>0</v>
      </c>
      <c r="EZ256" s="63" t="s">
        <v>3644</v>
      </c>
      <c r="FA256" s="63">
        <v>4.8045395980699901E-2</v>
      </c>
      <c r="FB256" s="63">
        <v>2.67699894266441E-2</v>
      </c>
      <c r="FE256" s="63" t="s">
        <v>521</v>
      </c>
      <c r="FF256" s="63" t="s">
        <v>521</v>
      </c>
      <c r="FG256" s="63" t="s">
        <v>1709</v>
      </c>
      <c r="FJ256" s="63">
        <v>30</v>
      </c>
      <c r="FK256" s="63">
        <v>0.56638284183619103</v>
      </c>
      <c r="FL256" s="63">
        <v>16764</v>
      </c>
      <c r="FM256" s="63">
        <v>420070.69218296098</v>
      </c>
      <c r="FN256" s="63">
        <v>650.90408291353401</v>
      </c>
      <c r="FO256" s="63">
        <v>365.66740929142702</v>
      </c>
      <c r="FP256" s="63">
        <v>5.0272232240946302</v>
      </c>
      <c r="FQ256" s="63">
        <v>650.90408291353401</v>
      </c>
      <c r="FR256" s="63">
        <v>0.3</v>
      </c>
      <c r="FS256" s="63">
        <v>3</v>
      </c>
      <c r="FT256" s="63">
        <v>1.7800440136976501</v>
      </c>
    </row>
    <row r="257" spans="1:176" ht="32.5" x14ac:dyDescent="0.7">
      <c r="A257" s="63">
        <v>255</v>
      </c>
      <c r="B257" s="63" t="s">
        <v>3689</v>
      </c>
      <c r="C257" s="63" t="s">
        <v>3690</v>
      </c>
      <c r="D257" s="63" t="s">
        <v>3685</v>
      </c>
      <c r="E257" s="63" t="s">
        <v>3691</v>
      </c>
      <c r="G257" s="63">
        <v>0.223963440057559</v>
      </c>
      <c r="H257" s="63">
        <v>4.8679937299572302E-3</v>
      </c>
      <c r="I257" s="63">
        <v>4.2564469822536904E-3</v>
      </c>
      <c r="J257" s="63">
        <v>2.3622070277954902E-3</v>
      </c>
      <c r="K257" s="63">
        <v>103.301586987702</v>
      </c>
      <c r="L257" s="63">
        <v>1.03173503954471E-2</v>
      </c>
      <c r="M257" s="63">
        <v>6.1378301165859695E-4</v>
      </c>
      <c r="N257" s="63">
        <v>1.0320337021903299E-2</v>
      </c>
      <c r="O257" s="63">
        <v>10.065</v>
      </c>
      <c r="P257" s="63">
        <v>1324.9639999999999</v>
      </c>
      <c r="Q257" s="63" t="s">
        <v>522</v>
      </c>
      <c r="R257" s="63">
        <v>0.21845967508886499</v>
      </c>
      <c r="S257" s="63">
        <v>5.8745672242132797E-3</v>
      </c>
      <c r="T257" s="63">
        <v>0.223963440057559</v>
      </c>
      <c r="U257" s="63">
        <v>4.8679937299572302E-3</v>
      </c>
      <c r="V257" s="63">
        <v>0.10988462553245799</v>
      </c>
      <c r="W257" s="63">
        <v>7.20179901099502E-3</v>
      </c>
      <c r="X257" s="63" t="s">
        <v>523</v>
      </c>
      <c r="Y257" s="63">
        <v>103.51482757341201</v>
      </c>
      <c r="Z257" s="63">
        <v>1.0320337021903299E-2</v>
      </c>
      <c r="AA257" s="63">
        <v>1285.2938017250401</v>
      </c>
      <c r="AB257" s="63">
        <v>9.9665299843543203E-3</v>
      </c>
      <c r="AC257" s="63">
        <v>348.411730190669</v>
      </c>
      <c r="AD257" s="63">
        <v>1285.2938017250401</v>
      </c>
      <c r="AE257" s="63">
        <v>768.29472766709796</v>
      </c>
      <c r="AF257" s="63">
        <v>0.74203477076567803</v>
      </c>
      <c r="AG257" s="63">
        <v>5.7432634438224301</v>
      </c>
      <c r="AH257" s="63">
        <v>0.879839877265994</v>
      </c>
      <c r="AI257" s="63">
        <v>1.4840695415313501</v>
      </c>
      <c r="AJ257" s="63" t="s">
        <v>524</v>
      </c>
      <c r="AK257" s="63">
        <v>1388.80867930096</v>
      </c>
      <c r="AL257" s="63">
        <v>2.6791111056906E-3</v>
      </c>
      <c r="AM257" s="63">
        <v>671.63872559747597</v>
      </c>
      <c r="AN257" s="63">
        <v>1388.8086292984499</v>
      </c>
      <c r="AO257" s="63">
        <v>1067.17225295599</v>
      </c>
      <c r="AP257" s="63">
        <v>0.589857482755477</v>
      </c>
      <c r="AQ257" s="63">
        <v>0</v>
      </c>
      <c r="AR257" s="63">
        <v>2.73819211919924</v>
      </c>
      <c r="AS257" s="63">
        <v>0.65065149998141203</v>
      </c>
      <c r="AT257" s="63">
        <v>1.17971496551095</v>
      </c>
      <c r="AU257" s="63" t="s">
        <v>524</v>
      </c>
      <c r="AY257" s="63">
        <v>1410.15314959853</v>
      </c>
      <c r="AZ257" s="63">
        <v>106.940043546889</v>
      </c>
      <c r="BA257" s="63">
        <v>0.80758420608718895</v>
      </c>
      <c r="BI257" s="63" t="s">
        <v>780</v>
      </c>
      <c r="BJ257" s="63">
        <v>17</v>
      </c>
      <c r="BK257" s="63">
        <v>60</v>
      </c>
      <c r="BL257" s="63">
        <v>4</v>
      </c>
      <c r="BM257" s="63">
        <v>50</v>
      </c>
      <c r="BN257" s="63" t="s">
        <v>978</v>
      </c>
      <c r="BO257" s="63" t="s">
        <v>3692</v>
      </c>
      <c r="BP257" s="63">
        <v>48532</v>
      </c>
      <c r="BV257" s="63">
        <v>48532</v>
      </c>
      <c r="BW257" s="63">
        <v>0.99793999960480195</v>
      </c>
      <c r="BX257" s="63">
        <v>0.99793407018361602</v>
      </c>
      <c r="BY257" s="63">
        <v>0.997945929025988</v>
      </c>
      <c r="CJ257" s="63">
        <v>39.031999999999996</v>
      </c>
      <c r="CK257" s="63">
        <v>6.7799999999999999E-2</v>
      </c>
      <c r="CL257" s="63">
        <v>12.540800000000001</v>
      </c>
      <c r="CM257" s="63">
        <v>0.40870000000000001</v>
      </c>
      <c r="CN257" s="63">
        <v>0.192</v>
      </c>
      <c r="CO257" s="63">
        <v>45.650700000000001</v>
      </c>
      <c r="CP257" s="63">
        <v>0.20430000000000001</v>
      </c>
      <c r="CR257" s="63">
        <v>0.222637835622053</v>
      </c>
      <c r="CT257" s="63">
        <v>30.530973451327402</v>
      </c>
      <c r="CU257" s="63">
        <v>0.45531385557540099</v>
      </c>
      <c r="CW257" s="63">
        <v>11.3541666666666</v>
      </c>
      <c r="CX257" s="63">
        <v>0.17436753434229901</v>
      </c>
      <c r="CY257" s="63">
        <v>7.0484581497797301</v>
      </c>
      <c r="DC257" s="63" t="s">
        <v>847</v>
      </c>
      <c r="DD257" s="63" t="s">
        <v>849</v>
      </c>
      <c r="DE257" s="63" t="s">
        <v>1542</v>
      </c>
      <c r="DF257" s="63">
        <v>1</v>
      </c>
      <c r="DG257" s="63">
        <v>255.65799999999999</v>
      </c>
      <c r="DH257" s="63">
        <v>18.452999999999999</v>
      </c>
      <c r="DI257" s="63">
        <v>17.64</v>
      </c>
      <c r="DJ257" s="72">
        <v>87.801000000000002</v>
      </c>
      <c r="DK257" s="72">
        <v>2</v>
      </c>
      <c r="DL257" s="63">
        <v>160.37899999999999</v>
      </c>
      <c r="DM257" s="63">
        <v>15.021000000000001</v>
      </c>
      <c r="DN257" s="63">
        <v>13.593999999999999</v>
      </c>
      <c r="DO257" s="63">
        <v>78.974999999999994</v>
      </c>
      <c r="DP257" s="63">
        <v>3075.79347084651</v>
      </c>
      <c r="DQ257" s="63">
        <v>1529.7078261695999</v>
      </c>
      <c r="DR257" s="63">
        <v>49.733762707695703</v>
      </c>
      <c r="DS257" s="63">
        <v>7.1537499999999996</v>
      </c>
      <c r="DT257" s="63">
        <v>1.1049727821097499</v>
      </c>
      <c r="DV257" s="63" t="s">
        <v>3643</v>
      </c>
      <c r="DW257" s="63">
        <v>1262.96897155638</v>
      </c>
      <c r="DX257" s="63">
        <v>7360</v>
      </c>
      <c r="DZ257" s="63">
        <v>50</v>
      </c>
      <c r="EA257" s="63">
        <v>4.9182941141588499E-2</v>
      </c>
      <c r="EB257" s="63">
        <v>3.3241635911184</v>
      </c>
      <c r="EC257" s="63">
        <v>0.17155616124481099</v>
      </c>
      <c r="ED257" s="63">
        <v>0.80886335899917094</v>
      </c>
      <c r="EE257" s="63">
        <v>4.5255780126165698E-2</v>
      </c>
      <c r="EF257" s="63">
        <v>0</v>
      </c>
      <c r="EG257" s="63">
        <v>4.7970096600271697E-2</v>
      </c>
      <c r="EH257" s="63">
        <v>2.0939586005282101E-2</v>
      </c>
      <c r="EI257" s="63">
        <v>7.4397244687955E-2</v>
      </c>
      <c r="EJ257" s="63">
        <v>0.223963440057559</v>
      </c>
      <c r="EK257" s="63">
        <v>3.3241635911184</v>
      </c>
      <c r="EL257" s="63">
        <v>0.80886335899917094</v>
      </c>
      <c r="EM257" s="63">
        <v>0.81454954992633999</v>
      </c>
      <c r="EN257" s="63">
        <v>0.81645136832672305</v>
      </c>
      <c r="EO257" s="63">
        <v>4.82013480220293E-2</v>
      </c>
      <c r="EP257" s="63">
        <v>4.5255780126165698E-2</v>
      </c>
      <c r="EQ257" s="63">
        <v>3.34495346324915</v>
      </c>
      <c r="ER257" s="63">
        <v>3.3529339596519798</v>
      </c>
      <c r="ES257" s="72">
        <v>0.18253537846964399</v>
      </c>
      <c r="ET257" s="63">
        <v>0.17155616124481099</v>
      </c>
      <c r="EU257" s="63">
        <v>1536.1189715563801</v>
      </c>
      <c r="EV257" s="63">
        <v>50</v>
      </c>
      <c r="EW257" s="63">
        <v>0.223963440057559</v>
      </c>
      <c r="EX257" s="63">
        <v>4.8679937299572302E-3</v>
      </c>
      <c r="EY257" s="63">
        <v>0</v>
      </c>
      <c r="EZ257" s="63" t="s">
        <v>3644</v>
      </c>
      <c r="FA257" s="63">
        <v>4.7970096600271697E-2</v>
      </c>
      <c r="FB257" s="63">
        <v>2.6728829341336399E-2</v>
      </c>
      <c r="FE257" s="63" t="s">
        <v>521</v>
      </c>
      <c r="FF257" s="63" t="s">
        <v>521</v>
      </c>
      <c r="FG257" s="63" t="s">
        <v>1709</v>
      </c>
      <c r="FJ257" s="63">
        <v>30</v>
      </c>
      <c r="FK257" s="63">
        <v>0.56638284183619103</v>
      </c>
      <c r="FL257" s="63">
        <v>16764</v>
      </c>
      <c r="FM257" s="63">
        <v>420070.69218296098</v>
      </c>
      <c r="FN257" s="63">
        <v>650.90408291353401</v>
      </c>
      <c r="FO257" s="63">
        <v>365.66740929142702</v>
      </c>
      <c r="FP257" s="63">
        <v>5.0272232240946302</v>
      </c>
      <c r="FQ257" s="63">
        <v>650.90408291353401</v>
      </c>
      <c r="FR257" s="63">
        <v>0.3</v>
      </c>
      <c r="FS257" s="63">
        <v>3</v>
      </c>
      <c r="FT257" s="63">
        <v>1.7800440136976501</v>
      </c>
    </row>
    <row r="258" spans="1:176" ht="32.5" x14ac:dyDescent="0.7">
      <c r="A258" s="63">
        <v>256</v>
      </c>
      <c r="B258" s="63" t="s">
        <v>3693</v>
      </c>
      <c r="C258" s="63" t="s">
        <v>1471</v>
      </c>
      <c r="D258" s="63" t="s">
        <v>3694</v>
      </c>
      <c r="E258" s="63" t="s">
        <v>3695</v>
      </c>
      <c r="G258" s="63">
        <v>0.27272735381848101</v>
      </c>
      <c r="H258" s="63">
        <v>4.5177030537667797E-3</v>
      </c>
      <c r="I258" s="63">
        <v>3.8553988470084702E-3</v>
      </c>
      <c r="J258" s="63">
        <v>2.3548971553975502E-3</v>
      </c>
      <c r="K258" s="63">
        <v>103.418770842547</v>
      </c>
      <c r="L258" s="63">
        <v>9.1822654940548597E-3</v>
      </c>
      <c r="M258" s="63">
        <v>6.3734881269539301E-4</v>
      </c>
      <c r="N258" s="63">
        <v>9.1790011672915495E-3</v>
      </c>
      <c r="O258" s="63">
        <v>10.029</v>
      </c>
      <c r="P258" s="63">
        <v>1324.9639999999999</v>
      </c>
      <c r="Q258" s="63" t="s">
        <v>522</v>
      </c>
      <c r="R258" s="63">
        <v>0.264892622493896</v>
      </c>
      <c r="S258" s="63">
        <v>5.8168598235090402E-3</v>
      </c>
      <c r="T258" s="63">
        <v>0.27272735381848101</v>
      </c>
      <c r="U258" s="63">
        <v>4.5177030537667797E-3</v>
      </c>
      <c r="V258" s="63">
        <v>0.18753518819676099</v>
      </c>
      <c r="W258" s="63">
        <v>6.2334238446144401E-3</v>
      </c>
      <c r="X258" s="63" t="s">
        <v>523</v>
      </c>
      <c r="Y258" s="63">
        <v>103.63194892368099</v>
      </c>
      <c r="Z258" s="63">
        <v>9.1790011672915495E-3</v>
      </c>
      <c r="AA258" s="63">
        <v>1284.8749501396301</v>
      </c>
      <c r="AB258" s="63">
        <v>8.6275986561779993E-3</v>
      </c>
      <c r="AC258" s="63">
        <v>338.620946560981</v>
      </c>
      <c r="AD258" s="63">
        <v>1284.8749501396301</v>
      </c>
      <c r="AE258" s="63">
        <v>867.92071969700896</v>
      </c>
      <c r="AF258" s="63">
        <v>0.92837658211335505</v>
      </c>
      <c r="AG258" s="63">
        <v>3.94973892788994</v>
      </c>
      <c r="AH258" s="63">
        <v>0.71006938517561502</v>
      </c>
      <c r="AI258" s="63">
        <v>1.8567531642267101</v>
      </c>
      <c r="AJ258" s="63" t="s">
        <v>524</v>
      </c>
      <c r="AK258" s="63">
        <v>1388.50694906581</v>
      </c>
      <c r="AL258" s="63">
        <v>3.1334651517218402E-3</v>
      </c>
      <c r="AM258" s="63">
        <v>684.06843459523998</v>
      </c>
      <c r="AN258" s="63">
        <v>1388.5068990633099</v>
      </c>
      <c r="AO258" s="63">
        <v>1318.48764938867</v>
      </c>
      <c r="AP258" s="63">
        <v>0.713588842610828</v>
      </c>
      <c r="AQ258" s="63">
        <v>0</v>
      </c>
      <c r="AR258" s="63">
        <v>2.9059583848598001</v>
      </c>
      <c r="AS258" s="63">
        <v>0.65749382242880405</v>
      </c>
      <c r="AT258" s="63">
        <v>1.42717768522165</v>
      </c>
      <c r="AU258" s="63" t="s">
        <v>524</v>
      </c>
      <c r="AY258" s="63">
        <v>1409.94331761689</v>
      </c>
      <c r="AZ258" s="63">
        <v>152.66408455584099</v>
      </c>
      <c r="BA258" s="63">
        <v>1.0793822128149899</v>
      </c>
      <c r="BI258" s="63" t="s">
        <v>780</v>
      </c>
      <c r="BJ258" s="63">
        <v>17</v>
      </c>
      <c r="BK258" s="63">
        <v>60</v>
      </c>
      <c r="BL258" s="63">
        <v>4</v>
      </c>
      <c r="BM258" s="63">
        <v>50</v>
      </c>
      <c r="BN258" s="63" t="s">
        <v>973</v>
      </c>
      <c r="BO258" s="63" t="s">
        <v>3696</v>
      </c>
      <c r="BP258" s="63">
        <v>50126</v>
      </c>
      <c r="BQ258" s="63">
        <v>1150.64857009209</v>
      </c>
      <c r="BR258" s="63">
        <v>193.37341395628701</v>
      </c>
      <c r="BS258" s="63">
        <v>140.70675714198899</v>
      </c>
      <c r="BU258" s="63">
        <v>8.8443410979602399E-2</v>
      </c>
      <c r="BV258" s="63">
        <v>50126</v>
      </c>
      <c r="BW258" s="63">
        <v>0.99794293088813202</v>
      </c>
      <c r="BX258" s="63">
        <v>0.99793678076918402</v>
      </c>
      <c r="BY258" s="63">
        <v>0.99794908100708002</v>
      </c>
      <c r="CJ258" s="63">
        <v>39.481200000000001</v>
      </c>
      <c r="CK258" s="63">
        <v>7.2300000000000003E-2</v>
      </c>
      <c r="CL258" s="63">
        <v>12.076000000000001</v>
      </c>
      <c r="CM258" s="63">
        <v>0.41139999999999999</v>
      </c>
      <c r="CN258" s="63">
        <v>0.1734</v>
      </c>
      <c r="CO258" s="63">
        <v>46.272199999999998</v>
      </c>
      <c r="CP258" s="63">
        <v>0.2016</v>
      </c>
      <c r="CR258" s="63">
        <v>0.221117899152001</v>
      </c>
      <c r="CT258" s="63">
        <v>28.4923928077455</v>
      </c>
      <c r="CU258" s="63">
        <v>0.46538588936733999</v>
      </c>
      <c r="CW258" s="63">
        <v>12.5720876585928</v>
      </c>
      <c r="CX258" s="63">
        <v>0.172673873297573</v>
      </c>
      <c r="CY258" s="63">
        <v>7.1924603174603101</v>
      </c>
      <c r="DA258" s="63">
        <v>3.6807652474735802E-2</v>
      </c>
      <c r="DC258" s="63" t="s">
        <v>849</v>
      </c>
      <c r="DD258" s="63" t="s">
        <v>849</v>
      </c>
      <c r="DE258" s="63" t="s">
        <v>855</v>
      </c>
      <c r="DK258" s="72">
        <v>10</v>
      </c>
      <c r="DL258" s="63">
        <v>3171.6509999999998</v>
      </c>
      <c r="DM258" s="63">
        <v>78.048000000000002</v>
      </c>
      <c r="DN258" s="63">
        <v>51.741</v>
      </c>
      <c r="DO258" s="63">
        <v>165.071</v>
      </c>
      <c r="DQ258" s="63">
        <v>137215.480149671</v>
      </c>
      <c r="DS258" s="63">
        <v>32.447249999999997</v>
      </c>
      <c r="DT258" s="63">
        <v>1.5084362497825701</v>
      </c>
      <c r="DV258" s="63" t="s">
        <v>3643</v>
      </c>
      <c r="DW258" s="63">
        <v>1275.5216711410999</v>
      </c>
      <c r="DX258" s="63">
        <v>7360</v>
      </c>
      <c r="DZ258" s="63">
        <v>50</v>
      </c>
      <c r="EA258" s="63">
        <v>3.5648065111079298E-2</v>
      </c>
      <c r="EB258" s="63">
        <v>4.1152653479008103</v>
      </c>
      <c r="EC258" s="63">
        <v>0.15989498925883799</v>
      </c>
      <c r="ED258" s="63">
        <v>1.0211773926193399</v>
      </c>
      <c r="EE258" s="63">
        <v>4.3691530038547199E-2</v>
      </c>
      <c r="EF258" s="63">
        <v>3.6807652474735698E-2</v>
      </c>
      <c r="EG258" s="63">
        <v>3.15684395409635E-2</v>
      </c>
      <c r="EH258" s="63">
        <v>1.39394310933683E-2</v>
      </c>
      <c r="EI258" s="63">
        <v>4.5694817669037997E-2</v>
      </c>
      <c r="EJ258" s="63">
        <v>0.27272735381848101</v>
      </c>
      <c r="EK258" s="63">
        <v>4.1152653479008103</v>
      </c>
      <c r="EL258" s="63">
        <v>1.0211773926193399</v>
      </c>
      <c r="EM258" s="63">
        <v>1.02613733629744</v>
      </c>
      <c r="EN258" s="63">
        <v>1.02562734846752</v>
      </c>
      <c r="EO258" s="63">
        <v>5.0136487382162802E-2</v>
      </c>
      <c r="EP258" s="63">
        <v>4.3691530038547199E-2</v>
      </c>
      <c r="EQ258" s="63">
        <v>4.1326898435980501</v>
      </c>
      <c r="ER258" s="63">
        <v>4.1315513622053199</v>
      </c>
      <c r="ES258" s="72">
        <v>0.183278190400986</v>
      </c>
      <c r="ET258" s="63">
        <v>0.15989498925883799</v>
      </c>
      <c r="EU258" s="63">
        <v>1548.6716711411</v>
      </c>
      <c r="EV258" s="63">
        <v>50</v>
      </c>
      <c r="EW258" s="63">
        <v>0.27272735381848101</v>
      </c>
      <c r="EX258" s="63">
        <v>4.5177030537667797E-3</v>
      </c>
      <c r="EY258" s="63">
        <v>0</v>
      </c>
      <c r="EZ258" s="63" t="s">
        <v>3644</v>
      </c>
      <c r="FA258" s="63">
        <v>3.15684395409635E-2</v>
      </c>
      <c r="FB258" s="63">
        <v>1.5877693287834799E-2</v>
      </c>
      <c r="FE258" s="63" t="s">
        <v>521</v>
      </c>
      <c r="FF258" s="63" t="s">
        <v>521</v>
      </c>
      <c r="FG258" s="63" t="s">
        <v>1681</v>
      </c>
      <c r="FJ258" s="63">
        <v>19</v>
      </c>
      <c r="FK258" s="63">
        <v>1.11630148557356</v>
      </c>
      <c r="FL258" s="63">
        <v>6583</v>
      </c>
      <c r="FM258" s="63">
        <v>322950.187989445</v>
      </c>
      <c r="FN258" s="63">
        <v>1554.38042523068</v>
      </c>
      <c r="FO258" s="63">
        <v>320.62164241041802</v>
      </c>
      <c r="FP258" s="63">
        <v>19.157789227796101</v>
      </c>
      <c r="FQ258" s="63">
        <v>1554.38042523068</v>
      </c>
      <c r="FR258" s="63">
        <v>0.3</v>
      </c>
      <c r="FS258" s="63">
        <v>3</v>
      </c>
      <c r="FT258" s="63">
        <v>4.8480209057159396</v>
      </c>
    </row>
    <row r="259" spans="1:176" ht="32.5" x14ac:dyDescent="0.7">
      <c r="A259" s="63">
        <v>257</v>
      </c>
      <c r="B259" s="63" t="s">
        <v>3697</v>
      </c>
      <c r="C259" s="63" t="s">
        <v>1471</v>
      </c>
      <c r="D259" s="63" t="s">
        <v>3698</v>
      </c>
      <c r="E259" s="63" t="s">
        <v>3699</v>
      </c>
      <c r="G259" s="63">
        <v>0.25499811867848599</v>
      </c>
      <c r="H259" s="63">
        <v>4.6323074998757098E-3</v>
      </c>
      <c r="I259" s="63">
        <v>3.9877003537185304E-3</v>
      </c>
      <c r="J259" s="63">
        <v>2.3572269009066102E-3</v>
      </c>
      <c r="K259" s="63">
        <v>103.376405407805</v>
      </c>
      <c r="L259" s="63">
        <v>9.5601791286698597E-3</v>
      </c>
      <c r="M259" s="63">
        <v>3.4902329635855202E-4</v>
      </c>
      <c r="N259" s="63">
        <v>9.5730796235762704E-3</v>
      </c>
      <c r="O259" s="63">
        <v>9.9719999999999995</v>
      </c>
      <c r="P259" s="63">
        <v>1324.9639999999999</v>
      </c>
      <c r="Q259" s="63" t="s">
        <v>522</v>
      </c>
      <c r="R259" s="63">
        <v>0.24810573657210699</v>
      </c>
      <c r="S259" s="63">
        <v>5.8170488662007804E-3</v>
      </c>
      <c r="T259" s="63">
        <v>0.25499811867848599</v>
      </c>
      <c r="U259" s="63">
        <v>4.6323074998757098E-3</v>
      </c>
      <c r="V259" s="63">
        <v>0.15980086271133501</v>
      </c>
      <c r="W259" s="63">
        <v>6.5555961895627903E-3</v>
      </c>
      <c r="X259" s="63" t="s">
        <v>523</v>
      </c>
      <c r="Y259" s="63">
        <v>103.584955317376</v>
      </c>
      <c r="Z259" s="63">
        <v>9.5730796235762704E-3</v>
      </c>
      <c r="AA259" s="63">
        <v>1285.16566190362</v>
      </c>
      <c r="AB259" s="63">
        <v>9.0924284672801604E-3</v>
      </c>
      <c r="AC259" s="63">
        <v>258.77055718763103</v>
      </c>
      <c r="AD259" s="63">
        <v>1285.16566190362</v>
      </c>
      <c r="AE259" s="63">
        <v>584.75536953272899</v>
      </c>
      <c r="AF259" s="63">
        <v>0.83100861558062999</v>
      </c>
      <c r="AG259" s="63">
        <v>2.9887024446174202</v>
      </c>
      <c r="AH259" s="63">
        <v>0.67350236105155803</v>
      </c>
      <c r="AI259" s="63">
        <v>1.66201723116126</v>
      </c>
      <c r="AJ259" s="63" t="s">
        <v>524</v>
      </c>
      <c r="AK259" s="63">
        <v>1388.7506672234999</v>
      </c>
      <c r="AL259" s="63">
        <v>2.9952626006286101E-3</v>
      </c>
      <c r="AM259" s="63">
        <v>529.74766825740596</v>
      </c>
      <c r="AN259" s="63">
        <v>1388.7506172210001</v>
      </c>
      <c r="AO259" s="63">
        <v>885.25163569462097</v>
      </c>
      <c r="AP259" s="63">
        <v>0.62320291593671195</v>
      </c>
      <c r="AQ259" s="63">
        <v>0</v>
      </c>
      <c r="AR259" s="63">
        <v>2.2572691041588802</v>
      </c>
      <c r="AS259" s="63">
        <v>0.63944242882726299</v>
      </c>
      <c r="AT259" s="63">
        <v>1.2464058318734199</v>
      </c>
      <c r="AU259" s="63" t="s">
        <v>524</v>
      </c>
      <c r="AY259" s="63">
        <v>1410.1098962772901</v>
      </c>
      <c r="AZ259" s="63">
        <v>94.374292141076793</v>
      </c>
      <c r="BA259" s="63">
        <v>1.1258826712036401</v>
      </c>
      <c r="BI259" s="63" t="s">
        <v>780</v>
      </c>
      <c r="BJ259" s="63">
        <v>23</v>
      </c>
      <c r="BK259" s="63">
        <v>60</v>
      </c>
      <c r="BL259" s="63">
        <v>4</v>
      </c>
      <c r="BM259" s="63">
        <v>50</v>
      </c>
      <c r="BN259" s="63" t="s">
        <v>978</v>
      </c>
      <c r="BO259" s="63" t="s">
        <v>3700</v>
      </c>
      <c r="BP259" s="63">
        <v>37641</v>
      </c>
      <c r="BV259" s="63">
        <v>37641</v>
      </c>
      <c r="BW259" s="63">
        <v>0.99798667761228199</v>
      </c>
      <c r="BX259" s="63">
        <v>0.99798330817223901</v>
      </c>
      <c r="BY259" s="63">
        <v>0.99799004705232597</v>
      </c>
      <c r="CJ259" s="63">
        <v>40.525599999999997</v>
      </c>
      <c r="CK259" s="63">
        <v>0.1069</v>
      </c>
      <c r="CL259" s="63">
        <v>11.2506</v>
      </c>
      <c r="CM259" s="63">
        <v>0.41739999999999999</v>
      </c>
      <c r="CN259" s="63">
        <v>0.17699999999999999</v>
      </c>
      <c r="CO259" s="63">
        <v>48.052300000000002</v>
      </c>
      <c r="CP259" s="63">
        <v>0.21029999999999999</v>
      </c>
      <c r="CR259" s="63">
        <v>0.218873995696547</v>
      </c>
      <c r="CT259" s="63">
        <v>19.4574368568755</v>
      </c>
      <c r="CU259" s="63">
        <v>0.48708513323733799</v>
      </c>
      <c r="CW259" s="63">
        <v>12.2598870056497</v>
      </c>
      <c r="CX259" s="63">
        <v>0.16856633293307499</v>
      </c>
      <c r="CY259" s="63">
        <v>6.8949120304327103</v>
      </c>
      <c r="DC259" s="63" t="s">
        <v>849</v>
      </c>
      <c r="DD259" s="63" t="s">
        <v>849</v>
      </c>
      <c r="DE259" s="63" t="s">
        <v>1541</v>
      </c>
      <c r="DK259" s="72">
        <v>1</v>
      </c>
      <c r="DL259" s="63">
        <v>2136.623</v>
      </c>
      <c r="DM259" s="63">
        <v>56.186999999999998</v>
      </c>
      <c r="DN259" s="63">
        <v>48.417000000000002</v>
      </c>
      <c r="DO259" s="63">
        <v>31.978000000000002</v>
      </c>
      <c r="DQ259" s="63">
        <v>74499.033640603797</v>
      </c>
      <c r="DS259" s="63">
        <v>26.151</v>
      </c>
      <c r="DT259" s="63">
        <v>1.16048082285147</v>
      </c>
      <c r="DV259" s="63" t="s">
        <v>3643</v>
      </c>
      <c r="DW259" s="63">
        <v>1302.9439796914601</v>
      </c>
      <c r="DX259" s="63">
        <v>7360</v>
      </c>
      <c r="DZ259" s="63">
        <v>50</v>
      </c>
      <c r="EA259" s="63">
        <v>4.1499965731737198E-2</v>
      </c>
      <c r="EB259" s="63">
        <v>3.9061672332356201</v>
      </c>
      <c r="EC259" s="63">
        <v>0.166195062353759</v>
      </c>
      <c r="ED259" s="63">
        <v>0.96432560369835396</v>
      </c>
      <c r="EE259" s="63">
        <v>4.50143484377293E-2</v>
      </c>
      <c r="EF259" s="63">
        <v>0</v>
      </c>
      <c r="EG259" s="63">
        <v>3.8393753138288599E-2</v>
      </c>
      <c r="EH259" s="63">
        <v>1.6731020716355301E-2</v>
      </c>
      <c r="EI259" s="63">
        <v>5.7487320019021702E-2</v>
      </c>
      <c r="EJ259" s="63">
        <v>0.25499811867848599</v>
      </c>
      <c r="EK259" s="63">
        <v>3.9061672332356201</v>
      </c>
      <c r="EL259" s="63">
        <v>0.96432560369835396</v>
      </c>
      <c r="EM259" s="63">
        <v>0.96977315489351201</v>
      </c>
      <c r="EN259" s="63">
        <v>0.97078272157068901</v>
      </c>
      <c r="EO259" s="63">
        <v>5.0629196721188902E-2</v>
      </c>
      <c r="EP259" s="63">
        <v>4.50143484377293E-2</v>
      </c>
      <c r="EQ259" s="63">
        <v>3.9255151616048098</v>
      </c>
      <c r="ER259" s="63">
        <v>3.93001255107602</v>
      </c>
      <c r="ES259" s="72">
        <v>0.186761028978044</v>
      </c>
      <c r="ET259" s="63">
        <v>0.166195062353759</v>
      </c>
      <c r="EU259" s="63">
        <v>1576.0939796914599</v>
      </c>
      <c r="EV259" s="63">
        <v>50</v>
      </c>
      <c r="EW259" s="63">
        <v>0.25499811867848599</v>
      </c>
      <c r="EX259" s="63">
        <v>4.6323074998757098E-3</v>
      </c>
      <c r="EY259" s="63">
        <v>0</v>
      </c>
      <c r="EZ259" s="63" t="s">
        <v>3644</v>
      </c>
      <c r="FA259" s="63">
        <v>3.8393753138288599E-2</v>
      </c>
      <c r="FB259" s="63">
        <v>2.0378149651333201E-2</v>
      </c>
    </row>
    <row r="260" spans="1:176" ht="32.5" x14ac:dyDescent="0.7">
      <c r="A260" s="63">
        <v>258</v>
      </c>
      <c r="B260" s="63" t="s">
        <v>3701</v>
      </c>
      <c r="C260" s="63" t="s">
        <v>1471</v>
      </c>
      <c r="D260" s="63" t="s">
        <v>1484</v>
      </c>
      <c r="E260" s="63" t="s">
        <v>3702</v>
      </c>
      <c r="G260" s="63">
        <v>0.21970330893054699</v>
      </c>
      <c r="H260" s="63">
        <v>2.6634903067013502E-3</v>
      </c>
      <c r="I260" s="63">
        <v>1.22902368730137E-3</v>
      </c>
      <c r="J260" s="63">
        <v>2.36298146203989E-3</v>
      </c>
      <c r="K260" s="63">
        <v>103.29125315420799</v>
      </c>
      <c r="L260" s="63">
        <v>2.98341568527586E-3</v>
      </c>
      <c r="M260" s="63">
        <v>6.6170060306092095E-4</v>
      </c>
      <c r="N260" s="63">
        <v>2.91515234557855E-3</v>
      </c>
      <c r="O260" s="63">
        <v>10.029999999999999</v>
      </c>
      <c r="P260" s="63">
        <v>1324.9639999999999</v>
      </c>
      <c r="Q260" s="63" t="s">
        <v>522</v>
      </c>
      <c r="R260" s="63">
        <v>0.21436499542716</v>
      </c>
      <c r="S260" s="63">
        <v>4.3575920362453101E-3</v>
      </c>
      <c r="T260" s="63">
        <v>0.21970330893054699</v>
      </c>
      <c r="U260" s="63">
        <v>2.6634903067013502E-3</v>
      </c>
      <c r="V260" s="63">
        <v>0.102896238711537</v>
      </c>
      <c r="W260" s="63">
        <v>2.7272852151456698E-3</v>
      </c>
      <c r="X260" s="63" t="s">
        <v>523</v>
      </c>
      <c r="Y260" s="63">
        <v>103.505790613599</v>
      </c>
      <c r="Z260" s="63">
        <v>2.91515234557855E-3</v>
      </c>
      <c r="AA260" s="63">
        <v>1285.3893207060701</v>
      </c>
      <c r="AB260" s="63">
        <v>2.6541561810032601E-3</v>
      </c>
      <c r="AC260" s="63">
        <v>1236.8474309866001</v>
      </c>
      <c r="AD260" s="63">
        <v>1285.3893707085699</v>
      </c>
      <c r="AE260" s="63">
        <v>2427.0837022845599</v>
      </c>
      <c r="AF260" s="63">
        <v>0.73200804934892005</v>
      </c>
      <c r="AG260" s="63">
        <v>3.6940520299126902</v>
      </c>
      <c r="AH260" s="63">
        <v>0.63896521335502998</v>
      </c>
      <c r="AI260" s="63">
        <v>1.4640160986978401</v>
      </c>
      <c r="AJ260" s="63" t="s">
        <v>524</v>
      </c>
      <c r="AK260" s="63">
        <v>1388.8952113246701</v>
      </c>
      <c r="AL260" s="63">
        <v>1.2056401472969899E-3</v>
      </c>
      <c r="AM260" s="63">
        <v>2374.09482624665</v>
      </c>
      <c r="AN260" s="63">
        <v>1388.89516132217</v>
      </c>
      <c r="AO260" s="63">
        <v>3707.1166747104699</v>
      </c>
      <c r="AP260" s="63">
        <v>0.57861806595197995</v>
      </c>
      <c r="AQ260" s="63">
        <v>0</v>
      </c>
      <c r="AR260" s="63">
        <v>3.83048765441518</v>
      </c>
      <c r="AS260" s="63">
        <v>0.65516887143478397</v>
      </c>
      <c r="AT260" s="63">
        <v>1.1572361319039599</v>
      </c>
      <c r="AU260" s="63" t="s">
        <v>524</v>
      </c>
      <c r="AV260" s="63">
        <v>1265.2313807600899</v>
      </c>
      <c r="AW260" s="63">
        <v>252.879951253229</v>
      </c>
      <c r="AX260" s="63">
        <v>1.0603876675047701</v>
      </c>
      <c r="AY260" s="63">
        <v>1410.2979806252899</v>
      </c>
      <c r="AZ260" s="63">
        <v>379.99606212931099</v>
      </c>
      <c r="BA260" s="63">
        <v>0.80494127793606796</v>
      </c>
      <c r="BB260" s="63">
        <v>1370.7167643978401</v>
      </c>
      <c r="BC260" s="63">
        <v>57.664776006191701</v>
      </c>
      <c r="BD260" s="63">
        <v>0.28904386437707302</v>
      </c>
      <c r="BI260" s="63" t="s">
        <v>796</v>
      </c>
      <c r="BJ260" s="63">
        <v>19</v>
      </c>
      <c r="BK260" s="63">
        <v>60</v>
      </c>
      <c r="BL260" s="63">
        <v>4</v>
      </c>
      <c r="BM260" s="63">
        <v>50</v>
      </c>
      <c r="BN260" s="63" t="s">
        <v>978</v>
      </c>
      <c r="BO260" s="63" t="s">
        <v>3703</v>
      </c>
      <c r="BP260" s="63">
        <v>70429</v>
      </c>
      <c r="BV260" s="63">
        <v>70429</v>
      </c>
      <c r="BW260" s="63">
        <v>0.99792729026927995</v>
      </c>
      <c r="BX260" s="63">
        <v>0.99792089738440704</v>
      </c>
      <c r="BY260" s="63">
        <v>0.99793368315415298</v>
      </c>
      <c r="CJ260" s="63">
        <v>39.515099999999997</v>
      </c>
      <c r="CK260" s="63">
        <v>8.8200000000000001E-2</v>
      </c>
      <c r="CL260" s="63">
        <v>11.373100000000001</v>
      </c>
      <c r="CM260" s="63">
        <v>0.4133</v>
      </c>
      <c r="CN260" s="63">
        <v>0.1474</v>
      </c>
      <c r="CO260" s="63">
        <v>46.856900000000003</v>
      </c>
      <c r="CP260" s="63">
        <v>0.20549999999999999</v>
      </c>
      <c r="CR260" s="63">
        <v>0.22168740557407099</v>
      </c>
      <c r="CT260" s="63">
        <v>23.3560090702947</v>
      </c>
      <c r="CU260" s="63">
        <v>0.48271799245588198</v>
      </c>
      <c r="CW260" s="63">
        <v>14.6540027137042</v>
      </c>
      <c r="CX260" s="63">
        <v>0.17094600795187001</v>
      </c>
      <c r="CY260" s="63">
        <v>7.0072992700729904</v>
      </c>
      <c r="DV260" s="63" t="s">
        <v>3643</v>
      </c>
      <c r="DW260" s="63">
        <v>1293.7353452700399</v>
      </c>
      <c r="DX260" s="63">
        <v>7360</v>
      </c>
      <c r="DZ260" s="63">
        <v>50</v>
      </c>
      <c r="EA260" s="63">
        <v>4.9218670031999902E-2</v>
      </c>
      <c r="EB260" s="63">
        <v>3.3192347644222502</v>
      </c>
      <c r="EC260" s="63">
        <v>0.14477096156467401</v>
      </c>
      <c r="ED260" s="63">
        <v>0.80756443012291701</v>
      </c>
      <c r="EE260" s="63">
        <v>3.8140562474202402E-2</v>
      </c>
      <c r="EF260" s="63">
        <v>0</v>
      </c>
      <c r="EG260" s="63">
        <v>4.8013886597002502E-2</v>
      </c>
      <c r="EH260" s="63">
        <v>2.0963336453444299E-2</v>
      </c>
      <c r="EI260" s="63">
        <v>7.4467548101662603E-2</v>
      </c>
      <c r="EJ260" s="63">
        <v>0.21970330893054699</v>
      </c>
      <c r="EK260" s="63">
        <v>3.3192347644222502</v>
      </c>
      <c r="EL260" s="63">
        <v>0.80756443012291701</v>
      </c>
      <c r="EM260" s="63">
        <v>0.80643340286970699</v>
      </c>
      <c r="EN260" s="63">
        <v>0.80631312038207004</v>
      </c>
      <c r="EO260" s="63">
        <v>4.0273788283899901E-2</v>
      </c>
      <c r="EP260" s="63">
        <v>3.8140562474202402E-2</v>
      </c>
      <c r="EQ260" s="63">
        <v>3.31439822186262</v>
      </c>
      <c r="ER260" s="63">
        <v>3.3144854619973199</v>
      </c>
      <c r="ES260" s="72">
        <v>0.15288541222153301</v>
      </c>
      <c r="ET260" s="63">
        <v>0.14477096156467401</v>
      </c>
      <c r="EU260" s="63">
        <v>1566.88534527004</v>
      </c>
      <c r="EV260" s="63">
        <v>50</v>
      </c>
      <c r="EW260" s="63">
        <v>0.21970330893054699</v>
      </c>
      <c r="EX260" s="63">
        <v>2.6634903067013502E-3</v>
      </c>
      <c r="EY260" s="63">
        <v>0</v>
      </c>
      <c r="EZ260" s="63" t="s">
        <v>3644</v>
      </c>
      <c r="FA260" s="63">
        <v>4.8013886597002502E-2</v>
      </c>
      <c r="FB260" s="63">
        <v>2.6752105824109099E-2</v>
      </c>
      <c r="FE260" s="63" t="s">
        <v>521</v>
      </c>
      <c r="FF260" s="63" t="s">
        <v>521</v>
      </c>
      <c r="FG260" s="63" t="s">
        <v>1710</v>
      </c>
      <c r="FJ260" s="63">
        <v>65</v>
      </c>
      <c r="FK260" s="63">
        <v>0.61770616119438604</v>
      </c>
      <c r="FL260" s="63">
        <v>17604</v>
      </c>
      <c r="FM260" s="63">
        <v>863218.353818745</v>
      </c>
      <c r="FN260" s="63">
        <v>4115.25465170812</v>
      </c>
      <c r="FO260" s="63">
        <v>524.185974588985</v>
      </c>
      <c r="FP260" s="63">
        <v>31.016374695114699</v>
      </c>
      <c r="FQ260" s="63">
        <v>4115.25465170812</v>
      </c>
      <c r="FR260" s="63">
        <v>0.3</v>
      </c>
      <c r="FS260" s="63">
        <v>3</v>
      </c>
      <c r="FT260" s="63">
        <v>7.8507530746790799</v>
      </c>
    </row>
    <row r="261" spans="1:176" ht="32.5" x14ac:dyDescent="0.7">
      <c r="A261" s="63">
        <v>259</v>
      </c>
      <c r="B261" s="63" t="s">
        <v>3704</v>
      </c>
      <c r="C261" s="63" t="s">
        <v>1471</v>
      </c>
      <c r="D261" s="63" t="s">
        <v>1484</v>
      </c>
      <c r="E261" s="63" t="s">
        <v>3705</v>
      </c>
      <c r="G261" s="63">
        <v>0.225925357053711</v>
      </c>
      <c r="H261" s="63">
        <v>3.2094729221647899E-3</v>
      </c>
      <c r="I261" s="63">
        <v>2.1730955268139899E-3</v>
      </c>
      <c r="J261" s="63">
        <v>2.36185780042957E-3</v>
      </c>
      <c r="K261" s="63">
        <v>103.306340959614</v>
      </c>
      <c r="L261" s="63">
        <v>5.26390380150016E-3</v>
      </c>
      <c r="M261" s="63">
        <v>6.6372260769753601E-4</v>
      </c>
      <c r="N261" s="63">
        <v>5.2327366364769501E-3</v>
      </c>
      <c r="O261" s="63">
        <v>10.025</v>
      </c>
      <c r="P261" s="63">
        <v>1324.9639999999999</v>
      </c>
      <c r="Q261" s="63" t="s">
        <v>522</v>
      </c>
      <c r="R261" s="63">
        <v>0.22034338959927799</v>
      </c>
      <c r="S261" s="63">
        <v>4.71648169574312E-3</v>
      </c>
      <c r="T261" s="63">
        <v>0.225925357053711</v>
      </c>
      <c r="U261" s="63">
        <v>3.2094729221647899E-3</v>
      </c>
      <c r="V261" s="63">
        <v>0.11309189639700799</v>
      </c>
      <c r="W261" s="63">
        <v>3.9912908225707699E-3</v>
      </c>
      <c r="X261" s="63" t="s">
        <v>523</v>
      </c>
      <c r="Y261" s="63">
        <v>103.520884835475</v>
      </c>
      <c r="Z261" s="63">
        <v>5.2327366364769501E-3</v>
      </c>
      <c r="AA261" s="63">
        <v>1285.3328974610499</v>
      </c>
      <c r="AB261" s="63">
        <v>4.7702991141504603E-3</v>
      </c>
      <c r="AC261" s="63">
        <v>469.617412311821</v>
      </c>
      <c r="AD261" s="63">
        <v>1285.33294746355</v>
      </c>
      <c r="AE261" s="63">
        <v>986.30387827394202</v>
      </c>
      <c r="AF261" s="63">
        <v>0.76407624667459495</v>
      </c>
      <c r="AG261" s="63">
        <v>2.6263119728748801</v>
      </c>
      <c r="AH261" s="63">
        <v>0.700029039788295</v>
      </c>
      <c r="AI261" s="63">
        <v>1.5281524933491899</v>
      </c>
      <c r="AJ261" s="63" t="s">
        <v>524</v>
      </c>
      <c r="AK261" s="63">
        <v>1388.8538823015299</v>
      </c>
      <c r="AL261" s="63">
        <v>2.1507624388256898E-3</v>
      </c>
      <c r="AM261" s="63">
        <v>929.81272219538505</v>
      </c>
      <c r="AN261" s="63">
        <v>1388.85383229903</v>
      </c>
      <c r="AO261" s="63">
        <v>1525.23043189789</v>
      </c>
      <c r="AP261" s="63">
        <v>0.603017865461698</v>
      </c>
      <c r="AQ261" s="63">
        <v>0</v>
      </c>
      <c r="AR261" s="63">
        <v>2.4724361869065699</v>
      </c>
      <c r="AS261" s="63">
        <v>0.67469076331775202</v>
      </c>
      <c r="AT261" s="63">
        <v>1.20603573092339</v>
      </c>
      <c r="AU261" s="63" t="s">
        <v>524</v>
      </c>
      <c r="AV261" s="63">
        <v>1265.04569151087</v>
      </c>
      <c r="AW261" s="63">
        <v>111.40013924598099</v>
      </c>
      <c r="AX261" s="63">
        <v>1.18701575932464</v>
      </c>
      <c r="AY261" s="63">
        <v>1410.3418221714601</v>
      </c>
      <c r="AZ261" s="63">
        <v>178.07941455877099</v>
      </c>
      <c r="BA261" s="63">
        <v>0.98880262466813196</v>
      </c>
      <c r="BI261" s="63" t="s">
        <v>796</v>
      </c>
      <c r="BJ261" s="63">
        <v>19</v>
      </c>
      <c r="BK261" s="63">
        <v>60</v>
      </c>
      <c r="BL261" s="63">
        <v>4</v>
      </c>
      <c r="BM261" s="63">
        <v>50</v>
      </c>
      <c r="BN261" s="63" t="s">
        <v>973</v>
      </c>
      <c r="BO261" s="63" t="s">
        <v>3706</v>
      </c>
      <c r="BP261" s="63">
        <v>70969</v>
      </c>
      <c r="BQ261" s="63">
        <v>1151.1880259749701</v>
      </c>
      <c r="BR261" s="63">
        <v>22.4658080512236</v>
      </c>
      <c r="BS261" s="63">
        <v>22.125766329875798</v>
      </c>
      <c r="BU261" s="63">
        <v>8.9450532131836701E-3</v>
      </c>
      <c r="BV261" s="63">
        <v>70969</v>
      </c>
      <c r="BW261" s="63">
        <v>0.99792753050554495</v>
      </c>
      <c r="BX261" s="63">
        <v>0.99792111902047398</v>
      </c>
      <c r="BY261" s="63">
        <v>0.99793394199061602</v>
      </c>
      <c r="CJ261" s="63">
        <v>39.515099999999997</v>
      </c>
      <c r="CK261" s="63">
        <v>8.8200000000000001E-2</v>
      </c>
      <c r="CL261" s="63">
        <v>11.373100000000001</v>
      </c>
      <c r="CM261" s="63">
        <v>0.4133</v>
      </c>
      <c r="CN261" s="63">
        <v>0.1474</v>
      </c>
      <c r="CO261" s="63">
        <v>46.856900000000003</v>
      </c>
      <c r="CP261" s="63">
        <v>0.20549999999999999</v>
      </c>
      <c r="CR261" s="63">
        <v>0.22168740557407099</v>
      </c>
      <c r="CT261" s="63">
        <v>23.3560090702947</v>
      </c>
      <c r="CU261" s="63">
        <v>0.48271799245588198</v>
      </c>
      <c r="CW261" s="63">
        <v>14.6540027137042</v>
      </c>
      <c r="CX261" s="63">
        <v>0.17094600795187001</v>
      </c>
      <c r="CY261" s="63">
        <v>7.0072992700729904</v>
      </c>
      <c r="DA261" s="63">
        <v>3.85005785122681E-3</v>
      </c>
      <c r="DV261" s="63" t="s">
        <v>3643</v>
      </c>
      <c r="DW261" s="63">
        <v>1293.7353452700399</v>
      </c>
      <c r="DX261" s="63">
        <v>7360</v>
      </c>
      <c r="DZ261" s="63">
        <v>50</v>
      </c>
      <c r="EA261" s="63">
        <v>4.8343793346400703E-2</v>
      </c>
      <c r="EB261" s="63">
        <v>3.4201542304092998</v>
      </c>
      <c r="EC261" s="63">
        <v>0.168609632786623</v>
      </c>
      <c r="ED261" s="63">
        <v>0.83421980281907704</v>
      </c>
      <c r="EE261" s="63">
        <v>4.4681262004669299E-2</v>
      </c>
      <c r="EF261" s="63">
        <v>3.85005785122681E-3</v>
      </c>
      <c r="EG261" s="63">
        <v>4.6983235122679302E-2</v>
      </c>
      <c r="EH261" s="63">
        <v>2.0431706608030401E-2</v>
      </c>
      <c r="EI261" s="63">
        <v>7.2746695413908199E-2</v>
      </c>
      <c r="EJ261" s="63">
        <v>0.225925357053711</v>
      </c>
      <c r="EK261" s="63">
        <v>3.4201542304092998</v>
      </c>
      <c r="EL261" s="63">
        <v>0.83421980281907704</v>
      </c>
      <c r="EM261" s="63">
        <v>0.83987118299913199</v>
      </c>
      <c r="EN261" s="63">
        <v>0.84059418106888295</v>
      </c>
      <c r="EO261" s="63">
        <v>4.5799800280316001E-2</v>
      </c>
      <c r="EP261" s="63">
        <v>4.4681262004669299E-2</v>
      </c>
      <c r="EQ261" s="63">
        <v>3.44080309021518</v>
      </c>
      <c r="ER261" s="63">
        <v>3.44421826195539</v>
      </c>
      <c r="ES261" s="72">
        <v>0.17267581223971301</v>
      </c>
      <c r="ET261" s="63">
        <v>0.168609632786623</v>
      </c>
      <c r="EU261" s="63">
        <v>1566.88534527004</v>
      </c>
      <c r="EV261" s="63">
        <v>50</v>
      </c>
      <c r="EW261" s="63">
        <v>0.225925357053711</v>
      </c>
      <c r="EX261" s="63">
        <v>3.2094729221647899E-3</v>
      </c>
      <c r="EY261" s="63">
        <v>0</v>
      </c>
      <c r="EZ261" s="63" t="s">
        <v>3644</v>
      </c>
      <c r="FA261" s="63">
        <v>4.6983235122679302E-2</v>
      </c>
      <c r="FB261" s="63">
        <v>2.6157494402938901E-2</v>
      </c>
      <c r="FE261" s="63" t="s">
        <v>521</v>
      </c>
      <c r="FF261" s="63" t="s">
        <v>521</v>
      </c>
      <c r="FG261" s="63" t="s">
        <v>1710</v>
      </c>
      <c r="FJ261" s="63">
        <v>65</v>
      </c>
      <c r="FK261" s="63">
        <v>0.61770616119438604</v>
      </c>
      <c r="FL261" s="63">
        <v>17604</v>
      </c>
      <c r="FM261" s="63">
        <v>863218.353818745</v>
      </c>
      <c r="FN261" s="63">
        <v>4115.25465170812</v>
      </c>
      <c r="FO261" s="63">
        <v>524.185974588985</v>
      </c>
      <c r="FP261" s="63">
        <v>31.016374695114699</v>
      </c>
      <c r="FQ261" s="63">
        <v>4115.25465170812</v>
      </c>
      <c r="FR261" s="63">
        <v>0.3</v>
      </c>
      <c r="FS261" s="63">
        <v>3</v>
      </c>
      <c r="FT261" s="63">
        <v>7.8507530746790799</v>
      </c>
    </row>
    <row r="262" spans="1:176" ht="32.5" x14ac:dyDescent="0.7">
      <c r="A262" s="63">
        <v>260</v>
      </c>
      <c r="B262" s="63" t="s">
        <v>3707</v>
      </c>
      <c r="C262" s="63" t="s">
        <v>1471</v>
      </c>
      <c r="D262" s="63" t="s">
        <v>1484</v>
      </c>
      <c r="E262" s="63" t="s">
        <v>3708</v>
      </c>
      <c r="G262" s="63">
        <v>0.21866563465118799</v>
      </c>
      <c r="H262" s="63">
        <v>3.5119886352497401E-3</v>
      </c>
      <c r="I262" s="63">
        <v>2.5979752581406501E-3</v>
      </c>
      <c r="J262" s="63">
        <v>2.3631734452240999E-3</v>
      </c>
      <c r="K262" s="63">
        <v>103.28873378892401</v>
      </c>
      <c r="L262" s="63">
        <v>6.3087163873939804E-3</v>
      </c>
      <c r="M262" s="63">
        <v>6.6533987036621002E-4</v>
      </c>
      <c r="N262" s="63">
        <v>6.28656099193943E-3</v>
      </c>
      <c r="O262" s="63">
        <v>10.023</v>
      </c>
      <c r="P262" s="63">
        <v>1324.9639999999999</v>
      </c>
      <c r="Q262" s="63" t="s">
        <v>522</v>
      </c>
      <c r="R262" s="63">
        <v>0.21336672176645499</v>
      </c>
      <c r="S262" s="63">
        <v>4.8775637959008501E-3</v>
      </c>
      <c r="T262" s="63">
        <v>0.21866563465118799</v>
      </c>
      <c r="U262" s="63">
        <v>3.5119886352497401E-3</v>
      </c>
      <c r="V262" s="63">
        <v>0.101189026085648</v>
      </c>
      <c r="W262" s="63">
        <v>4.6526567943593698E-3</v>
      </c>
      <c r="X262" s="63" t="s">
        <v>523</v>
      </c>
      <c r="Y262" s="63">
        <v>103.50321747052899</v>
      </c>
      <c r="Z262" s="63">
        <v>6.28656099193943E-3</v>
      </c>
      <c r="AA262" s="63">
        <v>1285.3585174919899</v>
      </c>
      <c r="AB262" s="63">
        <v>6.0045561151794401E-3</v>
      </c>
      <c r="AC262" s="63">
        <v>840.29367534215601</v>
      </c>
      <c r="AD262" s="63">
        <v>1285.35856749449</v>
      </c>
      <c r="AE262" s="63">
        <v>1726.06907125985</v>
      </c>
      <c r="AF262" s="63">
        <v>0.74461978888018499</v>
      </c>
      <c r="AG262" s="63">
        <v>6.1987206419394196</v>
      </c>
      <c r="AH262" s="63">
        <v>0.70873142573524495</v>
      </c>
      <c r="AI262" s="63">
        <v>1.48923957776037</v>
      </c>
      <c r="AJ262" s="63" t="s">
        <v>524</v>
      </c>
      <c r="AK262" s="63">
        <v>1388.8618349675201</v>
      </c>
      <c r="AL262" s="63">
        <v>1.8617612535004699E-3</v>
      </c>
      <c r="AM262" s="63">
        <v>1672.0161391025599</v>
      </c>
      <c r="AN262" s="63">
        <v>1388.86178496502</v>
      </c>
      <c r="AO262" s="63">
        <v>2665.7845684890799</v>
      </c>
      <c r="AP262" s="63">
        <v>0.59420454778856402</v>
      </c>
      <c r="AQ262" s="63">
        <v>0</v>
      </c>
      <c r="AR262" s="63">
        <v>4.1515113672597304</v>
      </c>
      <c r="AS262" s="63">
        <v>0.64100103430467203</v>
      </c>
      <c r="AT262" s="63">
        <v>1.18840909557712</v>
      </c>
      <c r="AU262" s="63" t="s">
        <v>524</v>
      </c>
      <c r="AV262" s="63">
        <v>1265.0271979689201</v>
      </c>
      <c r="AW262" s="63">
        <v>192.51677135396901</v>
      </c>
      <c r="AX262" s="63">
        <v>1.39941393403415</v>
      </c>
      <c r="AY262" s="63">
        <v>1410.2719939774599</v>
      </c>
      <c r="AZ262" s="63">
        <v>253.04832802184299</v>
      </c>
      <c r="BA262" s="63">
        <v>0.94119073526518404</v>
      </c>
      <c r="BI262" s="63" t="s">
        <v>796</v>
      </c>
      <c r="BJ262" s="63">
        <v>19</v>
      </c>
      <c r="BK262" s="63">
        <v>60</v>
      </c>
      <c r="BL262" s="63">
        <v>4</v>
      </c>
      <c r="BM262" s="63">
        <v>50</v>
      </c>
      <c r="BN262" s="63" t="s">
        <v>973</v>
      </c>
      <c r="BO262" s="63" t="s">
        <v>3709</v>
      </c>
      <c r="BP262" s="63">
        <v>71441</v>
      </c>
      <c r="BV262" s="63">
        <v>71441</v>
      </c>
      <c r="BW262" s="63">
        <v>0.99792775831662495</v>
      </c>
      <c r="BX262" s="63">
        <v>0.99792133011191198</v>
      </c>
      <c r="BY262" s="63">
        <v>0.99793418652133803</v>
      </c>
      <c r="CJ262" s="63">
        <v>39.515099999999997</v>
      </c>
      <c r="CK262" s="63">
        <v>8.8200000000000001E-2</v>
      </c>
      <c r="CL262" s="63">
        <v>11.373100000000001</v>
      </c>
      <c r="CM262" s="63">
        <v>0.4133</v>
      </c>
      <c r="CN262" s="63">
        <v>0.1474</v>
      </c>
      <c r="CO262" s="63">
        <v>46.856900000000003</v>
      </c>
      <c r="CP262" s="63">
        <v>0.20549999999999999</v>
      </c>
      <c r="CR262" s="63">
        <v>0.22168740557407099</v>
      </c>
      <c r="CT262" s="63">
        <v>23.3560090702947</v>
      </c>
      <c r="CU262" s="63">
        <v>0.48271799245588198</v>
      </c>
      <c r="CW262" s="63">
        <v>14.6540027137042</v>
      </c>
      <c r="CX262" s="63">
        <v>0.17094600795187001</v>
      </c>
      <c r="CY262" s="63">
        <v>7.0072992700729904</v>
      </c>
      <c r="DV262" s="63" t="s">
        <v>3643</v>
      </c>
      <c r="DW262" s="63">
        <v>1293.7353452700399</v>
      </c>
      <c r="DX262" s="63">
        <v>7360</v>
      </c>
      <c r="DZ262" s="63">
        <v>50</v>
      </c>
      <c r="EA262" s="63">
        <v>4.93585981171503E-2</v>
      </c>
      <c r="EB262" s="63">
        <v>3.3024102551494399</v>
      </c>
      <c r="EC262" s="63">
        <v>0.15121650363295899</v>
      </c>
      <c r="ED262" s="63">
        <v>0.80313279120672099</v>
      </c>
      <c r="EE262" s="63">
        <v>3.9784984536465298E-2</v>
      </c>
      <c r="EF262" s="63">
        <v>0</v>
      </c>
      <c r="EG262" s="63">
        <v>4.8172656123255803E-2</v>
      </c>
      <c r="EH262" s="63">
        <v>2.1049235230101E-2</v>
      </c>
      <c r="EI262" s="63">
        <v>7.4725233679706404E-2</v>
      </c>
      <c r="EJ262" s="63">
        <v>0.21866563465118799</v>
      </c>
      <c r="EK262" s="63">
        <v>3.3024102551494399</v>
      </c>
      <c r="EL262" s="63">
        <v>0.80313279120672099</v>
      </c>
      <c r="EM262" s="63">
        <v>0.80141089377335994</v>
      </c>
      <c r="EN262" s="63">
        <v>0.80219669771649604</v>
      </c>
      <c r="EO262" s="63">
        <v>4.1684793395494198E-2</v>
      </c>
      <c r="EP262" s="63">
        <v>3.9784984536465298E-2</v>
      </c>
      <c r="EQ262" s="63">
        <v>3.2952852947641702</v>
      </c>
      <c r="ER262" s="63">
        <v>3.2988547218490099</v>
      </c>
      <c r="ES262" s="72">
        <v>0.158362658011933</v>
      </c>
      <c r="ET262" s="63">
        <v>0.15121650363295899</v>
      </c>
      <c r="EU262" s="63">
        <v>1566.88534527004</v>
      </c>
      <c r="EV262" s="63">
        <v>50</v>
      </c>
      <c r="EW262" s="63">
        <v>0.21866563465118799</v>
      </c>
      <c r="EX262" s="63">
        <v>3.5119886352497401E-3</v>
      </c>
      <c r="EY262" s="63">
        <v>0</v>
      </c>
      <c r="EZ262" s="63" t="s">
        <v>3644</v>
      </c>
      <c r="FA262" s="63">
        <v>4.8172656123255803E-2</v>
      </c>
      <c r="FB262" s="63">
        <v>2.6837999224802601E-2</v>
      </c>
      <c r="FE262" s="63" t="s">
        <v>521</v>
      </c>
      <c r="FF262" s="63" t="s">
        <v>521</v>
      </c>
      <c r="FG262" s="63" t="s">
        <v>1710</v>
      </c>
      <c r="FJ262" s="63">
        <v>65</v>
      </c>
      <c r="FK262" s="63">
        <v>0.61770616119438604</v>
      </c>
      <c r="FL262" s="63">
        <v>17604</v>
      </c>
      <c r="FM262" s="63">
        <v>863218.353818745</v>
      </c>
      <c r="FN262" s="63">
        <v>4115.25465170812</v>
      </c>
      <c r="FO262" s="63">
        <v>524.185974588985</v>
      </c>
      <c r="FP262" s="63">
        <v>31.016374695114699</v>
      </c>
      <c r="FQ262" s="63">
        <v>4115.25465170812</v>
      </c>
      <c r="FR262" s="63">
        <v>0.3</v>
      </c>
      <c r="FS262" s="63">
        <v>3</v>
      </c>
      <c r="FT262" s="63">
        <v>7.8507530746790799</v>
      </c>
    </row>
    <row r="263" spans="1:176" ht="32.5" x14ac:dyDescent="0.7">
      <c r="A263" s="63">
        <v>261</v>
      </c>
      <c r="B263" s="63" t="s">
        <v>3710</v>
      </c>
      <c r="C263" s="63" t="s">
        <v>1471</v>
      </c>
      <c r="D263" s="63" t="s">
        <v>1484</v>
      </c>
      <c r="E263" s="63" t="s">
        <v>1536</v>
      </c>
      <c r="G263" s="63">
        <v>0.23518822628102501</v>
      </c>
      <c r="H263" s="63">
        <v>2.6969908904316202E-3</v>
      </c>
      <c r="I263" s="63">
        <v>1.30494292261573E-3</v>
      </c>
      <c r="J263" s="63">
        <v>2.3602719825872301E-3</v>
      </c>
      <c r="K263" s="63">
        <v>103.32874249378899</v>
      </c>
      <c r="L263" s="63">
        <v>3.1508035322561499E-3</v>
      </c>
      <c r="M263" s="63">
        <v>4.0074021391234201E-4</v>
      </c>
      <c r="N263" s="63">
        <v>3.13166348375596E-3</v>
      </c>
      <c r="O263" s="63">
        <v>10.087999999999999</v>
      </c>
      <c r="P263" s="63">
        <v>1324.9639999999999</v>
      </c>
      <c r="Q263" s="63" t="s">
        <v>522</v>
      </c>
      <c r="R263" s="63">
        <v>0.22921977670482999</v>
      </c>
      <c r="S263" s="63">
        <v>4.4643120922107701E-3</v>
      </c>
      <c r="T263" s="63">
        <v>0.23518822628102501</v>
      </c>
      <c r="U263" s="63">
        <v>2.6969908904316202E-3</v>
      </c>
      <c r="V263" s="63">
        <v>0.12814011534487599</v>
      </c>
      <c r="W263" s="63">
        <v>2.7859280336373E-3</v>
      </c>
      <c r="X263" s="63" t="s">
        <v>523</v>
      </c>
      <c r="Y263" s="63">
        <v>103.541940880851</v>
      </c>
      <c r="Z263" s="63">
        <v>3.13166348375596E-3</v>
      </c>
      <c r="AA263" s="63">
        <v>1285.14717140435</v>
      </c>
      <c r="AB263" s="63">
        <v>2.8277627214759399E-3</v>
      </c>
      <c r="AC263" s="63">
        <v>3195.2364244092</v>
      </c>
      <c r="AD263" s="63">
        <v>1285.1472214068499</v>
      </c>
      <c r="AE263" s="63">
        <v>6761.6409444118199</v>
      </c>
      <c r="AF263" s="63">
        <v>0.79039179607235999</v>
      </c>
      <c r="AG263" s="63">
        <v>11.3960932324525</v>
      </c>
      <c r="AH263" s="63">
        <v>0.63602526262952896</v>
      </c>
      <c r="AI263" s="63">
        <v>1.58078359214472</v>
      </c>
      <c r="AJ263" s="63" t="s">
        <v>524</v>
      </c>
      <c r="AK263" s="63">
        <v>1388.6891122852001</v>
      </c>
      <c r="AL263" s="63">
        <v>1.34576155633955E-3</v>
      </c>
      <c r="AM263" s="63">
        <v>6432.6952622859299</v>
      </c>
      <c r="AN263" s="63">
        <v>1388.6891622876999</v>
      </c>
      <c r="AO263" s="63">
        <v>10446.4421904316</v>
      </c>
      <c r="AP263" s="63">
        <v>0.61500292213915797</v>
      </c>
      <c r="AQ263" s="63">
        <v>0</v>
      </c>
      <c r="AR263" s="63">
        <v>8.6005190400755307</v>
      </c>
      <c r="AS263" s="63">
        <v>0.605367857869476</v>
      </c>
      <c r="AT263" s="63">
        <v>1.2300058442783099</v>
      </c>
      <c r="AU263" s="63" t="s">
        <v>524</v>
      </c>
      <c r="AV263" s="63">
        <v>1264.9780837129899</v>
      </c>
      <c r="AW263" s="63">
        <v>751.46383940613703</v>
      </c>
      <c r="AX263" s="63">
        <v>1.2190385193659099</v>
      </c>
      <c r="AY263" s="63">
        <v>1410.0716606518899</v>
      </c>
      <c r="AZ263" s="63">
        <v>1149.0521270156701</v>
      </c>
      <c r="BA263" s="63">
        <v>0.93981340822928505</v>
      </c>
      <c r="BB263" s="63">
        <v>1370.6211927904201</v>
      </c>
      <c r="BC263" s="63">
        <v>156.38392715037099</v>
      </c>
      <c r="BD263" s="63">
        <v>0.30670475655684898</v>
      </c>
      <c r="BE263" s="63">
        <v>1381.67049165192</v>
      </c>
      <c r="BF263" s="63">
        <v>363.284729735783</v>
      </c>
      <c r="BG263" s="63">
        <v>12.0115877031935</v>
      </c>
      <c r="BI263" s="63" t="s">
        <v>796</v>
      </c>
      <c r="BJ263" s="63">
        <v>21</v>
      </c>
      <c r="BK263" s="63">
        <v>60</v>
      </c>
      <c r="BL263" s="63">
        <v>4</v>
      </c>
      <c r="BM263" s="63">
        <v>50</v>
      </c>
      <c r="BN263" s="63" t="s">
        <v>973</v>
      </c>
      <c r="BO263" s="63" t="s">
        <v>1468</v>
      </c>
      <c r="BP263" s="63">
        <v>49892</v>
      </c>
      <c r="BV263" s="63">
        <v>49892</v>
      </c>
      <c r="BW263" s="63">
        <v>0.99794094658407395</v>
      </c>
      <c r="BX263" s="63">
        <v>0.99793707626630201</v>
      </c>
      <c r="BY263" s="63">
        <v>0.997944816901845</v>
      </c>
      <c r="CJ263" s="63">
        <v>39.8063</v>
      </c>
      <c r="CK263" s="63">
        <v>0.1106</v>
      </c>
      <c r="CL263" s="63">
        <v>11.399900000000001</v>
      </c>
      <c r="CM263" s="63">
        <v>0.39329999999999998</v>
      </c>
      <c r="CN263" s="63">
        <v>0.1205</v>
      </c>
      <c r="CO263" s="63">
        <v>47.264299999999999</v>
      </c>
      <c r="CP263" s="63">
        <v>0.18909999999999999</v>
      </c>
      <c r="CR263" s="63">
        <v>0.220819317545212</v>
      </c>
      <c r="CT263" s="63">
        <v>18.716094032549702</v>
      </c>
      <c r="CU263" s="63">
        <v>0.48246037245940698</v>
      </c>
      <c r="CW263" s="63">
        <v>17.925311203319499</v>
      </c>
      <c r="CX263" s="63">
        <v>0.16989567178610401</v>
      </c>
      <c r="CY263" s="63">
        <v>7.61501850872554</v>
      </c>
      <c r="DV263" s="63" t="s">
        <v>3643</v>
      </c>
      <c r="DW263" s="63">
        <v>1295.3398844784199</v>
      </c>
      <c r="DX263" s="63">
        <v>7360</v>
      </c>
      <c r="DZ263" s="63">
        <v>50</v>
      </c>
      <c r="EA263" s="63">
        <v>4.6798261648021103E-2</v>
      </c>
      <c r="EB263" s="63">
        <v>3.5735618338341899</v>
      </c>
      <c r="EC263" s="63">
        <v>0.116254309818423</v>
      </c>
      <c r="ED263" s="63">
        <v>0.87497711837667702</v>
      </c>
      <c r="EE263" s="63">
        <v>3.09827703608931E-2</v>
      </c>
      <c r="EF263" s="63">
        <v>0</v>
      </c>
      <c r="EG263" s="63">
        <v>4.5056950385775903E-2</v>
      </c>
      <c r="EH263" s="63">
        <v>1.95273230951645E-2</v>
      </c>
      <c r="EI263" s="63">
        <v>6.9385511843317496E-2</v>
      </c>
      <c r="EJ263" s="63">
        <v>0.23518822628102501</v>
      </c>
      <c r="EK263" s="63">
        <v>3.5735618338341899</v>
      </c>
      <c r="EL263" s="63">
        <v>0.87497711837667702</v>
      </c>
      <c r="EM263" s="63">
        <v>0.87171920171160699</v>
      </c>
      <c r="EN263" s="63">
        <v>0.87161861050246403</v>
      </c>
      <c r="EO263" s="63">
        <v>2.9950508413414002E-2</v>
      </c>
      <c r="EP263" s="63">
        <v>3.09827703608931E-2</v>
      </c>
      <c r="EQ263" s="63">
        <v>3.5610502062989999</v>
      </c>
      <c r="ER263" s="63">
        <v>3.56096137488078</v>
      </c>
      <c r="ES263" s="72">
        <v>0.11238954910639</v>
      </c>
      <c r="ET263" s="63">
        <v>0.116254309818423</v>
      </c>
      <c r="EU263" s="63">
        <v>1568.48988447842</v>
      </c>
      <c r="EV263" s="63">
        <v>50</v>
      </c>
      <c r="EW263" s="63">
        <v>0.23518822628102501</v>
      </c>
      <c r="EX263" s="63">
        <v>2.6969908904316202E-3</v>
      </c>
      <c r="EY263" s="63">
        <v>0</v>
      </c>
      <c r="EZ263" s="63" t="s">
        <v>3644</v>
      </c>
      <c r="FA263" s="63">
        <v>4.5056950385775903E-2</v>
      </c>
      <c r="FB263" s="63">
        <v>2.4929094374076401E-2</v>
      </c>
      <c r="FE263" s="63" t="s">
        <v>521</v>
      </c>
      <c r="FF263" s="63" t="s">
        <v>521</v>
      </c>
      <c r="FG263" s="63" t="s">
        <v>1710</v>
      </c>
      <c r="FJ263" s="63">
        <v>36</v>
      </c>
      <c r="FK263" s="63">
        <v>0.699897399323125</v>
      </c>
      <c r="FL263" s="63">
        <v>12164</v>
      </c>
      <c r="FM263" s="63">
        <v>596192.84758499195</v>
      </c>
      <c r="FN263" s="63">
        <v>3483.00417833847</v>
      </c>
      <c r="FO263" s="63">
        <v>435.63066634291101</v>
      </c>
      <c r="FP263" s="63">
        <v>31.580266434540299</v>
      </c>
      <c r="FQ263" s="63">
        <v>3483.00417833847</v>
      </c>
      <c r="FR263" s="63">
        <v>0.3</v>
      </c>
      <c r="FS263" s="63">
        <v>3</v>
      </c>
      <c r="FT263" s="63">
        <v>7.9953144887113696</v>
      </c>
    </row>
    <row r="264" spans="1:176" ht="32.5" x14ac:dyDescent="0.7">
      <c r="A264" s="63">
        <v>262</v>
      </c>
      <c r="B264" s="63" t="s">
        <v>3711</v>
      </c>
      <c r="C264" s="63" t="s">
        <v>3712</v>
      </c>
      <c r="D264" s="63" t="s">
        <v>3713</v>
      </c>
      <c r="E264" s="63" t="s">
        <v>3714</v>
      </c>
      <c r="G264" s="63">
        <v>0.25775458019779701</v>
      </c>
      <c r="H264" s="63">
        <v>2.7191378099016899E-3</v>
      </c>
      <c r="I264" s="63">
        <v>1.3561025789385801E-3</v>
      </c>
      <c r="J264" s="63">
        <v>2.3568403052886501E-3</v>
      </c>
      <c r="K264" s="63">
        <v>103.383010475802</v>
      </c>
      <c r="L264" s="63">
        <v>3.2478658143225E-3</v>
      </c>
      <c r="M264" s="63">
        <v>8.0179918636957804E-4</v>
      </c>
      <c r="N264" s="63">
        <v>3.1538355114797E-3</v>
      </c>
      <c r="O264" s="63">
        <v>9.9309999999999992</v>
      </c>
      <c r="P264" s="63">
        <v>1324.7670000000001</v>
      </c>
      <c r="Q264" s="63" t="s">
        <v>522</v>
      </c>
      <c r="R264" s="63">
        <v>0.25072292965997101</v>
      </c>
      <c r="S264" s="63">
        <v>4.6162898507151997E-3</v>
      </c>
      <c r="T264" s="63">
        <v>0.25775458019779701</v>
      </c>
      <c r="U264" s="63">
        <v>2.7191378099016899E-3</v>
      </c>
      <c r="V264" s="63">
        <v>0.16415007392743</v>
      </c>
      <c r="W264" s="63">
        <v>2.7964626480632901E-3</v>
      </c>
      <c r="X264" s="63" t="s">
        <v>523</v>
      </c>
      <c r="Y264" s="63">
        <v>103.596366366102</v>
      </c>
      <c r="Z264" s="63">
        <v>3.1538355114797E-3</v>
      </c>
      <c r="AA264" s="63">
        <v>1285.09792534548</v>
      </c>
      <c r="AB264" s="63">
        <v>2.86653479650857E-3</v>
      </c>
      <c r="AC264" s="63">
        <v>1811.51430982291</v>
      </c>
      <c r="AD264" s="63">
        <v>1285.0979753479801</v>
      </c>
      <c r="AE264" s="63">
        <v>4102.9635685046196</v>
      </c>
      <c r="AF264" s="63">
        <v>0.84496319363706296</v>
      </c>
      <c r="AG264" s="63">
        <v>5.3090255972592102</v>
      </c>
      <c r="AH264" s="63">
        <v>0.63909009122356497</v>
      </c>
      <c r="AI264" s="63">
        <v>1.6899263872741199</v>
      </c>
      <c r="AJ264" s="63" t="s">
        <v>524</v>
      </c>
      <c r="AK264" s="63">
        <v>1388.69439171658</v>
      </c>
      <c r="AL264" s="63">
        <v>1.3151641319151101E-3</v>
      </c>
      <c r="AM264" s="63">
        <v>3660.9028132488402</v>
      </c>
      <c r="AN264" s="63">
        <v>1388.6943417140801</v>
      </c>
      <c r="AO264" s="63">
        <v>6340.3715892935697</v>
      </c>
      <c r="AP264" s="63">
        <v>0.63736140648653306</v>
      </c>
      <c r="AQ264" s="63">
        <v>0</v>
      </c>
      <c r="AR264" s="63">
        <v>6.0653281638360097</v>
      </c>
      <c r="AS264" s="63">
        <v>0.67211072939526895</v>
      </c>
      <c r="AT264" s="63">
        <v>1.2747228129730599</v>
      </c>
      <c r="AU264" s="63" t="s">
        <v>524</v>
      </c>
      <c r="AV264" s="63">
        <v>1264.92929370105</v>
      </c>
      <c r="AW264" s="63">
        <v>479.74863206352597</v>
      </c>
      <c r="AX264" s="63">
        <v>1.40311909029736</v>
      </c>
      <c r="AY264" s="63">
        <v>1410.0808962925601</v>
      </c>
      <c r="AZ264" s="63">
        <v>697.41986728125698</v>
      </c>
      <c r="BA264" s="63">
        <v>1.05267878856329</v>
      </c>
      <c r="BB264" s="63">
        <v>1370.54159320345</v>
      </c>
      <c r="BC264" s="63">
        <v>105.527190275602</v>
      </c>
      <c r="BD264" s="63">
        <v>0.318317485010506</v>
      </c>
      <c r="BI264" s="63" t="s">
        <v>780</v>
      </c>
      <c r="BJ264" s="63">
        <v>25</v>
      </c>
      <c r="BK264" s="63">
        <v>60</v>
      </c>
      <c r="BL264" s="63">
        <v>4</v>
      </c>
      <c r="BM264" s="63">
        <v>50</v>
      </c>
      <c r="BN264" s="63" t="s">
        <v>973</v>
      </c>
      <c r="BO264" s="63" t="s">
        <v>3715</v>
      </c>
      <c r="BP264" s="63">
        <v>78340</v>
      </c>
      <c r="BV264" s="63">
        <v>78340</v>
      </c>
      <c r="BW264" s="63">
        <v>0.99794050797548595</v>
      </c>
      <c r="BX264" s="63">
        <v>0.99793276832964195</v>
      </c>
      <c r="BY264" s="63">
        <v>0.99794824762133005</v>
      </c>
      <c r="CJ264" s="63">
        <v>40.14</v>
      </c>
      <c r="CK264" s="63">
        <v>7.0000000000000007E-2</v>
      </c>
      <c r="CL264" s="63">
        <v>11.81</v>
      </c>
      <c r="CM264" s="63">
        <v>0.38</v>
      </c>
      <c r="CN264" s="63">
        <v>0.16</v>
      </c>
      <c r="CO264" s="63">
        <v>46.9</v>
      </c>
      <c r="CP264" s="63">
        <v>0.21</v>
      </c>
      <c r="CR264" s="63">
        <v>0.17438963627304399</v>
      </c>
      <c r="CT264" s="63">
        <v>28.571428571428498</v>
      </c>
      <c r="CU264" s="63">
        <v>0.42337002540220098</v>
      </c>
      <c r="CW264" s="63">
        <v>12.5</v>
      </c>
      <c r="CX264" s="63">
        <v>0.14925373134328301</v>
      </c>
      <c r="CY264" s="63">
        <v>4.7619047619047601</v>
      </c>
      <c r="DC264" s="63" t="s">
        <v>847</v>
      </c>
      <c r="DD264" s="63" t="s">
        <v>849</v>
      </c>
      <c r="DE264" s="63" t="s">
        <v>1541</v>
      </c>
      <c r="DF264" s="63">
        <v>1</v>
      </c>
      <c r="DG264" s="63">
        <v>195.089</v>
      </c>
      <c r="DH264" s="63">
        <v>19.381</v>
      </c>
      <c r="DI264" s="63">
        <v>12.816000000000001</v>
      </c>
      <c r="DJ264" s="72">
        <v>51.088999999999999</v>
      </c>
      <c r="DK264" s="72">
        <v>2</v>
      </c>
      <c r="DL264" s="63">
        <v>146.79</v>
      </c>
      <c r="DM264" s="63">
        <v>14.925000000000001</v>
      </c>
      <c r="DN264" s="63">
        <v>12.523</v>
      </c>
      <c r="DO264" s="63">
        <v>37.951000000000001</v>
      </c>
      <c r="DP264" s="63">
        <v>2093.69161877428</v>
      </c>
      <c r="DQ264" s="63">
        <v>1343.08052594745</v>
      </c>
      <c r="DR264" s="63">
        <v>64.148918298375506</v>
      </c>
      <c r="DS264" s="63">
        <v>6.8620000000000001</v>
      </c>
      <c r="DT264" s="63">
        <v>1.19180707498203</v>
      </c>
      <c r="DV264" s="63" t="s">
        <v>3643</v>
      </c>
      <c r="DW264" s="63">
        <v>1284.4389827177199</v>
      </c>
      <c r="DX264" s="63">
        <v>7360</v>
      </c>
      <c r="DZ264" s="63">
        <v>50</v>
      </c>
      <c r="EA264" s="63">
        <v>4.1471315767087999E-2</v>
      </c>
      <c r="EB264" s="63">
        <v>3.90794465444205</v>
      </c>
      <c r="EC264" s="63">
        <v>0.12411096629742301</v>
      </c>
      <c r="ED264" s="63">
        <v>0.96480666309251895</v>
      </c>
      <c r="EE264" s="63">
        <v>3.3564349048013198E-2</v>
      </c>
      <c r="EF264" s="63">
        <v>0</v>
      </c>
      <c r="EG264" s="63">
        <v>3.8351429382246498E-2</v>
      </c>
      <c r="EH264" s="63">
        <v>1.6714002954650899E-2</v>
      </c>
      <c r="EI264" s="63">
        <v>5.74120250009423E-2</v>
      </c>
      <c r="EJ264" s="63">
        <v>0.25775458019779701</v>
      </c>
      <c r="EK264" s="63">
        <v>3.90794465444205</v>
      </c>
      <c r="EL264" s="63">
        <v>0.96480666309251895</v>
      </c>
      <c r="EM264" s="63">
        <v>0.96201169404356901</v>
      </c>
      <c r="EN264" s="63">
        <v>0.96042156549746405</v>
      </c>
      <c r="EO264" s="63">
        <v>3.1416067073763501E-2</v>
      </c>
      <c r="EP264" s="63">
        <v>3.3564349048013198E-2</v>
      </c>
      <c r="EQ264" s="63">
        <v>3.8973164298919101</v>
      </c>
      <c r="ER264" s="63">
        <v>3.8917372573208602</v>
      </c>
      <c r="ES264" s="72">
        <v>0.116125161032507</v>
      </c>
      <c r="ET264" s="63">
        <v>0.12411096629742301</v>
      </c>
      <c r="EU264" s="63">
        <v>1557.58898271772</v>
      </c>
      <c r="EV264" s="63">
        <v>50</v>
      </c>
      <c r="EW264" s="63">
        <v>0.25775458019779701</v>
      </c>
      <c r="EX264" s="63">
        <v>2.7191378099016899E-3</v>
      </c>
      <c r="EY264" s="63">
        <v>0</v>
      </c>
      <c r="EZ264" s="63" t="s">
        <v>3644</v>
      </c>
      <c r="FA264" s="63">
        <v>3.8351429382246498E-2</v>
      </c>
      <c r="FB264" s="63">
        <v>2.03490110231456E-2</v>
      </c>
      <c r="FE264" s="63" t="s">
        <v>521</v>
      </c>
      <c r="FF264" s="63" t="s">
        <v>521</v>
      </c>
      <c r="FG264" s="63" t="s">
        <v>1710</v>
      </c>
      <c r="FH264" s="63" t="s">
        <v>1461</v>
      </c>
      <c r="FJ264" s="63">
        <v>112</v>
      </c>
      <c r="FK264" s="63">
        <v>0.72502195974048</v>
      </c>
      <c r="FL264" s="63">
        <v>34173</v>
      </c>
      <c r="FM264" s="63">
        <v>2194155.58966394</v>
      </c>
      <c r="FN264" s="63">
        <v>7415.5163798416397</v>
      </c>
      <c r="FO264" s="63">
        <v>835.716109702008</v>
      </c>
      <c r="FP264" s="63">
        <v>40.114357926670202</v>
      </c>
      <c r="FQ264" s="63">
        <v>7415.5163798416497</v>
      </c>
      <c r="FR264" s="63">
        <v>0.3</v>
      </c>
      <c r="FS264" s="63">
        <v>3</v>
      </c>
      <c r="FT264" s="63">
        <v>8.8732480967559493</v>
      </c>
    </row>
    <row r="265" spans="1:176" ht="32.5" x14ac:dyDescent="0.7">
      <c r="A265" s="63">
        <v>263</v>
      </c>
      <c r="B265" s="63" t="s">
        <v>3716</v>
      </c>
      <c r="C265" s="63" t="s">
        <v>3717</v>
      </c>
      <c r="D265" s="63" t="s">
        <v>3718</v>
      </c>
      <c r="E265" s="63" t="s">
        <v>3719</v>
      </c>
      <c r="G265" s="63">
        <v>0.18951613814533599</v>
      </c>
      <c r="H265" s="63">
        <v>2.62619736548337E-3</v>
      </c>
      <c r="I265" s="63">
        <v>1.1332469239278E-3</v>
      </c>
      <c r="J265" s="63">
        <v>2.36910616306657E-3</v>
      </c>
      <c r="K265" s="63">
        <v>103.217606738363</v>
      </c>
      <c r="L265" s="63">
        <v>2.77825680218811E-3</v>
      </c>
      <c r="M265" s="63">
        <v>7.8350527135739802E-4</v>
      </c>
      <c r="N265" s="63">
        <v>2.6709913648032698E-3</v>
      </c>
      <c r="O265" s="63">
        <v>9.9849999999999994</v>
      </c>
      <c r="P265" s="63">
        <v>1324.7670000000001</v>
      </c>
      <c r="Q265" s="63" t="s">
        <v>522</v>
      </c>
      <c r="R265" s="63">
        <v>0.18518332907885299</v>
      </c>
      <c r="S265" s="63">
        <v>4.1859067948384499E-3</v>
      </c>
      <c r="T265" s="63">
        <v>0.18951613814533599</v>
      </c>
      <c r="U265" s="63">
        <v>2.62619736548337E-3</v>
      </c>
      <c r="V265" s="63">
        <v>5.2431119616130603E-2</v>
      </c>
      <c r="W265" s="63">
        <v>2.67303881694326E-3</v>
      </c>
      <c r="X265" s="63" t="s">
        <v>523</v>
      </c>
      <c r="Y265" s="63">
        <v>103.43068785841901</v>
      </c>
      <c r="Z265" s="63">
        <v>2.6709913648032698E-3</v>
      </c>
      <c r="AA265" s="63">
        <v>1285.5427291169001</v>
      </c>
      <c r="AB265" s="63">
        <v>2.3307591349943E-3</v>
      </c>
      <c r="AC265" s="63">
        <v>1840.60834811214</v>
      </c>
      <c r="AD265" s="63">
        <v>1285.5427791193999</v>
      </c>
      <c r="AE265" s="63">
        <v>3499.20225573475</v>
      </c>
      <c r="AF265" s="63">
        <v>0.71007051003946797</v>
      </c>
      <c r="AG265" s="63">
        <v>5.4127363477200703</v>
      </c>
      <c r="AH265" s="63">
        <v>0.63594495833840603</v>
      </c>
      <c r="AI265" s="63">
        <v>1.4201410200789299</v>
      </c>
      <c r="AJ265" s="63" t="s">
        <v>524</v>
      </c>
      <c r="AK265" s="63">
        <v>1388.97351698032</v>
      </c>
      <c r="AL265" s="63">
        <v>1.3045139805668E-3</v>
      </c>
      <c r="AM265" s="63">
        <v>3513.9816561922698</v>
      </c>
      <c r="AN265" s="63">
        <v>1388.97346697782</v>
      </c>
      <c r="AO265" s="63">
        <v>5254.5212499527597</v>
      </c>
      <c r="AP265" s="63">
        <v>0.57251628818332401</v>
      </c>
      <c r="AQ265" s="63">
        <v>0</v>
      </c>
      <c r="AR265" s="63">
        <v>6.1485377721534196</v>
      </c>
      <c r="AS265" s="63">
        <v>0.573858515877403</v>
      </c>
      <c r="AT265" s="63">
        <v>1.14503257636664</v>
      </c>
      <c r="AU265" s="63" t="s">
        <v>524</v>
      </c>
      <c r="AV265" s="63">
        <v>1265.3416784772501</v>
      </c>
      <c r="AW265" s="63">
        <v>417.24006998162997</v>
      </c>
      <c r="AX265" s="63">
        <v>1.0897087627012401</v>
      </c>
      <c r="AY265" s="63">
        <v>1410.3317999621299</v>
      </c>
      <c r="AZ265" s="63">
        <v>615.19545993066004</v>
      </c>
      <c r="BA265" s="63">
        <v>0.83364745841239496</v>
      </c>
      <c r="BB265" s="63">
        <v>1370.59836749846</v>
      </c>
      <c r="BC265" s="63">
        <v>80.835796115512395</v>
      </c>
      <c r="BD265" s="63">
        <v>0.28605167260943798</v>
      </c>
      <c r="BI265" s="63" t="s">
        <v>780</v>
      </c>
      <c r="BJ265" s="63">
        <v>25</v>
      </c>
      <c r="BK265" s="63">
        <v>60</v>
      </c>
      <c r="BL265" s="63">
        <v>4</v>
      </c>
      <c r="BM265" s="63">
        <v>50</v>
      </c>
      <c r="BN265" s="63" t="s">
        <v>973</v>
      </c>
      <c r="BO265" s="63" t="s">
        <v>3720</v>
      </c>
      <c r="BP265" s="63">
        <v>76163</v>
      </c>
      <c r="BV265" s="63">
        <v>76163</v>
      </c>
      <c r="BW265" s="63">
        <v>0.99793986558082304</v>
      </c>
      <c r="BX265" s="63">
        <v>0.99793229040862297</v>
      </c>
      <c r="BY265" s="63">
        <v>0.997947440753024</v>
      </c>
      <c r="DC265" s="63" t="s">
        <v>847</v>
      </c>
      <c r="DD265" s="63" t="s">
        <v>849</v>
      </c>
      <c r="DE265" s="63" t="s">
        <v>3650</v>
      </c>
      <c r="DF265" s="63">
        <v>1</v>
      </c>
      <c r="DG265" s="63">
        <v>1021.466</v>
      </c>
      <c r="DH265" s="63">
        <v>37.911000000000001</v>
      </c>
      <c r="DI265" s="63">
        <v>34.305</v>
      </c>
      <c r="DJ265" s="72">
        <v>123.32299999999999</v>
      </c>
      <c r="DK265" s="72">
        <v>2</v>
      </c>
      <c r="DL265" s="63">
        <v>393.03100000000001</v>
      </c>
      <c r="DM265" s="63">
        <v>22.5</v>
      </c>
      <c r="DN265" s="63">
        <v>22.241</v>
      </c>
      <c r="DO265" s="63">
        <v>124.316</v>
      </c>
      <c r="DP265" s="63">
        <v>24588.0858028736</v>
      </c>
      <c r="DQ265" s="63">
        <v>5861.5320175688903</v>
      </c>
      <c r="DR265" s="63">
        <v>23.838911514144101</v>
      </c>
      <c r="DS265" s="63">
        <v>11.18525</v>
      </c>
      <c r="DT265" s="63">
        <v>1.0116451598399301</v>
      </c>
      <c r="DV265" s="63" t="s">
        <v>3643</v>
      </c>
      <c r="DW265" s="63">
        <v>1266.167164575</v>
      </c>
      <c r="DX265" s="63">
        <v>7360</v>
      </c>
      <c r="DZ265" s="63">
        <v>100</v>
      </c>
      <c r="EA265" s="63">
        <v>5.4269061899379897E-2</v>
      </c>
      <c r="EB265" s="63">
        <v>2.7861750887033701</v>
      </c>
      <c r="EC265" s="63">
        <v>0.21075619040141499</v>
      </c>
      <c r="ED265" s="63">
        <v>0.66884671077030899</v>
      </c>
      <c r="EE265" s="63">
        <v>5.4210245432058699E-2</v>
      </c>
      <c r="EF265" s="63">
        <v>0</v>
      </c>
      <c r="EG265" s="63">
        <v>5.27717151319839E-2</v>
      </c>
      <c r="EH265" s="63">
        <v>2.3931840108403098E-2</v>
      </c>
      <c r="EI265" s="63">
        <v>8.1217204577722593E-2</v>
      </c>
      <c r="EJ265" s="63">
        <v>0.18951613814533599</v>
      </c>
      <c r="EK265" s="63">
        <v>2.7861750887033701</v>
      </c>
      <c r="EL265" s="63">
        <v>0.66884671077030899</v>
      </c>
      <c r="EM265" s="63">
        <v>0.67526955394488897</v>
      </c>
      <c r="EN265" s="63">
        <v>0.67472856858584096</v>
      </c>
      <c r="EO265" s="63">
        <v>5.8121050101784998E-2</v>
      </c>
      <c r="EP265" s="63">
        <v>5.4210245432058699E-2</v>
      </c>
      <c r="EQ265" s="63">
        <v>2.8099377014985198</v>
      </c>
      <c r="ER265" s="63">
        <v>2.80905247405977</v>
      </c>
      <c r="ES265" s="72">
        <v>0.22558293177538399</v>
      </c>
      <c r="ET265" s="63">
        <v>0.21075619040141499</v>
      </c>
      <c r="EU265" s="63">
        <v>1539.3171645750001</v>
      </c>
      <c r="EV265" s="63">
        <v>100</v>
      </c>
      <c r="EW265" s="63">
        <v>0.18951613814533599</v>
      </c>
      <c r="EX265" s="63">
        <v>2.62619736548337E-3</v>
      </c>
      <c r="EY265" s="63">
        <v>0</v>
      </c>
      <c r="EZ265" s="63" t="s">
        <v>3644</v>
      </c>
      <c r="FA265" s="63">
        <v>5.27717151319839E-2</v>
      </c>
      <c r="FB265" s="63">
        <v>2.8642682234659701E-2</v>
      </c>
    </row>
    <row r="266" spans="1:176" ht="32.5" x14ac:dyDescent="0.7">
      <c r="A266" s="63">
        <v>264</v>
      </c>
      <c r="B266" s="63" t="s">
        <v>3721</v>
      </c>
      <c r="C266" s="63" t="s">
        <v>3717</v>
      </c>
      <c r="D266" s="63" t="s">
        <v>3718</v>
      </c>
      <c r="E266" s="63" t="s">
        <v>3722</v>
      </c>
      <c r="G266" s="63">
        <v>0.20896941372848199</v>
      </c>
      <c r="H266" s="63">
        <v>3.4574397907964401E-3</v>
      </c>
      <c r="I266" s="63">
        <v>2.52200683371484E-3</v>
      </c>
      <c r="J266" s="63">
        <v>2.36503095913737E-3</v>
      </c>
      <c r="K266" s="63">
        <v>103.265149805012</v>
      </c>
      <c r="L266" s="63">
        <v>6.1441652477561004E-3</v>
      </c>
      <c r="M266" s="63">
        <v>7.8987626142179503E-4</v>
      </c>
      <c r="N266" s="63">
        <v>6.1057608734149003E-3</v>
      </c>
      <c r="O266" s="63">
        <v>9.9689999999999994</v>
      </c>
      <c r="P266" s="63">
        <v>1324.7670000000001</v>
      </c>
      <c r="Q266" s="63" t="s">
        <v>522</v>
      </c>
      <c r="R266" s="63">
        <v>0.204021800608053</v>
      </c>
      <c r="S266" s="63">
        <v>4.7985392363856299E-3</v>
      </c>
      <c r="T266" s="63">
        <v>0.20896941372848199</v>
      </c>
      <c r="U266" s="63">
        <v>3.4574397907964401E-3</v>
      </c>
      <c r="V266" s="63">
        <v>8.5141896365484998E-2</v>
      </c>
      <c r="W266" s="63">
        <v>4.58154892893569E-3</v>
      </c>
      <c r="X266" s="63" t="s">
        <v>523</v>
      </c>
      <c r="Y266" s="63">
        <v>103.478338910609</v>
      </c>
      <c r="Z266" s="63">
        <v>6.1057608734149003E-3</v>
      </c>
      <c r="AA266" s="63">
        <v>1285.40404268064</v>
      </c>
      <c r="AB266" s="63">
        <v>5.5189353197188798E-3</v>
      </c>
      <c r="AC266" s="63">
        <v>436.78886116196401</v>
      </c>
      <c r="AD266" s="63">
        <v>1285.4040926831401</v>
      </c>
      <c r="AE266" s="63">
        <v>889.08615323219101</v>
      </c>
      <c r="AF266" s="63">
        <v>0.74815346129128102</v>
      </c>
      <c r="AG266" s="63">
        <v>2.6168727025483598</v>
      </c>
      <c r="AH266" s="63">
        <v>0.67530400049263395</v>
      </c>
      <c r="AI266" s="63">
        <v>1.49630692258256</v>
      </c>
      <c r="AJ266" s="63" t="s">
        <v>524</v>
      </c>
      <c r="AK266" s="63">
        <v>1388.88248159625</v>
      </c>
      <c r="AL266" s="63">
        <v>2.6118324563577399E-3</v>
      </c>
      <c r="AM266" s="63">
        <v>846.40258235600902</v>
      </c>
      <c r="AN266" s="63">
        <v>1388.88243159375</v>
      </c>
      <c r="AO266" s="63">
        <v>1343.0836909058401</v>
      </c>
      <c r="AP266" s="63">
        <v>0.59614177155856796</v>
      </c>
      <c r="AQ266" s="63">
        <v>0</v>
      </c>
      <c r="AR266" s="63">
        <v>2.9462181610983702</v>
      </c>
      <c r="AS266" s="63">
        <v>0.62139199412115298</v>
      </c>
      <c r="AT266" s="63">
        <v>1.1922835431171299</v>
      </c>
      <c r="AU266" s="63" t="s">
        <v>524</v>
      </c>
      <c r="AV266" s="63">
        <v>1265.29359069566</v>
      </c>
      <c r="AW266" s="63">
        <v>103.903485553518</v>
      </c>
      <c r="AX266" s="63">
        <v>1.16595549687627</v>
      </c>
      <c r="AY266" s="63">
        <v>1410.2345607412899</v>
      </c>
      <c r="AZ266" s="63">
        <v>164.12186649584001</v>
      </c>
      <c r="BA266" s="63">
        <v>0.98925228882213001</v>
      </c>
      <c r="BI266" s="63" t="s">
        <v>780</v>
      </c>
      <c r="BJ266" s="63">
        <v>25</v>
      </c>
      <c r="BK266" s="63">
        <v>60</v>
      </c>
      <c r="BL266" s="63">
        <v>4</v>
      </c>
      <c r="BM266" s="63">
        <v>50</v>
      </c>
      <c r="BN266" s="63" t="s">
        <v>978</v>
      </c>
      <c r="BO266" s="63" t="s">
        <v>3723</v>
      </c>
      <c r="BP266" s="63">
        <v>77015</v>
      </c>
      <c r="BV266" s="63">
        <v>77015</v>
      </c>
      <c r="BW266" s="63">
        <v>0.99793977070137396</v>
      </c>
      <c r="BX266" s="63">
        <v>0.997932137449143</v>
      </c>
      <c r="BY266" s="63">
        <v>0.99794740395360604</v>
      </c>
      <c r="DC266" s="63" t="s">
        <v>847</v>
      </c>
      <c r="DD266" s="63" t="s">
        <v>849</v>
      </c>
      <c r="DE266" s="63" t="s">
        <v>3650</v>
      </c>
      <c r="DF266" s="63">
        <v>1</v>
      </c>
      <c r="DG266" s="63">
        <v>116.196</v>
      </c>
      <c r="DH266" s="63">
        <v>13.71</v>
      </c>
      <c r="DI266" s="63">
        <v>10.791</v>
      </c>
      <c r="DJ266" s="72">
        <v>115.20699999999999</v>
      </c>
      <c r="DK266" s="72">
        <v>2</v>
      </c>
      <c r="DL266" s="63">
        <v>77.564999999999998</v>
      </c>
      <c r="DM266" s="63">
        <v>10.093999999999999</v>
      </c>
      <c r="DN266" s="63">
        <v>9.7829999999999995</v>
      </c>
      <c r="DO266" s="63">
        <v>160.464</v>
      </c>
      <c r="DP266" s="63">
        <v>948.96803579983202</v>
      </c>
      <c r="DQ266" s="63">
        <v>513.87183898226397</v>
      </c>
      <c r="DR266" s="63">
        <v>54.150595130335503</v>
      </c>
      <c r="DS266" s="63">
        <v>4.9692499999999997</v>
      </c>
      <c r="DT266" s="63">
        <v>1.03178983951753</v>
      </c>
      <c r="DV266" s="63" t="s">
        <v>3643</v>
      </c>
      <c r="DW266" s="63">
        <v>1266.167164575</v>
      </c>
      <c r="DX266" s="63">
        <v>7360</v>
      </c>
      <c r="DZ266" s="63">
        <v>100</v>
      </c>
      <c r="EA266" s="63">
        <v>5.1106181437637198E-2</v>
      </c>
      <c r="EB266" s="63">
        <v>3.0917088338702401</v>
      </c>
      <c r="EC266" s="63">
        <v>0.178743933618395</v>
      </c>
      <c r="ED266" s="63">
        <v>0.74792763187183697</v>
      </c>
      <c r="EE266" s="63">
        <v>4.6574019765116603E-2</v>
      </c>
      <c r="EF266" s="63">
        <v>0</v>
      </c>
      <c r="EG266" s="63">
        <v>4.9990777322465201E-2</v>
      </c>
      <c r="EH266" s="63">
        <v>2.2118441811179002E-2</v>
      </c>
      <c r="EI266" s="63">
        <v>7.74944540790415E-2</v>
      </c>
      <c r="EJ266" s="63">
        <v>0.20896941372848199</v>
      </c>
      <c r="EK266" s="63">
        <v>3.0917088338702401</v>
      </c>
      <c r="EL266" s="63">
        <v>0.74792763187183697</v>
      </c>
      <c r="EM266" s="63">
        <v>0.74642149364932198</v>
      </c>
      <c r="EN266" s="63">
        <v>0.74499162278283704</v>
      </c>
      <c r="EO266" s="63">
        <v>4.4540183244127E-2</v>
      </c>
      <c r="EP266" s="63">
        <v>4.6574019765116603E-2</v>
      </c>
      <c r="EQ266" s="63">
        <v>3.0852413287550098</v>
      </c>
      <c r="ER266" s="63">
        <v>3.08044429163317</v>
      </c>
      <c r="ES266" s="72">
        <v>0.17091049616307599</v>
      </c>
      <c r="ET266" s="63">
        <v>0.178743933618395</v>
      </c>
      <c r="EU266" s="63">
        <v>1539.3171645750001</v>
      </c>
      <c r="EV266" s="63">
        <v>100</v>
      </c>
      <c r="EW266" s="63">
        <v>0.20896941372848199</v>
      </c>
      <c r="EX266" s="63">
        <v>3.4574397907964401E-3</v>
      </c>
      <c r="EY266" s="63">
        <v>0</v>
      </c>
      <c r="EZ266" s="63" t="s">
        <v>3644</v>
      </c>
      <c r="FA266" s="63">
        <v>4.9990777322465201E-2</v>
      </c>
      <c r="FB266" s="63">
        <v>2.7688006133931201E-2</v>
      </c>
    </row>
    <row r="267" spans="1:176" ht="32.5" x14ac:dyDescent="0.7">
      <c r="A267" s="63">
        <v>265</v>
      </c>
      <c r="B267" s="63" t="s">
        <v>3724</v>
      </c>
      <c r="C267" s="63" t="s">
        <v>3712</v>
      </c>
      <c r="D267" s="63" t="s">
        <v>3725</v>
      </c>
      <c r="E267" s="63" t="s">
        <v>3726</v>
      </c>
      <c r="G267" s="63">
        <v>9.8751423020573201E-2</v>
      </c>
      <c r="H267" s="63">
        <v>2.4470004101392901E-2</v>
      </c>
      <c r="I267" s="63">
        <v>2.4172494918804601E-2</v>
      </c>
      <c r="J267" s="63">
        <v>3.8041543242290899E-3</v>
      </c>
      <c r="K267" s="63">
        <v>102.999476628181</v>
      </c>
      <c r="L267" s="63">
        <v>6.1004659279997597E-2</v>
      </c>
      <c r="M267" s="63">
        <v>7.6726542722127501E-4</v>
      </c>
      <c r="N267" s="63">
        <v>6.1125544734470599E-2</v>
      </c>
      <c r="O267" s="63">
        <v>9.9589999999999996</v>
      </c>
      <c r="P267" s="63">
        <v>1324.7670000000001</v>
      </c>
      <c r="Q267" s="63" t="s">
        <v>554</v>
      </c>
      <c r="R267" s="63">
        <v>9.8751423020573201E-2</v>
      </c>
      <c r="S267" s="63">
        <v>2.4470004101392901E-2</v>
      </c>
      <c r="T267" s="63">
        <v>0.101667009221273</v>
      </c>
      <c r="U267" s="63">
        <v>2.44083659066162E-2</v>
      </c>
      <c r="V267" s="63">
        <v>-0.10383919069181501</v>
      </c>
      <c r="W267" s="63">
        <v>4.5167030206302299E-2</v>
      </c>
      <c r="X267" s="63" t="s">
        <v>523</v>
      </c>
      <c r="Y267" s="63">
        <v>103.21174166042699</v>
      </c>
      <c r="Z267" s="63">
        <v>6.1125544734470599E-2</v>
      </c>
      <c r="AA267" s="63">
        <v>1285.8919615219299</v>
      </c>
      <c r="AB267" s="63">
        <v>5.40557252010921E-2</v>
      </c>
      <c r="AC267" s="63">
        <v>44.862498411641603</v>
      </c>
      <c r="AD267" s="63">
        <v>1285.8919615219299</v>
      </c>
      <c r="AE267" s="63">
        <v>69.082861145518294</v>
      </c>
      <c r="AF267" s="63">
        <v>0.69343993718300301</v>
      </c>
      <c r="AG267" s="63">
        <v>3.2009639598355299</v>
      </c>
      <c r="AH267" s="63">
        <v>0.12811581147854001</v>
      </c>
      <c r="AI267" s="63">
        <v>1.386879874366</v>
      </c>
      <c r="AJ267" s="63" t="s">
        <v>524</v>
      </c>
      <c r="AK267" s="63">
        <v>1389.1037031823601</v>
      </c>
      <c r="AL267" s="63">
        <v>2.85361313437856E-2</v>
      </c>
      <c r="AM267" s="63">
        <v>90.989497306938702</v>
      </c>
      <c r="AN267" s="63">
        <v>1389.1037031823601</v>
      </c>
      <c r="AO267" s="63">
        <v>154.84505785682401</v>
      </c>
      <c r="AP267" s="63">
        <v>0.70133506503403897</v>
      </c>
      <c r="AQ267" s="63">
        <v>0</v>
      </c>
      <c r="AR267" s="63">
        <v>3.1218527078787499</v>
      </c>
      <c r="AS267" s="63">
        <v>0.38044460449087197</v>
      </c>
      <c r="AT267" s="63">
        <v>1.40267013006807</v>
      </c>
      <c r="AU267" s="63" t="s">
        <v>524</v>
      </c>
      <c r="BI267" s="63" t="s">
        <v>780</v>
      </c>
      <c r="BJ267" s="63">
        <v>25</v>
      </c>
      <c r="BK267" s="63">
        <v>60</v>
      </c>
      <c r="BL267" s="63">
        <v>3</v>
      </c>
      <c r="BM267" s="63">
        <v>50</v>
      </c>
      <c r="BN267" s="63" t="s">
        <v>3727</v>
      </c>
      <c r="BO267" s="63" t="s">
        <v>3728</v>
      </c>
      <c r="BP267" s="63">
        <v>73015</v>
      </c>
      <c r="BV267" s="63">
        <v>73015</v>
      </c>
      <c r="BW267" s="63">
        <v>0.997943402283202</v>
      </c>
      <c r="BX267" s="63">
        <v>0.99793596838648702</v>
      </c>
      <c r="BY267" s="63">
        <v>0.99795083617991598</v>
      </c>
      <c r="CJ267" s="63">
        <v>39.47</v>
      </c>
      <c r="CK267" s="63">
        <v>0.08</v>
      </c>
      <c r="CL267" s="63">
        <v>13.85</v>
      </c>
      <c r="CM267" s="63">
        <v>0.35</v>
      </c>
      <c r="CN267" s="63">
        <v>0.2</v>
      </c>
      <c r="CO267" s="63">
        <v>44.87</v>
      </c>
      <c r="CP267" s="63">
        <v>0.25</v>
      </c>
      <c r="CR267" s="63">
        <v>0.177349885989359</v>
      </c>
      <c r="CT267" s="63">
        <v>25</v>
      </c>
      <c r="CU267" s="63">
        <v>0.36101083032490899</v>
      </c>
      <c r="CW267" s="63">
        <v>10</v>
      </c>
      <c r="CX267" s="63">
        <v>0.15600624024960999</v>
      </c>
      <c r="CY267" s="63">
        <v>4</v>
      </c>
      <c r="DC267" s="63" t="s">
        <v>849</v>
      </c>
      <c r="DD267" s="63" t="s">
        <v>849</v>
      </c>
      <c r="DE267" s="63" t="s">
        <v>3650</v>
      </c>
      <c r="DK267" s="72">
        <v>1</v>
      </c>
      <c r="DL267" s="63">
        <v>38.643999999999998</v>
      </c>
      <c r="DM267" s="63">
        <v>7.3380000000000001</v>
      </c>
      <c r="DN267" s="63">
        <v>6.7050000000000001</v>
      </c>
      <c r="DO267" s="63">
        <v>179.30699999999999</v>
      </c>
      <c r="DQ267" s="63">
        <v>180.886023719837</v>
      </c>
      <c r="DS267" s="63">
        <v>3.5107499999999998</v>
      </c>
      <c r="DT267" s="63">
        <v>1.0944071588366799</v>
      </c>
      <c r="DV267" s="63" t="s">
        <v>3643</v>
      </c>
      <c r="DW267" s="63">
        <v>1235.75569472691</v>
      </c>
      <c r="DX267" s="63">
        <v>7360</v>
      </c>
      <c r="DZ267" s="63">
        <v>50</v>
      </c>
      <c r="EA267" s="63">
        <v>0.107551095351273</v>
      </c>
      <c r="EB267" s="63">
        <v>1.4351310676044999</v>
      </c>
      <c r="EC267" s="63">
        <v>0.357701860213545</v>
      </c>
      <c r="ED267" s="63">
        <v>0.33291069033812598</v>
      </c>
      <c r="EE267" s="63">
        <v>8.5686841349061696E-2</v>
      </c>
      <c r="EF267" s="63">
        <v>0</v>
      </c>
      <c r="EG267" s="63">
        <v>9.7507731534013597E-2</v>
      </c>
      <c r="EH267" s="63">
        <v>4.8608499589397502E-2</v>
      </c>
      <c r="EI267" s="63">
        <v>0.142831740586045</v>
      </c>
      <c r="EJ267" s="63">
        <v>9.8751423020573201E-2</v>
      </c>
      <c r="EK267" s="63">
        <v>1.4351310676044999</v>
      </c>
      <c r="EL267" s="63">
        <v>0.33291069033812598</v>
      </c>
      <c r="EM267" s="63">
        <v>0.31913079675133399</v>
      </c>
      <c r="EN267" s="63">
        <v>0.31775893901968499</v>
      </c>
      <c r="EO267" s="63">
        <v>9.1302792164876703E-2</v>
      </c>
      <c r="EP267" s="63">
        <v>8.5686841349061696E-2</v>
      </c>
      <c r="EQ267" s="63">
        <v>1.37412312913006</v>
      </c>
      <c r="ER267" s="63">
        <v>1.37201077772689</v>
      </c>
      <c r="ES267" s="72">
        <v>0.37980108123313999</v>
      </c>
      <c r="ET267" s="63">
        <v>0.357701860213545</v>
      </c>
      <c r="EU267" s="63">
        <v>1508.90569472691</v>
      </c>
      <c r="EV267" s="63">
        <v>50</v>
      </c>
      <c r="EW267" s="63">
        <v>9.8751423020573201E-2</v>
      </c>
      <c r="EX267" s="63">
        <v>2.4470004101392901E-2</v>
      </c>
      <c r="EY267" s="63">
        <v>0</v>
      </c>
      <c r="EZ267" s="63" t="s">
        <v>3644</v>
      </c>
      <c r="FA267" s="63">
        <v>9.7507731534013597E-2</v>
      </c>
      <c r="FB267" s="63">
        <v>4.7111620498323903E-2</v>
      </c>
      <c r="FE267" s="63" t="s">
        <v>1691</v>
      </c>
      <c r="FJ267" s="63">
        <v>21</v>
      </c>
      <c r="FK267" s="63">
        <v>0.265922632680685</v>
      </c>
      <c r="FL267" s="63">
        <v>24174</v>
      </c>
      <c r="FM267" s="63">
        <v>605033.16231510497</v>
      </c>
      <c r="FN267" s="63">
        <v>484.28081816349402</v>
      </c>
      <c r="FO267" s="63">
        <v>438.84853541277698</v>
      </c>
      <c r="FP267" s="63">
        <v>3.1147486664968702</v>
      </c>
      <c r="FQ267" s="63">
        <v>484.28081816349402</v>
      </c>
      <c r="FR267" s="63">
        <v>0.3</v>
      </c>
      <c r="FS267" s="63">
        <v>3</v>
      </c>
      <c r="FT267" s="63">
        <v>1.1035261122792199</v>
      </c>
    </row>
    <row r="268" spans="1:176" ht="32.5" x14ac:dyDescent="0.7">
      <c r="A268" s="63">
        <v>266</v>
      </c>
      <c r="B268" s="63" t="s">
        <v>3729</v>
      </c>
      <c r="C268" s="63" t="s">
        <v>3712</v>
      </c>
      <c r="D268" s="63" t="s">
        <v>3725</v>
      </c>
      <c r="E268" s="63" t="s">
        <v>3730</v>
      </c>
      <c r="G268" s="63">
        <v>0.201282084250124</v>
      </c>
      <c r="H268" s="63">
        <v>3.1840533233852102E-3</v>
      </c>
      <c r="I268" s="63">
        <v>2.1301333927112799E-3</v>
      </c>
      <c r="J268" s="63">
        <v>2.3665855774547199E-3</v>
      </c>
      <c r="K268" s="63">
        <v>103.246398044969</v>
      </c>
      <c r="L268" s="63">
        <v>5.2025799890626596E-3</v>
      </c>
      <c r="M268" s="63">
        <v>7.7080260394524203E-4</v>
      </c>
      <c r="N268" s="63">
        <v>5.1557711581514797E-3</v>
      </c>
      <c r="O268" s="63">
        <v>9.9489999999999998</v>
      </c>
      <c r="P268" s="63">
        <v>1324.7670000000001</v>
      </c>
      <c r="Q268" s="63" t="s">
        <v>522</v>
      </c>
      <c r="R268" s="63">
        <v>0.19659160052654501</v>
      </c>
      <c r="S268" s="63">
        <v>4.5848410912680496E-3</v>
      </c>
      <c r="T268" s="63">
        <v>0.201282084250124</v>
      </c>
      <c r="U268" s="63">
        <v>3.1840533233852102E-3</v>
      </c>
      <c r="V268" s="63">
        <v>7.2297914827004206E-2</v>
      </c>
      <c r="W268" s="63">
        <v>4.0220809007325501E-3</v>
      </c>
      <c r="X268" s="63" t="s">
        <v>523</v>
      </c>
      <c r="Y268" s="63">
        <v>103.459269478454</v>
      </c>
      <c r="Z268" s="63">
        <v>5.1557711581514797E-3</v>
      </c>
      <c r="AA268" s="63">
        <v>1285.4945230386099</v>
      </c>
      <c r="AB268" s="63">
        <v>4.6035029993305799E-3</v>
      </c>
      <c r="AC268" s="63">
        <v>498.21159025731799</v>
      </c>
      <c r="AD268" s="63">
        <v>1285.49457304111</v>
      </c>
      <c r="AE268" s="63">
        <v>931.78509760787404</v>
      </c>
      <c r="AF268" s="63">
        <v>0.70906976156177903</v>
      </c>
      <c r="AG268" s="63">
        <v>2.7120486608830201</v>
      </c>
      <c r="AH268" s="63">
        <v>0.598573266684995</v>
      </c>
      <c r="AI268" s="63">
        <v>1.4181395231235501</v>
      </c>
      <c r="AJ268" s="63" t="s">
        <v>524</v>
      </c>
      <c r="AK268" s="63">
        <v>1388.95389252206</v>
      </c>
      <c r="AL268" s="63">
        <v>2.3215805758967302E-3</v>
      </c>
      <c r="AM268" s="63">
        <v>944.08823881193302</v>
      </c>
      <c r="AN268" s="63">
        <v>1388.9538425195601</v>
      </c>
      <c r="AO268" s="63">
        <v>1442.09707869723</v>
      </c>
      <c r="AP268" s="63">
        <v>0.57729321035574599</v>
      </c>
      <c r="AQ268" s="63">
        <v>0</v>
      </c>
      <c r="AR268" s="63">
        <v>3.08484353342488</v>
      </c>
      <c r="AS268" s="63">
        <v>0.60642781288985803</v>
      </c>
      <c r="AT268" s="63">
        <v>1.15458642071149</v>
      </c>
      <c r="AU268" s="63" t="s">
        <v>524</v>
      </c>
      <c r="AV268" s="63">
        <v>1265.35089363827</v>
      </c>
      <c r="AW268" s="63">
        <v>82.176278218871801</v>
      </c>
      <c r="AX268" s="63">
        <v>0.808885954773501</v>
      </c>
      <c r="AY268" s="63">
        <v>1410.32602617721</v>
      </c>
      <c r="AZ268" s="63">
        <v>159.63518753722801</v>
      </c>
      <c r="BA268" s="63">
        <v>0.73296164004446596</v>
      </c>
      <c r="BI268" s="63" t="s">
        <v>780</v>
      </c>
      <c r="BJ268" s="63">
        <v>25</v>
      </c>
      <c r="BK268" s="63">
        <v>60</v>
      </c>
      <c r="BL268" s="63">
        <v>4</v>
      </c>
      <c r="BM268" s="63">
        <v>50</v>
      </c>
      <c r="BN268" s="63" t="s">
        <v>973</v>
      </c>
      <c r="BO268" s="63" t="s">
        <v>3731</v>
      </c>
      <c r="BP268" s="63">
        <v>73572</v>
      </c>
      <c r="BV268" s="63">
        <v>73572</v>
      </c>
      <c r="BW268" s="63">
        <v>0.99794246146761201</v>
      </c>
      <c r="BX268" s="63">
        <v>0.99793501116753003</v>
      </c>
      <c r="BY268" s="63">
        <v>0.99794991176769499</v>
      </c>
      <c r="CJ268" s="63">
        <v>39.47</v>
      </c>
      <c r="CK268" s="63">
        <v>0.08</v>
      </c>
      <c r="CL268" s="63">
        <v>13.85</v>
      </c>
      <c r="CM268" s="63">
        <v>0.35</v>
      </c>
      <c r="CN268" s="63">
        <v>0.2</v>
      </c>
      <c r="CO268" s="63">
        <v>44.87</v>
      </c>
      <c r="CP268" s="63">
        <v>0.25</v>
      </c>
      <c r="CR268" s="63">
        <v>0.177349885989359</v>
      </c>
      <c r="CT268" s="63">
        <v>25</v>
      </c>
      <c r="CU268" s="63">
        <v>0.36101083032490899</v>
      </c>
      <c r="CW268" s="63">
        <v>10</v>
      </c>
      <c r="CX268" s="63">
        <v>0.15600624024960999</v>
      </c>
      <c r="CY268" s="63">
        <v>4</v>
      </c>
      <c r="DC268" s="63" t="s">
        <v>847</v>
      </c>
      <c r="DD268" s="63" t="s">
        <v>849</v>
      </c>
      <c r="DE268" s="63" t="s">
        <v>1541</v>
      </c>
      <c r="DF268" s="63">
        <v>1</v>
      </c>
      <c r="DG268" s="63">
        <v>26.53</v>
      </c>
      <c r="DH268" s="63">
        <v>6.173</v>
      </c>
      <c r="DI268" s="63">
        <v>5.4720000000000004</v>
      </c>
      <c r="DJ268" s="72">
        <v>166.33199999999999</v>
      </c>
      <c r="DK268" s="72">
        <v>1</v>
      </c>
      <c r="DL268" s="63">
        <v>13.574</v>
      </c>
      <c r="DM268" s="63">
        <v>4.5629999999999997</v>
      </c>
      <c r="DN268" s="63">
        <v>3.7879999999999998</v>
      </c>
      <c r="DO268" s="63">
        <v>29.353999999999999</v>
      </c>
      <c r="DP268" s="63">
        <v>102.97943036891201</v>
      </c>
      <c r="DQ268" s="63">
        <v>37.7891870755616</v>
      </c>
      <c r="DR268" s="63">
        <v>36.695859493673801</v>
      </c>
      <c r="DS268" s="63">
        <v>2.0877500000000002</v>
      </c>
      <c r="DT268" s="63">
        <v>1.2045934530094999</v>
      </c>
      <c r="DV268" s="63" t="s">
        <v>3643</v>
      </c>
      <c r="DW268" s="63">
        <v>1235.75569472691</v>
      </c>
      <c r="DX268" s="63">
        <v>7360</v>
      </c>
      <c r="DZ268" s="63">
        <v>50</v>
      </c>
      <c r="EA268" s="63">
        <v>5.2804403156883999E-2</v>
      </c>
      <c r="EB268" s="63">
        <v>2.9127837973294501</v>
      </c>
      <c r="EC268" s="63">
        <v>0.15321710632303601</v>
      </c>
      <c r="ED268" s="63">
        <v>0.70147705974292995</v>
      </c>
      <c r="EE268" s="63">
        <v>3.9641938929860197E-2</v>
      </c>
      <c r="EF268" s="63">
        <v>0</v>
      </c>
      <c r="EG268" s="63">
        <v>5.1528571378198502E-2</v>
      </c>
      <c r="EH268" s="63">
        <v>2.3114083283433499E-2</v>
      </c>
      <c r="EI268" s="63">
        <v>7.9596703033340696E-2</v>
      </c>
      <c r="EJ268" s="63">
        <v>0.201282084250124</v>
      </c>
      <c r="EK268" s="63">
        <v>2.9127837973294501</v>
      </c>
      <c r="EL268" s="63">
        <v>0.70147705974292995</v>
      </c>
      <c r="EM268" s="63">
        <v>0.70654571987055304</v>
      </c>
      <c r="EN268" s="63">
        <v>0.70733689946541201</v>
      </c>
      <c r="EO268" s="63">
        <v>4.0559729206872598E-2</v>
      </c>
      <c r="EP268" s="63">
        <v>3.9641938929860197E-2</v>
      </c>
      <c r="EQ268" s="63">
        <v>2.9317979492508801</v>
      </c>
      <c r="ER268" s="63">
        <v>2.9354394903137599</v>
      </c>
      <c r="ES268" s="72">
        <v>0.15661918065362901</v>
      </c>
      <c r="ET268" s="63">
        <v>0.15321710632303601</v>
      </c>
      <c r="EU268" s="63">
        <v>1508.90569472691</v>
      </c>
      <c r="EV268" s="63">
        <v>50</v>
      </c>
      <c r="EW268" s="63">
        <v>0.201282084250124</v>
      </c>
      <c r="EX268" s="63">
        <v>3.1840533233852102E-3</v>
      </c>
      <c r="EY268" s="63">
        <v>0</v>
      </c>
      <c r="EZ268" s="63" t="s">
        <v>3644</v>
      </c>
      <c r="FA268" s="63">
        <v>5.1528571378198502E-2</v>
      </c>
      <c r="FB268" s="63">
        <v>2.8241309874953598E-2</v>
      </c>
      <c r="FE268" s="63" t="s">
        <v>1691</v>
      </c>
      <c r="FJ268" s="63">
        <v>21</v>
      </c>
      <c r="FK268" s="63">
        <v>0.265922632680685</v>
      </c>
      <c r="FL268" s="63">
        <v>24174</v>
      </c>
      <c r="FM268" s="63">
        <v>605033.16231510497</v>
      </c>
      <c r="FN268" s="63">
        <v>484.28081816349402</v>
      </c>
      <c r="FO268" s="63">
        <v>438.84853541277698</v>
      </c>
      <c r="FP268" s="63">
        <v>3.1147486664968702</v>
      </c>
      <c r="FQ268" s="63">
        <v>484.28081816349402</v>
      </c>
      <c r="FR268" s="63">
        <v>0.3</v>
      </c>
      <c r="FS268" s="63">
        <v>3</v>
      </c>
      <c r="FT268" s="63">
        <v>1.1035261122792199</v>
      </c>
    </row>
    <row r="269" spans="1:176" ht="32.5" x14ac:dyDescent="0.7">
      <c r="A269" s="63">
        <v>267</v>
      </c>
      <c r="B269" s="63" t="s">
        <v>3732</v>
      </c>
      <c r="C269" s="63" t="s">
        <v>3712</v>
      </c>
      <c r="D269" s="63" t="s">
        <v>3725</v>
      </c>
      <c r="E269" s="63" t="s">
        <v>3733</v>
      </c>
      <c r="G269" s="63">
        <v>0.22054526739157099</v>
      </c>
      <c r="H269" s="63">
        <v>3.1951362231455302E-3</v>
      </c>
      <c r="I269" s="63">
        <v>2.1508011741388998E-3</v>
      </c>
      <c r="J269" s="63">
        <v>2.3628266533496302E-3</v>
      </c>
      <c r="K269" s="63">
        <v>103.293296689613</v>
      </c>
      <c r="L269" s="63">
        <v>5.2195042711889001E-3</v>
      </c>
      <c r="M269" s="63">
        <v>7.7346877643691403E-4</v>
      </c>
      <c r="N269" s="63">
        <v>5.1725239700716897E-3</v>
      </c>
      <c r="O269" s="63">
        <v>9.9410000000000007</v>
      </c>
      <c r="P269" s="63">
        <v>1324.7670000000001</v>
      </c>
      <c r="Q269" s="63" t="s">
        <v>522</v>
      </c>
      <c r="R269" s="63">
        <v>0.21517472618820199</v>
      </c>
      <c r="S269" s="63">
        <v>4.6806830516602799E-3</v>
      </c>
      <c r="T269" s="63">
        <v>0.22054526739157099</v>
      </c>
      <c r="U269" s="63">
        <v>3.1951362231455302E-3</v>
      </c>
      <c r="V269" s="63">
        <v>0.104280015652193</v>
      </c>
      <c r="W269" s="63">
        <v>3.9794121296305197E-3</v>
      </c>
      <c r="X269" s="63" t="s">
        <v>523</v>
      </c>
      <c r="Y269" s="63">
        <v>103.506357455429</v>
      </c>
      <c r="Z269" s="63">
        <v>5.1725239700716897E-3</v>
      </c>
      <c r="AA269" s="63">
        <v>1285.3696216313899</v>
      </c>
      <c r="AB269" s="63">
        <v>4.5956015046217996E-3</v>
      </c>
      <c r="AC269" s="63">
        <v>487.44709770167202</v>
      </c>
      <c r="AD269" s="63">
        <v>1285.36967163389</v>
      </c>
      <c r="AE269" s="63">
        <v>993.76851801307896</v>
      </c>
      <c r="AF269" s="63">
        <v>0.73698011678417497</v>
      </c>
      <c r="AG269" s="63">
        <v>2.4495212422575801</v>
      </c>
      <c r="AH269" s="63">
        <v>0.71524091288065395</v>
      </c>
      <c r="AI269" s="63">
        <v>1.4739602335683499</v>
      </c>
      <c r="AJ269" s="63" t="s">
        <v>524</v>
      </c>
      <c r="AK269" s="63">
        <v>1388.87607909182</v>
      </c>
      <c r="AL269" s="63">
        <v>2.3739104936125999E-3</v>
      </c>
      <c r="AM269" s="63">
        <v>920.26114535539296</v>
      </c>
      <c r="AN269" s="63">
        <v>1388.8760290893199</v>
      </c>
      <c r="AO269" s="63">
        <v>1465.1994554282701</v>
      </c>
      <c r="AP269" s="63">
        <v>0.60521563154524705</v>
      </c>
      <c r="AQ269" s="63">
        <v>0</v>
      </c>
      <c r="AR269" s="63">
        <v>2.7847142988268301</v>
      </c>
      <c r="AS269" s="63">
        <v>0.59202611604904398</v>
      </c>
      <c r="AT269" s="63">
        <v>1.2104312630904901</v>
      </c>
      <c r="AU269" s="63" t="s">
        <v>524</v>
      </c>
      <c r="AV269" s="63">
        <v>1265.09797152594</v>
      </c>
      <c r="AW269" s="63">
        <v>111.38695632472</v>
      </c>
      <c r="AX269" s="63">
        <v>1.3640312746866301</v>
      </c>
      <c r="AY269" s="63">
        <v>1410.27403600094</v>
      </c>
      <c r="AZ269" s="63">
        <v>163.656400975509</v>
      </c>
      <c r="BA269" s="63">
        <v>0.90776884217402598</v>
      </c>
      <c r="BI269" s="63" t="s">
        <v>780</v>
      </c>
      <c r="BJ269" s="63">
        <v>25</v>
      </c>
      <c r="BK269" s="63">
        <v>60</v>
      </c>
      <c r="BL269" s="63">
        <v>4</v>
      </c>
      <c r="BM269" s="63">
        <v>50</v>
      </c>
      <c r="BN269" s="63" t="s">
        <v>978</v>
      </c>
      <c r="BO269" s="63" t="s">
        <v>3734</v>
      </c>
      <c r="BP269" s="63">
        <v>74185</v>
      </c>
      <c r="BV269" s="63">
        <v>74185</v>
      </c>
      <c r="BW269" s="63">
        <v>0.99794156831470404</v>
      </c>
      <c r="BX269" s="63">
        <v>0.997934095645436</v>
      </c>
      <c r="BY269" s="63">
        <v>0.99794904098397297</v>
      </c>
      <c r="CJ269" s="63">
        <v>39.47</v>
      </c>
      <c r="CK269" s="63">
        <v>0.08</v>
      </c>
      <c r="CL269" s="63">
        <v>13.85</v>
      </c>
      <c r="CM269" s="63">
        <v>0.35</v>
      </c>
      <c r="CN269" s="63">
        <v>0.2</v>
      </c>
      <c r="CO269" s="63">
        <v>44.87</v>
      </c>
      <c r="CP269" s="63">
        <v>0.25</v>
      </c>
      <c r="CR269" s="63">
        <v>0.177349885989359</v>
      </c>
      <c r="CT269" s="63">
        <v>25</v>
      </c>
      <c r="CU269" s="63">
        <v>0.36101083032490899</v>
      </c>
      <c r="CW269" s="63">
        <v>10</v>
      </c>
      <c r="CX269" s="63">
        <v>0.15600624024960999</v>
      </c>
      <c r="CY269" s="63">
        <v>4</v>
      </c>
      <c r="DC269" s="63" t="s">
        <v>849</v>
      </c>
      <c r="DD269" s="63" t="s">
        <v>849</v>
      </c>
      <c r="DE269" s="63" t="s">
        <v>1541</v>
      </c>
      <c r="DK269" s="72">
        <v>1</v>
      </c>
      <c r="DL269" s="63">
        <v>23.004999999999999</v>
      </c>
      <c r="DM269" s="63">
        <v>5.8780000000000001</v>
      </c>
      <c r="DN269" s="63">
        <v>4.9829999999999997</v>
      </c>
      <c r="DO269" s="63">
        <v>7.117</v>
      </c>
      <c r="DQ269" s="63">
        <v>83.283488701300499</v>
      </c>
      <c r="DS269" s="63">
        <v>2.7152500000000002</v>
      </c>
      <c r="DT269" s="63">
        <v>1.1796106762994101</v>
      </c>
      <c r="DV269" s="63" t="s">
        <v>3643</v>
      </c>
      <c r="DW269" s="63">
        <v>1235.75569472691</v>
      </c>
      <c r="DX269" s="63">
        <v>7360</v>
      </c>
      <c r="DZ269" s="63">
        <v>50</v>
      </c>
      <c r="EA269" s="63">
        <v>5.0098895319979499E-2</v>
      </c>
      <c r="EB269" s="63">
        <v>3.2131187826500698</v>
      </c>
      <c r="EC269" s="63">
        <v>0.128119650366921</v>
      </c>
      <c r="ED269" s="63">
        <v>0.77967122437182201</v>
      </c>
      <c r="EE269" s="63">
        <v>3.3608409394806998E-2</v>
      </c>
      <c r="EF269" s="63">
        <v>0</v>
      </c>
      <c r="EG269" s="63">
        <v>4.8976469620237301E-2</v>
      </c>
      <c r="EH269" s="63">
        <v>2.1501867792372401E-2</v>
      </c>
      <c r="EI269" s="63">
        <v>7.5995084190231904E-2</v>
      </c>
      <c r="EJ269" s="63">
        <v>0.22054526739157099</v>
      </c>
      <c r="EK269" s="63">
        <v>3.2131187826500698</v>
      </c>
      <c r="EL269" s="63">
        <v>0.77967122437182201</v>
      </c>
      <c r="EM269" s="63">
        <v>0.77996534976661402</v>
      </c>
      <c r="EN269" s="63">
        <v>0.77282254436687503</v>
      </c>
      <c r="EO269" s="63">
        <v>3.7634301817827301E-2</v>
      </c>
      <c r="EP269" s="63">
        <v>3.3608409394806998E-2</v>
      </c>
      <c r="EQ269" s="63">
        <v>3.2137596714317298</v>
      </c>
      <c r="ER269" s="63">
        <v>3.1869831402439499</v>
      </c>
      <c r="ES269" s="72">
        <v>0.14329632664045699</v>
      </c>
      <c r="ET269" s="63">
        <v>0.128119650366921</v>
      </c>
      <c r="EU269" s="63">
        <v>1508.90569472691</v>
      </c>
      <c r="EV269" s="63">
        <v>50</v>
      </c>
      <c r="EW269" s="63">
        <v>0.22054526739157099</v>
      </c>
      <c r="EX269" s="63">
        <v>3.1951362231455302E-3</v>
      </c>
      <c r="EY269" s="63">
        <v>0</v>
      </c>
      <c r="EZ269" s="63" t="s">
        <v>3644</v>
      </c>
      <c r="FA269" s="63">
        <v>4.8976469620237301E-2</v>
      </c>
      <c r="FB269" s="63">
        <v>2.7246608198929701E-2</v>
      </c>
      <c r="FE269" s="63" t="s">
        <v>1691</v>
      </c>
      <c r="FJ269" s="63">
        <v>21</v>
      </c>
      <c r="FK269" s="63">
        <v>0.265922632680685</v>
      </c>
      <c r="FL269" s="63">
        <v>24174</v>
      </c>
      <c r="FM269" s="63">
        <v>605033.16231510497</v>
      </c>
      <c r="FN269" s="63">
        <v>484.28081816349402</v>
      </c>
      <c r="FO269" s="63">
        <v>438.84853541277698</v>
      </c>
      <c r="FP269" s="63">
        <v>3.1147486664968702</v>
      </c>
      <c r="FQ269" s="63">
        <v>484.28081816349402</v>
      </c>
      <c r="FR269" s="63">
        <v>0.3</v>
      </c>
      <c r="FS269" s="63">
        <v>3</v>
      </c>
      <c r="FT269" s="63">
        <v>1.1035261122792199</v>
      </c>
    </row>
    <row r="270" spans="1:176" ht="32.5" x14ac:dyDescent="0.7">
      <c r="A270" s="63">
        <v>268</v>
      </c>
      <c r="B270" s="63" t="s">
        <v>3735</v>
      </c>
      <c r="C270" s="63" t="s">
        <v>3736</v>
      </c>
      <c r="D270" s="63" t="s">
        <v>3737</v>
      </c>
      <c r="E270" s="63" t="s">
        <v>3738</v>
      </c>
      <c r="G270" s="63">
        <v>0.22635470403292801</v>
      </c>
      <c r="H270" s="63">
        <v>2.6299368352660502E-3</v>
      </c>
      <c r="I270" s="63">
        <v>1.15695874956145E-3</v>
      </c>
      <c r="J270" s="63">
        <v>2.3617819986828598E-3</v>
      </c>
      <c r="K270" s="63">
        <v>103.307380893581</v>
      </c>
      <c r="L270" s="63">
        <v>2.80209591801675E-3</v>
      </c>
      <c r="M270" s="63">
        <v>7.6886896606964596E-4</v>
      </c>
      <c r="N270" s="63">
        <v>2.7000742457304701E-3</v>
      </c>
      <c r="O270" s="63">
        <v>10.012</v>
      </c>
      <c r="P270" s="63">
        <v>1324.7670000000001</v>
      </c>
      <c r="Q270" s="63" t="s">
        <v>522</v>
      </c>
      <c r="R270" s="63">
        <v>0.22075545318315101</v>
      </c>
      <c r="S270" s="63">
        <v>4.3759546480850297E-3</v>
      </c>
      <c r="T270" s="63">
        <v>0.22635470403292801</v>
      </c>
      <c r="U270" s="63">
        <v>2.6299368352660502E-3</v>
      </c>
      <c r="V270" s="63">
        <v>0.11379284491817999</v>
      </c>
      <c r="W270" s="63">
        <v>2.6272727728570301E-3</v>
      </c>
      <c r="X270" s="63" t="s">
        <v>523</v>
      </c>
      <c r="Y270" s="63">
        <v>103.519302923917</v>
      </c>
      <c r="Z270" s="63">
        <v>2.7000742457304701E-3</v>
      </c>
      <c r="AA270" s="63">
        <v>1285.36255998718</v>
      </c>
      <c r="AB270" s="63">
        <v>2.4141510434713301E-3</v>
      </c>
      <c r="AC270" s="63">
        <v>2354.40728587388</v>
      </c>
      <c r="AD270" s="63">
        <v>1285.3626099896801</v>
      </c>
      <c r="AE270" s="63">
        <v>4895.6547421958203</v>
      </c>
      <c r="AF270" s="63">
        <v>0.77135381200568298</v>
      </c>
      <c r="AG270" s="63">
        <v>6.9262317913205198</v>
      </c>
      <c r="AH270" s="63">
        <v>0.65291620077006995</v>
      </c>
      <c r="AI270" s="63">
        <v>1.54270762401136</v>
      </c>
      <c r="AJ270" s="63" t="s">
        <v>524</v>
      </c>
      <c r="AK270" s="63">
        <v>1388.8819629161001</v>
      </c>
      <c r="AL270" s="63">
        <v>1.2092459103769E-3</v>
      </c>
      <c r="AM270" s="63">
        <v>4582.8581970647701</v>
      </c>
      <c r="AN270" s="63">
        <v>1388.8819129136</v>
      </c>
      <c r="AO270" s="63">
        <v>7482.5631691192302</v>
      </c>
      <c r="AP270" s="63">
        <v>0.61158184468005605</v>
      </c>
      <c r="AQ270" s="63">
        <v>0</v>
      </c>
      <c r="AR270" s="63">
        <v>7.2239436246045203</v>
      </c>
      <c r="AS270" s="63">
        <v>0.62871501787177697</v>
      </c>
      <c r="AT270" s="63">
        <v>1.2231636893601101</v>
      </c>
      <c r="AU270" s="63" t="s">
        <v>524</v>
      </c>
      <c r="AV270" s="63">
        <v>1265.1424066869699</v>
      </c>
      <c r="AW270" s="63">
        <v>588.58167102701998</v>
      </c>
      <c r="AX270" s="63">
        <v>1.3401346865161099</v>
      </c>
      <c r="AY270" s="63">
        <v>1410.26548399538</v>
      </c>
      <c r="AZ270" s="63">
        <v>868.71299796503604</v>
      </c>
      <c r="BA270" s="63">
        <v>0.97769694185663802</v>
      </c>
      <c r="BB270" s="63">
        <v>1370.60195591861</v>
      </c>
      <c r="BC270" s="63">
        <v>112.153011627079</v>
      </c>
      <c r="BD270" s="63">
        <v>0.30564920775474402</v>
      </c>
      <c r="BI270" s="63" t="s">
        <v>780</v>
      </c>
      <c r="BJ270" s="63">
        <v>25</v>
      </c>
      <c r="BK270" s="63">
        <v>60</v>
      </c>
      <c r="BL270" s="63">
        <v>4</v>
      </c>
      <c r="BM270" s="63">
        <v>50</v>
      </c>
      <c r="BN270" s="63" t="s">
        <v>978</v>
      </c>
      <c r="BO270" s="63" t="s">
        <v>3739</v>
      </c>
      <c r="BP270" s="63">
        <v>69014</v>
      </c>
      <c r="BV270" s="63">
        <v>69014</v>
      </c>
      <c r="BW270" s="63">
        <v>0.99795282595274104</v>
      </c>
      <c r="BX270" s="63">
        <v>0.99794539865228205</v>
      </c>
      <c r="BY270" s="63">
        <v>0.99796025325319904</v>
      </c>
      <c r="DC270" s="63" t="s">
        <v>847</v>
      </c>
      <c r="DD270" s="63" t="s">
        <v>849</v>
      </c>
      <c r="DE270" s="63" t="s">
        <v>1541</v>
      </c>
      <c r="DF270" s="63">
        <v>1</v>
      </c>
      <c r="DG270" s="63">
        <v>1354.414</v>
      </c>
      <c r="DH270" s="63">
        <v>48.335999999999999</v>
      </c>
      <c r="DI270" s="63">
        <v>35.677</v>
      </c>
      <c r="DJ270" s="72">
        <v>25.713999999999999</v>
      </c>
      <c r="DK270" s="72">
        <v>2</v>
      </c>
      <c r="DL270" s="63">
        <v>1156.444</v>
      </c>
      <c r="DM270" s="63">
        <v>42.173000000000002</v>
      </c>
      <c r="DN270" s="63">
        <v>34.914000000000001</v>
      </c>
      <c r="DO270" s="63">
        <v>21.975000000000001</v>
      </c>
      <c r="DP270" s="63">
        <v>37929.241341429602</v>
      </c>
      <c r="DQ270" s="63">
        <v>29715.556958614401</v>
      </c>
      <c r="DR270" s="63">
        <v>78.344717446685294</v>
      </c>
      <c r="DS270" s="63">
        <v>19.271750000000001</v>
      </c>
      <c r="DT270" s="63">
        <v>1.2079108667010301</v>
      </c>
      <c r="DV270" s="63" t="s">
        <v>3643</v>
      </c>
      <c r="DW270" s="63">
        <v>1266.167164575</v>
      </c>
      <c r="DX270" s="63">
        <v>7360</v>
      </c>
      <c r="DZ270" s="63">
        <v>100</v>
      </c>
      <c r="EA270" s="63">
        <v>4.8800392699086197E-2</v>
      </c>
      <c r="EB270" s="63">
        <v>3.3691376191831002</v>
      </c>
      <c r="EC270" s="63">
        <v>0.18672956705577401</v>
      </c>
      <c r="ED270" s="63">
        <v>0.82072944009374105</v>
      </c>
      <c r="EE270" s="63">
        <v>4.9304904742460798E-2</v>
      </c>
      <c r="EF270" s="63">
        <v>0</v>
      </c>
      <c r="EG270" s="63">
        <v>4.7525838781795303E-2</v>
      </c>
      <c r="EH270" s="63">
        <v>2.0706063562931299E-2</v>
      </c>
      <c r="EI270" s="63">
        <v>7.3663267379494302E-2</v>
      </c>
      <c r="EJ270" s="63">
        <v>0.22635470403292801</v>
      </c>
      <c r="EK270" s="63">
        <v>3.3691376191831002</v>
      </c>
      <c r="EL270" s="63">
        <v>0.82072944009374105</v>
      </c>
      <c r="EM270" s="63">
        <v>0.819918482828771</v>
      </c>
      <c r="EN270" s="63">
        <v>0.82242628748954105</v>
      </c>
      <c r="EO270" s="63">
        <v>4.7954257345342699E-2</v>
      </c>
      <c r="EP270" s="63">
        <v>4.9304904742460798E-2</v>
      </c>
      <c r="EQ270" s="63">
        <v>3.3653018495192399</v>
      </c>
      <c r="ER270" s="63">
        <v>3.37556120593863</v>
      </c>
      <c r="ES270" s="72">
        <v>0.181651550080944</v>
      </c>
      <c r="ET270" s="63">
        <v>0.18672956705577401</v>
      </c>
      <c r="EU270" s="63">
        <v>1539.3171645750001</v>
      </c>
      <c r="EV270" s="63">
        <v>100</v>
      </c>
      <c r="EW270" s="63">
        <v>0.22635470403292801</v>
      </c>
      <c r="EX270" s="63">
        <v>2.6299368352660502E-3</v>
      </c>
      <c r="EY270" s="63">
        <v>0</v>
      </c>
      <c r="EZ270" s="63" t="s">
        <v>3644</v>
      </c>
      <c r="FA270" s="63">
        <v>4.7525838781795303E-2</v>
      </c>
      <c r="FB270" s="63">
        <v>2.64786019082815E-2</v>
      </c>
    </row>
    <row r="271" spans="1:176" ht="32.5" x14ac:dyDescent="0.7">
      <c r="A271" s="63">
        <v>269</v>
      </c>
      <c r="B271" s="63" t="s">
        <v>3740</v>
      </c>
      <c r="C271" s="63" t="s">
        <v>3736</v>
      </c>
      <c r="D271" s="63" t="s">
        <v>3737</v>
      </c>
      <c r="E271" s="63" t="s">
        <v>3741</v>
      </c>
      <c r="G271" s="63">
        <v>0.22366235162553399</v>
      </c>
      <c r="H271" s="63">
        <v>2.9920600865700701E-3</v>
      </c>
      <c r="I271" s="63">
        <v>1.8363404797128099E-3</v>
      </c>
      <c r="J271" s="63">
        <v>2.3622610364254499E-3</v>
      </c>
      <c r="K271" s="63">
        <v>103.300857129056</v>
      </c>
      <c r="L271" s="63">
        <v>4.4516401641677503E-3</v>
      </c>
      <c r="M271" s="63">
        <v>7.6810873539301296E-4</v>
      </c>
      <c r="N271" s="63">
        <v>4.3938717583923096E-3</v>
      </c>
      <c r="O271" s="63">
        <v>10.01</v>
      </c>
      <c r="P271" s="63">
        <v>1324.7670000000001</v>
      </c>
      <c r="Q271" s="63" t="s">
        <v>522</v>
      </c>
      <c r="R271" s="63">
        <v>0.21817047579474999</v>
      </c>
      <c r="S271" s="63">
        <v>4.5710168095125497E-3</v>
      </c>
      <c r="T271" s="63">
        <v>0.22366235162553399</v>
      </c>
      <c r="U271" s="63">
        <v>2.9920600865700701E-3</v>
      </c>
      <c r="V271" s="63">
        <v>0.109391798207525</v>
      </c>
      <c r="W271" s="63">
        <v>3.5186989327356099E-3</v>
      </c>
      <c r="X271" s="63" t="s">
        <v>523</v>
      </c>
      <c r="Y271" s="63">
        <v>103.512859687096</v>
      </c>
      <c r="Z271" s="63">
        <v>4.3938717583923096E-3</v>
      </c>
      <c r="AA271" s="63">
        <v>1285.3680706630601</v>
      </c>
      <c r="AB271" s="63">
        <v>3.7693355274068998E-3</v>
      </c>
      <c r="AC271" s="63">
        <v>753.03383554771403</v>
      </c>
      <c r="AD271" s="63">
        <v>1285.3681206655599</v>
      </c>
      <c r="AE271" s="63">
        <v>1569.6541215120701</v>
      </c>
      <c r="AF271" s="63">
        <v>0.77143947961566905</v>
      </c>
      <c r="AG271" s="63">
        <v>3.5430996078797801</v>
      </c>
      <c r="AH271" s="63">
        <v>0.65865559910153304</v>
      </c>
      <c r="AI271" s="63">
        <v>1.5428789592313299</v>
      </c>
      <c r="AJ271" s="63" t="s">
        <v>524</v>
      </c>
      <c r="AK271" s="63">
        <v>1388.88103035516</v>
      </c>
      <c r="AL271" s="63">
        <v>2.2579235396765901E-3</v>
      </c>
      <c r="AM271" s="63">
        <v>1416.77493693921</v>
      </c>
      <c r="AN271" s="63">
        <v>1388.8809803526599</v>
      </c>
      <c r="AO271" s="63">
        <v>2339.8285938960098</v>
      </c>
      <c r="AP271" s="63">
        <v>0.61151865160032504</v>
      </c>
      <c r="AQ271" s="63">
        <v>0</v>
      </c>
      <c r="AR271" s="63">
        <v>4.2894620759549902</v>
      </c>
      <c r="AS271" s="63">
        <v>0.65715647087279705</v>
      </c>
      <c r="AT271" s="63">
        <v>1.2230373032006501</v>
      </c>
      <c r="AU271" s="63" t="s">
        <v>524</v>
      </c>
      <c r="AV271" s="63">
        <v>1265.0861037668899</v>
      </c>
      <c r="AW271" s="63">
        <v>204.98598067444999</v>
      </c>
      <c r="AX271" s="63">
        <v>1.3123119487264701</v>
      </c>
      <c r="AY271" s="63">
        <v>1410.1889495350399</v>
      </c>
      <c r="AZ271" s="63">
        <v>286.71463854633299</v>
      </c>
      <c r="BA271" s="63">
        <v>1.0834614738305</v>
      </c>
      <c r="BB271" s="63">
        <v>1369.2022486809501</v>
      </c>
      <c r="BC271" s="63">
        <v>9.9928278622026401</v>
      </c>
      <c r="BD271" s="63">
        <v>0.30562902231563199</v>
      </c>
      <c r="BI271" s="63" t="s">
        <v>780</v>
      </c>
      <c r="BJ271" s="63">
        <v>25</v>
      </c>
      <c r="BK271" s="63">
        <v>60</v>
      </c>
      <c r="BL271" s="63">
        <v>4</v>
      </c>
      <c r="BM271" s="63">
        <v>50</v>
      </c>
      <c r="BN271" s="63" t="s">
        <v>973</v>
      </c>
      <c r="BO271" s="63" t="s">
        <v>3742</v>
      </c>
      <c r="BP271" s="63">
        <v>69345</v>
      </c>
      <c r="BV271" s="63">
        <v>69345</v>
      </c>
      <c r="BW271" s="63">
        <v>0.99795192057605098</v>
      </c>
      <c r="BX271" s="63">
        <v>0.99794450015758596</v>
      </c>
      <c r="BY271" s="63">
        <v>0.997959340994516</v>
      </c>
      <c r="DC271" s="63" t="s">
        <v>847</v>
      </c>
      <c r="DD271" s="63" t="s">
        <v>849</v>
      </c>
      <c r="DE271" s="63" t="s">
        <v>1541</v>
      </c>
      <c r="DF271" s="63">
        <v>1</v>
      </c>
      <c r="DG271" s="63">
        <v>341.8</v>
      </c>
      <c r="DH271" s="63">
        <v>22.83</v>
      </c>
      <c r="DI271" s="63">
        <v>19.062999999999999</v>
      </c>
      <c r="DJ271" s="72">
        <v>14.816000000000001</v>
      </c>
      <c r="DK271" s="72">
        <v>2</v>
      </c>
      <c r="DL271" s="63">
        <v>270.49599999999998</v>
      </c>
      <c r="DM271" s="63">
        <v>19.004999999999999</v>
      </c>
      <c r="DN271" s="63">
        <v>18.122</v>
      </c>
      <c r="DO271" s="63">
        <v>22.030999999999999</v>
      </c>
      <c r="DP271" s="63">
        <v>4773.1737960228902</v>
      </c>
      <c r="DQ271" s="63">
        <v>3347.5917176108101</v>
      </c>
      <c r="DR271" s="63">
        <v>70.1334554463552</v>
      </c>
      <c r="DS271" s="63">
        <v>9.28174999999999</v>
      </c>
      <c r="DT271" s="63">
        <v>1.0487253062575801</v>
      </c>
      <c r="DV271" s="63" t="s">
        <v>3643</v>
      </c>
      <c r="DW271" s="63">
        <v>1266.167164575</v>
      </c>
      <c r="DX271" s="63">
        <v>7360</v>
      </c>
      <c r="DZ271" s="63">
        <v>100</v>
      </c>
      <c r="EA271" s="63">
        <v>4.9166646918121198E-2</v>
      </c>
      <c r="EB271" s="63">
        <v>3.3260463838230998</v>
      </c>
      <c r="EC271" s="63">
        <v>0.25602299611093199</v>
      </c>
      <c r="ED271" s="63">
        <v>0.809359623421265</v>
      </c>
      <c r="EE271" s="63">
        <v>6.75819956282743E-2</v>
      </c>
      <c r="EF271" s="63">
        <v>0</v>
      </c>
      <c r="EG271" s="63">
        <v>4.7951673052383702E-2</v>
      </c>
      <c r="EH271" s="63">
        <v>2.0929777107430599E-2</v>
      </c>
      <c r="EI271" s="63">
        <v>7.4366945991742595E-2</v>
      </c>
      <c r="EJ271" s="63">
        <v>0.22366235162553399</v>
      </c>
      <c r="EK271" s="63">
        <v>3.3260463838230998</v>
      </c>
      <c r="EL271" s="63">
        <v>0.809359623421265</v>
      </c>
      <c r="EM271" s="63">
        <v>0.81698892073327001</v>
      </c>
      <c r="EN271" s="63">
        <v>0.817404504008861</v>
      </c>
      <c r="EO271" s="63">
        <v>7.0183765366410703E-2</v>
      </c>
      <c r="EP271" s="63">
        <v>6.75819956282743E-2</v>
      </c>
      <c r="EQ271" s="63">
        <v>3.3533372472491298</v>
      </c>
      <c r="ER271" s="63">
        <v>3.3565438975843298</v>
      </c>
      <c r="ES271" s="72">
        <v>0.26545412090668502</v>
      </c>
      <c r="ET271" s="63">
        <v>0.25602299611093199</v>
      </c>
      <c r="EU271" s="63">
        <v>1539.3171645750001</v>
      </c>
      <c r="EV271" s="63">
        <v>100</v>
      </c>
      <c r="EW271" s="63">
        <v>0.22366235162553399</v>
      </c>
      <c r="EX271" s="63">
        <v>2.9920600865700701E-3</v>
      </c>
      <c r="EY271" s="63">
        <v>0</v>
      </c>
      <c r="EZ271" s="63" t="s">
        <v>3644</v>
      </c>
      <c r="FA271" s="63">
        <v>4.7951673052383702E-2</v>
      </c>
      <c r="FB271" s="63">
        <v>2.6718584442155999E-2</v>
      </c>
    </row>
    <row r="272" spans="1:176" ht="32.5" x14ac:dyDescent="0.7">
      <c r="A272" s="63">
        <v>270</v>
      </c>
      <c r="B272" s="63" t="s">
        <v>3743</v>
      </c>
      <c r="C272" s="63" t="s">
        <v>3736</v>
      </c>
      <c r="D272" s="63" t="s">
        <v>3737</v>
      </c>
      <c r="E272" s="63" t="s">
        <v>3744</v>
      </c>
      <c r="G272" s="63">
        <v>0.23798525120946501</v>
      </c>
      <c r="H272" s="63">
        <v>5.7665499496076097E-3</v>
      </c>
      <c r="I272" s="63">
        <v>5.2615946788137002E-3</v>
      </c>
      <c r="J272" s="63">
        <v>2.3598135005120299E-3</v>
      </c>
      <c r="K272" s="63">
        <v>103.335492628629</v>
      </c>
      <c r="L272" s="63">
        <v>1.2691625418609799E-2</v>
      </c>
      <c r="M272" s="63">
        <v>7.67712157660582E-4</v>
      </c>
      <c r="N272" s="63">
        <v>1.26943970699051E-2</v>
      </c>
      <c r="O272" s="63">
        <v>10.013999999999999</v>
      </c>
      <c r="P272" s="63">
        <v>1324.7670000000001</v>
      </c>
      <c r="Q272" s="63" t="s">
        <v>522</v>
      </c>
      <c r="R272" s="63">
        <v>0.23189445109948501</v>
      </c>
      <c r="S272" s="63">
        <v>6.6190039948657801E-3</v>
      </c>
      <c r="T272" s="63">
        <v>0.23798525120946501</v>
      </c>
      <c r="U272" s="63">
        <v>5.7665499496076097E-3</v>
      </c>
      <c r="V272" s="63">
        <v>0.132653491143401</v>
      </c>
      <c r="W272" s="63">
        <v>8.6697329295434208E-3</v>
      </c>
      <c r="X272" s="63" t="s">
        <v>523</v>
      </c>
      <c r="Y272" s="63">
        <v>103.547673523182</v>
      </c>
      <c r="Z272" s="63">
        <v>1.26943970699051E-2</v>
      </c>
      <c r="AA272" s="63">
        <v>1285.3030388808199</v>
      </c>
      <c r="AB272" s="63">
        <v>1.18285397672938E-2</v>
      </c>
      <c r="AC272" s="63">
        <v>271.70956540023298</v>
      </c>
      <c r="AD272" s="63">
        <v>1285.3030388808199</v>
      </c>
      <c r="AE272" s="63">
        <v>599.34993315970496</v>
      </c>
      <c r="AF272" s="63">
        <v>0.80752518743445301</v>
      </c>
      <c r="AG272" s="63">
        <v>4.5773619675724699</v>
      </c>
      <c r="AH272" s="63">
        <v>0.68447040310115004</v>
      </c>
      <c r="AI272" s="63">
        <v>1.6150503748689</v>
      </c>
      <c r="AJ272" s="63" t="s">
        <v>524</v>
      </c>
      <c r="AK272" s="63">
        <v>1388.8507624065101</v>
      </c>
      <c r="AL272" s="63">
        <v>4.6079674415043298E-3</v>
      </c>
      <c r="AM272" s="63">
        <v>527.852337120779</v>
      </c>
      <c r="AN272" s="63">
        <v>1388.85071240401</v>
      </c>
      <c r="AO272" s="63">
        <v>868.77038848241205</v>
      </c>
      <c r="AP272" s="63">
        <v>0.61368348859970701</v>
      </c>
      <c r="AQ272" s="63">
        <v>0</v>
      </c>
      <c r="AR272" s="63">
        <v>3.1037546633936</v>
      </c>
      <c r="AS272" s="63">
        <v>0.63997608996115996</v>
      </c>
      <c r="AT272" s="63">
        <v>1.22736697719941</v>
      </c>
      <c r="AU272" s="63" t="s">
        <v>524</v>
      </c>
      <c r="AY272" s="63">
        <v>1410.4116724913899</v>
      </c>
      <c r="AZ272" s="63">
        <v>97.795289494212994</v>
      </c>
      <c r="BA272" s="63">
        <v>0.94399004865392</v>
      </c>
      <c r="BI272" s="63" t="s">
        <v>780</v>
      </c>
      <c r="BJ272" s="63">
        <v>25</v>
      </c>
      <c r="BK272" s="63">
        <v>60</v>
      </c>
      <c r="BL272" s="63">
        <v>4</v>
      </c>
      <c r="BM272" s="63">
        <v>50</v>
      </c>
      <c r="BN272" s="63" t="s">
        <v>973</v>
      </c>
      <c r="BO272" s="63" t="s">
        <v>3745</v>
      </c>
      <c r="BP272" s="63">
        <v>69730</v>
      </c>
      <c r="BV272" s="63">
        <v>69730</v>
      </c>
      <c r="BW272" s="63">
        <v>0.99795088689746703</v>
      </c>
      <c r="BX272" s="63">
        <v>0.99794347280373097</v>
      </c>
      <c r="BY272" s="63">
        <v>0.99795830099120297</v>
      </c>
      <c r="DC272" s="63" t="s">
        <v>847</v>
      </c>
      <c r="DD272" s="63" t="s">
        <v>849</v>
      </c>
      <c r="DE272" s="63" t="s">
        <v>1541</v>
      </c>
      <c r="DF272" s="63">
        <v>1</v>
      </c>
      <c r="DG272" s="63">
        <v>1463.7560000000001</v>
      </c>
      <c r="DH272" s="63">
        <v>46.978999999999999</v>
      </c>
      <c r="DI272" s="63">
        <v>39.670999999999999</v>
      </c>
      <c r="DJ272" s="72">
        <v>56.857999999999997</v>
      </c>
      <c r="DK272" s="72">
        <v>2</v>
      </c>
      <c r="DL272" s="63">
        <v>1165.2829999999999</v>
      </c>
      <c r="DM272" s="63">
        <v>40.433999999999997</v>
      </c>
      <c r="DN272" s="63">
        <v>36.694000000000003</v>
      </c>
      <c r="DO272" s="63">
        <v>119.27</v>
      </c>
      <c r="DP272" s="63">
        <v>42277.9684002668</v>
      </c>
      <c r="DQ272" s="63">
        <v>29958.665220086401</v>
      </c>
      <c r="DR272" s="63">
        <v>70.861175107688794</v>
      </c>
      <c r="DS272" s="63">
        <v>19.282</v>
      </c>
      <c r="DT272" s="63">
        <v>1.1019240202757901</v>
      </c>
      <c r="DV272" s="63" t="s">
        <v>3643</v>
      </c>
      <c r="DW272" s="63">
        <v>1266.167164575</v>
      </c>
      <c r="DX272" s="63">
        <v>7360</v>
      </c>
      <c r="DZ272" s="63">
        <v>100</v>
      </c>
      <c r="EA272" s="63">
        <v>4.7011085699396597E-2</v>
      </c>
      <c r="EB272" s="63">
        <v>3.5551085115209702</v>
      </c>
      <c r="EC272" s="63">
        <v>0.26859633278814099</v>
      </c>
      <c r="ED272" s="63">
        <v>0.870059251987923</v>
      </c>
      <c r="EE272" s="63">
        <v>7.1565221148366706E-2</v>
      </c>
      <c r="EF272" s="63">
        <v>0</v>
      </c>
      <c r="EG272" s="63">
        <v>4.53223637631434E-2</v>
      </c>
      <c r="EH272" s="63">
        <v>1.96466963849895E-2</v>
      </c>
      <c r="EI272" s="63">
        <v>6.98570374677802E-2</v>
      </c>
      <c r="EJ272" s="63">
        <v>0.23798525120946501</v>
      </c>
      <c r="EK272" s="63">
        <v>3.5551085115209702</v>
      </c>
      <c r="EL272" s="63">
        <v>0.870059251987923</v>
      </c>
      <c r="EM272" s="63">
        <v>0.871028459459944</v>
      </c>
      <c r="EN272" s="63">
        <v>0.869193204918981</v>
      </c>
      <c r="EO272" s="63">
        <v>7.28350627104076E-2</v>
      </c>
      <c r="EP272" s="63">
        <v>7.1565221148366706E-2</v>
      </c>
      <c r="EQ272" s="63">
        <v>3.5570498753539601</v>
      </c>
      <c r="ER272" s="63">
        <v>3.55185706545738</v>
      </c>
      <c r="ES272" s="72">
        <v>0.27268527265533998</v>
      </c>
      <c r="ET272" s="63">
        <v>0.26859633278814099</v>
      </c>
      <c r="EU272" s="63">
        <v>1539.3171645750001</v>
      </c>
      <c r="EV272" s="63">
        <v>100</v>
      </c>
      <c r="EW272" s="63">
        <v>0.23798525120946501</v>
      </c>
      <c r="EX272" s="63">
        <v>5.7665499496076097E-3</v>
      </c>
      <c r="EY272" s="63">
        <v>0</v>
      </c>
      <c r="EZ272" s="63" t="s">
        <v>3644</v>
      </c>
      <c r="FA272" s="63">
        <v>4.53223637631434E-2</v>
      </c>
      <c r="FB272" s="63">
        <v>2.51051705413953E-2</v>
      </c>
    </row>
    <row r="273" spans="1:176" ht="32.5" x14ac:dyDescent="0.7">
      <c r="A273" s="63">
        <v>271</v>
      </c>
      <c r="B273" s="63" t="s">
        <v>3746</v>
      </c>
      <c r="C273" s="63" t="s">
        <v>3712</v>
      </c>
      <c r="D273" s="63" t="s">
        <v>3747</v>
      </c>
      <c r="E273" s="63" t="s">
        <v>3748</v>
      </c>
      <c r="G273" s="63">
        <v>0.193189377050657</v>
      </c>
      <c r="H273" s="63">
        <v>6.0626009371662999E-3</v>
      </c>
      <c r="I273" s="63">
        <v>5.58088533307454E-3</v>
      </c>
      <c r="J273" s="63">
        <v>2.36830087244063E-3</v>
      </c>
      <c r="K273" s="63">
        <v>103.226606787932</v>
      </c>
      <c r="L273" s="63">
        <v>1.36660630434091E-2</v>
      </c>
      <c r="M273" s="63">
        <v>7.7124014910623297E-4</v>
      </c>
      <c r="N273" s="63">
        <v>1.3672234532684501E-2</v>
      </c>
      <c r="O273" s="63">
        <v>10.028</v>
      </c>
      <c r="P273" s="63">
        <v>1324.7670000000001</v>
      </c>
      <c r="Q273" s="63" t="s">
        <v>522</v>
      </c>
      <c r="R273" s="63">
        <v>0.18874951000732601</v>
      </c>
      <c r="S273" s="63">
        <v>6.7654493067011E-3</v>
      </c>
      <c r="T273" s="63">
        <v>0.193189377050657</v>
      </c>
      <c r="U273" s="63">
        <v>6.0626009371662999E-3</v>
      </c>
      <c r="V273" s="63">
        <v>5.8660432538772497E-2</v>
      </c>
      <c r="W273" s="63">
        <v>9.6254004328865401E-3</v>
      </c>
      <c r="X273" s="63" t="s">
        <v>523</v>
      </c>
      <c r="Y273" s="63">
        <v>103.438073170754</v>
      </c>
      <c r="Z273" s="63">
        <v>1.3672234532684501E-2</v>
      </c>
      <c r="AA273" s="63">
        <v>1285.53860968354</v>
      </c>
      <c r="AB273" s="63">
        <v>1.2287399045320099E-2</v>
      </c>
      <c r="AC273" s="63">
        <v>383.52469335861298</v>
      </c>
      <c r="AD273" s="63">
        <v>1285.5386596860401</v>
      </c>
      <c r="AE273" s="63">
        <v>771.39735509433797</v>
      </c>
      <c r="AF273" s="63">
        <v>0.73746216551504695</v>
      </c>
      <c r="AG273" s="63">
        <v>6.0541225784328603</v>
      </c>
      <c r="AH273" s="63">
        <v>0.68267898906410096</v>
      </c>
      <c r="AI273" s="63">
        <v>1.4749243310300899</v>
      </c>
      <c r="AJ273" s="63" t="s">
        <v>524</v>
      </c>
      <c r="AK273" s="63">
        <v>1388.9767828593001</v>
      </c>
      <c r="AL273" s="63">
        <v>5.9958170267110002E-3</v>
      </c>
      <c r="AM273" s="63">
        <v>705.53349484532703</v>
      </c>
      <c r="AN273" s="63">
        <v>1388.9767328568</v>
      </c>
      <c r="AO273" s="63">
        <v>1100.5729358329099</v>
      </c>
      <c r="AP273" s="63">
        <v>0.58798215975528001</v>
      </c>
      <c r="AQ273" s="63">
        <v>0</v>
      </c>
      <c r="AR273" s="63">
        <v>5.6223325923509702</v>
      </c>
      <c r="AS273" s="63">
        <v>0.613203386035859</v>
      </c>
      <c r="AT273" s="63">
        <v>1.17596431951056</v>
      </c>
      <c r="AU273" s="63" t="s">
        <v>524</v>
      </c>
      <c r="AV273" s="63">
        <v>1265.0575215707599</v>
      </c>
      <c r="AW273" s="63">
        <v>187.95319959949899</v>
      </c>
      <c r="AX273" s="63">
        <v>2.20853654515627</v>
      </c>
      <c r="AY273" s="63">
        <v>1410.2531683625</v>
      </c>
      <c r="AZ273" s="63">
        <v>141.921316407392</v>
      </c>
      <c r="BA273" s="63">
        <v>1.0846485244909401</v>
      </c>
      <c r="BI273" s="63" t="s">
        <v>780</v>
      </c>
      <c r="BJ273" s="63">
        <v>25</v>
      </c>
      <c r="BK273" s="63">
        <v>60</v>
      </c>
      <c r="BL273" s="63">
        <v>5</v>
      </c>
      <c r="BM273" s="63">
        <v>50</v>
      </c>
      <c r="BN273" s="63" t="s">
        <v>3749</v>
      </c>
      <c r="BO273" s="63" t="s">
        <v>3750</v>
      </c>
      <c r="BP273" s="63">
        <v>68017</v>
      </c>
      <c r="BQ273" s="63">
        <v>1150.9903093523501</v>
      </c>
      <c r="BR273" s="63">
        <v>85.303068409819502</v>
      </c>
      <c r="BS273" s="63">
        <v>31.124476024541899</v>
      </c>
      <c r="BU273" s="63">
        <v>4.55686016082903E-2</v>
      </c>
      <c r="BV273" s="63">
        <v>68017</v>
      </c>
      <c r="BW273" s="63">
        <v>0.99795562333733301</v>
      </c>
      <c r="BX273" s="63">
        <v>0.99794816728053004</v>
      </c>
      <c r="BY273" s="63">
        <v>0.99796307939413498</v>
      </c>
      <c r="CJ273" s="63">
        <v>39.75</v>
      </c>
      <c r="CK273" s="63">
        <v>0.06</v>
      </c>
      <c r="CL273" s="63">
        <v>12.77</v>
      </c>
      <c r="CM273" s="63">
        <v>0.33</v>
      </c>
      <c r="CN273" s="63">
        <v>0.18</v>
      </c>
      <c r="CO273" s="63">
        <v>45.82</v>
      </c>
      <c r="CP273" s="63">
        <v>0.22</v>
      </c>
      <c r="CR273" s="63">
        <v>0.17610062893081699</v>
      </c>
      <c r="CT273" s="63">
        <v>33.3333333333333</v>
      </c>
      <c r="CU273" s="63">
        <v>0.39154267815191801</v>
      </c>
      <c r="CW273" s="63">
        <v>11.1111111111111</v>
      </c>
      <c r="CX273" s="63">
        <v>0.15277171540811799</v>
      </c>
      <c r="CY273" s="63">
        <v>4.5454545454545396</v>
      </c>
      <c r="DA273" s="63">
        <v>1.9308900640971099E-2</v>
      </c>
      <c r="DC273" s="63" t="s">
        <v>849</v>
      </c>
      <c r="DD273" s="63" t="s">
        <v>3672</v>
      </c>
      <c r="DE273" s="63" t="s">
        <v>3673</v>
      </c>
      <c r="DK273" s="72">
        <v>1</v>
      </c>
      <c r="DL273" s="63">
        <v>2203.415</v>
      </c>
      <c r="DM273" s="63">
        <v>57.89</v>
      </c>
      <c r="DN273" s="63">
        <v>48.463000000000001</v>
      </c>
      <c r="DO273" s="63">
        <v>48.597999999999999</v>
      </c>
      <c r="DQ273" s="63">
        <v>78114.6004817637</v>
      </c>
      <c r="DS273" s="63">
        <v>26.588249999999999</v>
      </c>
      <c r="DT273" s="63">
        <v>1.19451953036337</v>
      </c>
      <c r="DV273" s="63" t="s">
        <v>3643</v>
      </c>
      <c r="DW273" s="63">
        <v>1259.49957684931</v>
      </c>
      <c r="DX273" s="63">
        <v>7360</v>
      </c>
      <c r="DZ273" s="63">
        <v>50</v>
      </c>
      <c r="EA273" s="63">
        <v>5.3713291530983101E-2</v>
      </c>
      <c r="EB273" s="63">
        <v>2.83132088773635</v>
      </c>
      <c r="EC273" s="63">
        <v>0.119244666799607</v>
      </c>
      <c r="ED273" s="63">
        <v>0.68045927615980395</v>
      </c>
      <c r="EE273" s="63">
        <v>3.0679273341064E-2</v>
      </c>
      <c r="EF273" s="63">
        <v>1.93089006409712E-2</v>
      </c>
      <c r="EG273" s="63">
        <v>5.2305416634058799E-2</v>
      </c>
      <c r="EH273" s="63">
        <v>2.36260713666804E-2</v>
      </c>
      <c r="EI273" s="63">
        <v>8.0612450760542298E-2</v>
      </c>
      <c r="EJ273" s="63">
        <v>0.193189377050657</v>
      </c>
      <c r="EK273" s="63">
        <v>2.83132088773635</v>
      </c>
      <c r="EL273" s="63">
        <v>0.68045927615980395</v>
      </c>
      <c r="EM273" s="63">
        <v>0.67537903492027695</v>
      </c>
      <c r="EN273" s="63">
        <v>0.67223322843923194</v>
      </c>
      <c r="EO273" s="63">
        <v>3.31050184301553E-2</v>
      </c>
      <c r="EP273" s="63">
        <v>3.0679273341064E-2</v>
      </c>
      <c r="EQ273" s="63">
        <v>2.8111861699367502</v>
      </c>
      <c r="ER273" s="63">
        <v>2.7993508442672601</v>
      </c>
      <c r="ES273" s="72">
        <v>0.12860998057786099</v>
      </c>
      <c r="ET273" s="63">
        <v>0.119244666799607</v>
      </c>
      <c r="EU273" s="63">
        <v>1532.6495768493101</v>
      </c>
      <c r="EV273" s="63">
        <v>50</v>
      </c>
      <c r="EW273" s="63">
        <v>0.193189377050657</v>
      </c>
      <c r="EX273" s="63">
        <v>6.0626009371662999E-3</v>
      </c>
      <c r="EY273" s="63">
        <v>0</v>
      </c>
      <c r="EZ273" s="63" t="s">
        <v>3644</v>
      </c>
      <c r="FA273" s="63">
        <v>5.2305416634058799E-2</v>
      </c>
      <c r="FB273" s="63">
        <v>2.8493189696930901E-2</v>
      </c>
      <c r="FE273" s="63" t="s">
        <v>1461</v>
      </c>
      <c r="FJ273" s="63">
        <v>882</v>
      </c>
      <c r="FK273" s="63">
        <v>0.148915973400088</v>
      </c>
      <c r="FL273" s="63">
        <v>21158</v>
      </c>
      <c r="FM273" s="63">
        <v>820967.29130862595</v>
      </c>
      <c r="FN273" s="63">
        <v>835.59068328472097</v>
      </c>
      <c r="FO273" s="63">
        <v>511.19664030298901</v>
      </c>
      <c r="FP273" s="63">
        <v>5.7445535551003397</v>
      </c>
      <c r="FQ273" s="63">
        <v>835.59068328472097</v>
      </c>
      <c r="FR273" s="63">
        <v>0.3</v>
      </c>
      <c r="FS273" s="63">
        <v>3</v>
      </c>
      <c r="FT273" s="63">
        <v>1.6345778070635599</v>
      </c>
    </row>
    <row r="274" spans="1:176" ht="32.5" x14ac:dyDescent="0.7">
      <c r="A274" s="63">
        <v>272</v>
      </c>
      <c r="B274" s="63" t="s">
        <v>3751</v>
      </c>
      <c r="C274" s="63" t="s">
        <v>3712</v>
      </c>
      <c r="D274" s="63" t="s">
        <v>3752</v>
      </c>
      <c r="E274" s="63" t="s">
        <v>3753</v>
      </c>
      <c r="G274" s="63">
        <v>0.23187889294422301</v>
      </c>
      <c r="H274" s="63">
        <v>2.5719580721786501E-2</v>
      </c>
      <c r="I274" s="63">
        <v>2.5611000178287199E-2</v>
      </c>
      <c r="J274" s="63">
        <v>2.3608266290150101E-3</v>
      </c>
      <c r="K274" s="63">
        <v>103.32074742172099</v>
      </c>
      <c r="L274" s="63">
        <v>6.1903111237703597E-2</v>
      </c>
      <c r="M274" s="63">
        <v>7.8979418684355096E-4</v>
      </c>
      <c r="N274" s="63">
        <v>6.2024309340236901E-2</v>
      </c>
      <c r="O274" s="63">
        <v>10.025</v>
      </c>
      <c r="P274" s="63">
        <v>1324.7670000000001</v>
      </c>
      <c r="Q274" s="63" t="s">
        <v>522</v>
      </c>
      <c r="R274" s="63">
        <v>0.22605180820524801</v>
      </c>
      <c r="S274" s="63">
        <v>2.48966853422448E-2</v>
      </c>
      <c r="T274" s="63">
        <v>0.23187889294422301</v>
      </c>
      <c r="U274" s="63">
        <v>2.5719580721786501E-2</v>
      </c>
      <c r="V274" s="63">
        <v>0.122781735768967</v>
      </c>
      <c r="W274" s="63">
        <v>4.15809457651879E-2</v>
      </c>
      <c r="X274" s="63" t="s">
        <v>523</v>
      </c>
      <c r="Y274" s="63">
        <v>103.531462581607</v>
      </c>
      <c r="Z274" s="63">
        <v>6.2024309340236901E-2</v>
      </c>
      <c r="AA274" s="63">
        <v>1285.28699150732</v>
      </c>
      <c r="AB274" s="63">
        <v>5.5743422280613401E-2</v>
      </c>
      <c r="AC274" s="63">
        <v>141.059264876123</v>
      </c>
      <c r="AD274" s="63">
        <v>1285.28704150982</v>
      </c>
      <c r="AE274" s="63">
        <v>336.89149311879299</v>
      </c>
      <c r="AF274" s="63">
        <v>0.795035048805527</v>
      </c>
      <c r="AG274" s="63">
        <v>7.6716883604104096</v>
      </c>
      <c r="AH274" s="63">
        <v>0.90382961402703599</v>
      </c>
      <c r="AI274" s="63">
        <v>1.59007009761105</v>
      </c>
      <c r="AJ274" s="63" t="s">
        <v>524</v>
      </c>
      <c r="AK274" s="63">
        <v>1388.81850409143</v>
      </c>
      <c r="AL274" s="63">
        <v>2.7197165690170999E-2</v>
      </c>
      <c r="AM274" s="63">
        <v>250.230791948941</v>
      </c>
      <c r="AN274" s="63">
        <v>1388.81850409143</v>
      </c>
      <c r="AO274" s="63">
        <v>366.31769766644499</v>
      </c>
      <c r="AP274" s="63">
        <v>0.63241755340155803</v>
      </c>
      <c r="AQ274" s="63">
        <v>0</v>
      </c>
      <c r="AR274" s="63">
        <v>9.9481595460955301</v>
      </c>
      <c r="AS274" s="63">
        <v>0.24909811434925799</v>
      </c>
      <c r="AT274" s="63">
        <v>1.2648351068031101</v>
      </c>
      <c r="AU274" s="63" t="s">
        <v>524</v>
      </c>
      <c r="AV274" s="63">
        <v>1264.8797398843201</v>
      </c>
      <c r="AW274" s="63">
        <v>21.1517195832933</v>
      </c>
      <c r="AX274" s="63">
        <v>0.44190228814971799</v>
      </c>
      <c r="BI274" s="63" t="s">
        <v>780</v>
      </c>
      <c r="BJ274" s="63">
        <v>25</v>
      </c>
      <c r="BK274" s="63">
        <v>60</v>
      </c>
      <c r="BL274" s="63">
        <v>4</v>
      </c>
      <c r="BM274" s="63">
        <v>50</v>
      </c>
      <c r="BN274" s="63" t="s">
        <v>978</v>
      </c>
      <c r="BO274" s="63" t="s">
        <v>3754</v>
      </c>
      <c r="BP274" s="63">
        <v>64809</v>
      </c>
      <c r="BQ274" s="63">
        <v>1167.5582311451401</v>
      </c>
      <c r="BR274" s="63">
        <v>77.949633364658695</v>
      </c>
      <c r="BS274" s="63">
        <v>30.583961626748501</v>
      </c>
      <c r="BU274" s="63">
        <v>0.110848428015589</v>
      </c>
      <c r="BV274" s="63">
        <v>64809</v>
      </c>
      <c r="BW274" s="63">
        <v>0.99796472343159304</v>
      </c>
      <c r="BX274" s="63">
        <v>0.99795709488885698</v>
      </c>
      <c r="BY274" s="63">
        <v>0.99797235197432899</v>
      </c>
      <c r="CJ274" s="63">
        <v>39.99</v>
      </c>
      <c r="CK274" s="63">
        <v>0.14000000000000001</v>
      </c>
      <c r="CL274" s="63">
        <v>11.38</v>
      </c>
      <c r="CM274" s="63">
        <v>0.39</v>
      </c>
      <c r="CN274" s="63">
        <v>0.13</v>
      </c>
      <c r="CO274" s="63">
        <v>47.01</v>
      </c>
      <c r="CP274" s="63">
        <v>0.2</v>
      </c>
      <c r="CR274" s="63">
        <v>0.17504376094023499</v>
      </c>
      <c r="CT274" s="63">
        <v>14.285714285714199</v>
      </c>
      <c r="CU274" s="63">
        <v>0.43936731107205601</v>
      </c>
      <c r="CW274" s="63">
        <v>15.3846153846153</v>
      </c>
      <c r="CX274" s="63">
        <v>0.14890448840672199</v>
      </c>
      <c r="CY274" s="63">
        <v>5</v>
      </c>
      <c r="DA274" s="63">
        <v>4.5705812123094797E-2</v>
      </c>
      <c r="DC274" s="63" t="s">
        <v>849</v>
      </c>
      <c r="DD274" s="63" t="s">
        <v>849</v>
      </c>
      <c r="DE274" s="63" t="s">
        <v>3755</v>
      </c>
      <c r="DK274" s="72">
        <v>1</v>
      </c>
      <c r="DL274" s="63">
        <v>36.566000000000003</v>
      </c>
      <c r="DM274" s="63">
        <v>7.4119999999999999</v>
      </c>
      <c r="DN274" s="63">
        <v>6.2809999999999997</v>
      </c>
      <c r="DO274" s="63">
        <v>175.95400000000001</v>
      </c>
      <c r="DQ274" s="63">
        <v>166.89043200392601</v>
      </c>
      <c r="DS274" s="63">
        <v>3.4232499999999999</v>
      </c>
      <c r="DT274" s="63">
        <v>1.18006686833306</v>
      </c>
      <c r="DV274" s="63" t="s">
        <v>3643</v>
      </c>
      <c r="DW274" s="63">
        <v>1294.4109555278801</v>
      </c>
      <c r="DX274" s="63">
        <v>7360</v>
      </c>
      <c r="DZ274" s="63">
        <v>50</v>
      </c>
      <c r="EA274" s="63">
        <v>4.7398105765588103E-2</v>
      </c>
      <c r="EB274" s="63">
        <v>3.5180582004028902</v>
      </c>
      <c r="EC274" s="63">
        <v>0.42880246000202499</v>
      </c>
      <c r="ED274" s="63">
        <v>0.86019776212110999</v>
      </c>
      <c r="EE274" s="63">
        <v>0.114045128309052</v>
      </c>
      <c r="EF274" s="63">
        <v>0</v>
      </c>
      <c r="EG274" s="63">
        <v>4.5814750813612602E-2</v>
      </c>
      <c r="EH274" s="63">
        <v>1.9872462557444501E-2</v>
      </c>
      <c r="EI274" s="63">
        <v>7.0722958586442203E-2</v>
      </c>
      <c r="EJ274" s="63">
        <v>0.23187889294422301</v>
      </c>
      <c r="EK274" s="63">
        <v>3.5180582004028902</v>
      </c>
      <c r="EL274" s="63">
        <v>0.86019776212110999</v>
      </c>
      <c r="EM274" s="63">
        <v>0.85313904453502798</v>
      </c>
      <c r="EN274" s="63">
        <v>0.83506127383671103</v>
      </c>
      <c r="EO274" s="63">
        <v>0.117840516103583</v>
      </c>
      <c r="EP274" s="63">
        <v>0.114045128309052</v>
      </c>
      <c r="EQ274" s="63">
        <v>3.4870275593384101</v>
      </c>
      <c r="ER274" s="63">
        <v>3.4233322056271001</v>
      </c>
      <c r="ES274" s="72">
        <v>0.44203386083318003</v>
      </c>
      <c r="ET274" s="63">
        <v>0.42880246000202499</v>
      </c>
      <c r="EU274" s="63">
        <v>1567.56095552788</v>
      </c>
      <c r="EV274" s="63">
        <v>50</v>
      </c>
      <c r="EW274" s="63">
        <v>0.23187889294422301</v>
      </c>
      <c r="EX274" s="63">
        <v>2.5719580721786501E-2</v>
      </c>
      <c r="EY274" s="63">
        <v>0</v>
      </c>
      <c r="EZ274" s="63" t="s">
        <v>3644</v>
      </c>
      <c r="FA274" s="63">
        <v>4.5814750813612602E-2</v>
      </c>
      <c r="FB274" s="63">
        <v>2.5425248014498799E-2</v>
      </c>
      <c r="FE274" s="63" t="s">
        <v>1461</v>
      </c>
      <c r="FJ274" s="63">
        <v>229</v>
      </c>
      <c r="FK274" s="63">
        <v>0.28641332286694798</v>
      </c>
      <c r="FL274" s="63">
        <v>21633</v>
      </c>
      <c r="FM274" s="63">
        <v>1095096.5444880801</v>
      </c>
      <c r="FN274" s="63">
        <v>576.19502245798196</v>
      </c>
      <c r="FO274" s="63">
        <v>590.40668732346296</v>
      </c>
      <c r="FP274" s="63">
        <v>3.9175191409758199</v>
      </c>
      <c r="FQ274" s="63">
        <v>576.19502245798196</v>
      </c>
      <c r="FR274" s="63">
        <v>0.3</v>
      </c>
      <c r="FS274" s="63">
        <v>3</v>
      </c>
      <c r="FT274" s="63">
        <v>0.97592902456795005</v>
      </c>
    </row>
    <row r="275" spans="1:176" ht="32.5" x14ac:dyDescent="0.7">
      <c r="A275" s="63">
        <v>273</v>
      </c>
      <c r="B275" s="63" t="s">
        <v>3756</v>
      </c>
      <c r="C275" s="63" t="s">
        <v>3736</v>
      </c>
      <c r="D275" s="63" t="s">
        <v>3757</v>
      </c>
      <c r="E275" s="63" t="s">
        <v>3758</v>
      </c>
      <c r="G275" s="63">
        <v>0.22818724643366201</v>
      </c>
      <c r="H275" s="63">
        <v>3.6184637035089401E-3</v>
      </c>
      <c r="I275" s="63">
        <v>2.7416749690018999E-3</v>
      </c>
      <c r="J275" s="63">
        <v>2.3614609753201598E-3</v>
      </c>
      <c r="K275" s="63">
        <v>103.31181781667399</v>
      </c>
      <c r="L275" s="63">
        <v>6.6359902510426698E-3</v>
      </c>
      <c r="M275" s="63">
        <v>8.1394803623879798E-4</v>
      </c>
      <c r="N275" s="63">
        <v>6.59927049336016E-3</v>
      </c>
      <c r="O275" s="63">
        <v>9.9580000000000002</v>
      </c>
      <c r="P275" s="63">
        <v>1324.7670000000001</v>
      </c>
      <c r="Q275" s="63" t="s">
        <v>522</v>
      </c>
      <c r="R275" s="63">
        <v>0.22251354022410599</v>
      </c>
      <c r="S275" s="63">
        <v>4.9922367588602599E-3</v>
      </c>
      <c r="T275" s="63">
        <v>0.22818724643366201</v>
      </c>
      <c r="U275" s="63">
        <v>3.6184637035089401E-3</v>
      </c>
      <c r="V275" s="63">
        <v>0.11678087573545699</v>
      </c>
      <c r="W275" s="63">
        <v>4.8244633572059603E-3</v>
      </c>
      <c r="X275" s="63" t="s">
        <v>523</v>
      </c>
      <c r="Y275" s="63">
        <v>103.52182515922</v>
      </c>
      <c r="Z275" s="63">
        <v>6.59927049336016E-3</v>
      </c>
      <c r="AA275" s="63">
        <v>1285.2959091763601</v>
      </c>
      <c r="AB275" s="63">
        <v>5.8103827400862998E-3</v>
      </c>
      <c r="AC275" s="63">
        <v>1257.64565276248</v>
      </c>
      <c r="AD275" s="63">
        <v>1285.2959591788599</v>
      </c>
      <c r="AE275" s="63">
        <v>2805.5368766496799</v>
      </c>
      <c r="AF275" s="63">
        <v>0.82740486886986297</v>
      </c>
      <c r="AG275" s="63">
        <v>8.7975185021287192</v>
      </c>
      <c r="AH275" s="63">
        <v>0.65306213886576503</v>
      </c>
      <c r="AI275" s="63">
        <v>1.65480973773972</v>
      </c>
      <c r="AJ275" s="63" t="s">
        <v>524</v>
      </c>
      <c r="AK275" s="63">
        <v>1388.81783434058</v>
      </c>
      <c r="AL275" s="63">
        <v>3.1288693578098302E-3</v>
      </c>
      <c r="AM275" s="63">
        <v>2471.7585998038599</v>
      </c>
      <c r="AN275" s="63">
        <v>1388.8177843380799</v>
      </c>
      <c r="AO275" s="63">
        <v>4129.3220653394001</v>
      </c>
      <c r="AP275" s="63">
        <v>0.63309628568440002</v>
      </c>
      <c r="AQ275" s="63">
        <v>0</v>
      </c>
      <c r="AR275" s="63">
        <v>10.038559480837</v>
      </c>
      <c r="AS275" s="63">
        <v>0.59975762438963198</v>
      </c>
      <c r="AT275" s="63">
        <v>1.2661925713688</v>
      </c>
      <c r="AU275" s="63" t="s">
        <v>524</v>
      </c>
      <c r="AV275" s="63">
        <v>1265.29905249118</v>
      </c>
      <c r="AW275" s="63">
        <v>272.87072613227298</v>
      </c>
      <c r="AX275" s="63">
        <v>0.99715128443699796</v>
      </c>
      <c r="AY275" s="63">
        <v>1410.23579548414</v>
      </c>
      <c r="AZ275" s="63">
        <v>471.104231747808</v>
      </c>
      <c r="BA275" s="63">
        <v>1.06283536559887</v>
      </c>
      <c r="BI275" s="63" t="s">
        <v>780</v>
      </c>
      <c r="BJ275" s="63">
        <v>25</v>
      </c>
      <c r="BK275" s="63">
        <v>60</v>
      </c>
      <c r="BL275" s="63">
        <v>4</v>
      </c>
      <c r="BM275" s="63">
        <v>50</v>
      </c>
      <c r="BN275" s="63" t="s">
        <v>973</v>
      </c>
      <c r="BO275" s="63" t="s">
        <v>3759</v>
      </c>
      <c r="BP275" s="63">
        <v>62117</v>
      </c>
      <c r="BQ275" s="63">
        <v>1150.9309261201199</v>
      </c>
      <c r="BR275" s="63">
        <v>592.62134776660503</v>
      </c>
      <c r="BS275" s="63">
        <v>413.633941666601</v>
      </c>
      <c r="BU275" s="63">
        <v>8.5455429263082805E-2</v>
      </c>
      <c r="BV275" s="63">
        <v>62117</v>
      </c>
      <c r="BW275" s="63">
        <v>0.99797137132945202</v>
      </c>
      <c r="BX275" s="63">
        <v>0.99796350875520701</v>
      </c>
      <c r="BY275" s="63">
        <v>0.99797923390369603</v>
      </c>
      <c r="CA275" s="63">
        <v>1073.1322988378299</v>
      </c>
      <c r="DA275" s="63">
        <v>3.5608418337374402E-2</v>
      </c>
      <c r="DC275" s="63" t="s">
        <v>849</v>
      </c>
      <c r="DD275" s="63" t="s">
        <v>849</v>
      </c>
      <c r="DE275" s="63" t="s">
        <v>3650</v>
      </c>
      <c r="DK275" s="72">
        <v>1</v>
      </c>
      <c r="DL275" s="63">
        <v>5077.9070000000002</v>
      </c>
      <c r="DM275" s="63">
        <v>83.497</v>
      </c>
      <c r="DN275" s="63">
        <v>77.432000000000002</v>
      </c>
      <c r="DO275" s="63">
        <v>124.574</v>
      </c>
      <c r="DQ275" s="63">
        <v>272391.96204341197</v>
      </c>
      <c r="DS275" s="63">
        <v>40.232250000000001</v>
      </c>
      <c r="DT275" s="63">
        <v>1.0783267899576401</v>
      </c>
      <c r="DV275" s="63" t="s">
        <v>3643</v>
      </c>
      <c r="DW275" s="63">
        <v>1266.167164575</v>
      </c>
      <c r="DX275" s="63">
        <v>7360</v>
      </c>
      <c r="DZ275" s="63">
        <v>100</v>
      </c>
      <c r="EA275" s="63">
        <v>4.8543772574771202E-2</v>
      </c>
      <c r="EB275" s="63">
        <v>3.39847208373049</v>
      </c>
      <c r="EC275" s="63">
        <v>0.248239056296681</v>
      </c>
      <c r="ED275" s="63">
        <v>0.82848248313427098</v>
      </c>
      <c r="EE275" s="63">
        <v>6.5687037959349895E-2</v>
      </c>
      <c r="EF275" s="63">
        <v>3.5608418337374298E-2</v>
      </c>
      <c r="EG275" s="63">
        <v>4.7220942078439403E-2</v>
      </c>
      <c r="EH275" s="63">
        <v>2.0550426904056101E-2</v>
      </c>
      <c r="EI275" s="63">
        <v>7.3151216867874694E-2</v>
      </c>
      <c r="EJ275" s="63">
        <v>0.22818724643366201</v>
      </c>
      <c r="EK275" s="63">
        <v>3.39847208373049</v>
      </c>
      <c r="EL275" s="63">
        <v>0.82848248313427098</v>
      </c>
      <c r="EM275" s="63">
        <v>0.830207632200333</v>
      </c>
      <c r="EN275" s="63">
        <v>0.82640303574170504</v>
      </c>
      <c r="EO275" s="63">
        <v>6.7120579237953101E-2</v>
      </c>
      <c r="EP275" s="63">
        <v>6.5687037959349895E-2</v>
      </c>
      <c r="EQ275" s="63">
        <v>3.4035120099407998</v>
      </c>
      <c r="ER275" s="63">
        <v>3.3906072976191099</v>
      </c>
      <c r="ES275" s="72">
        <v>0.25328680572584</v>
      </c>
      <c r="ET275" s="63">
        <v>0.248239056296681</v>
      </c>
      <c r="EU275" s="63">
        <v>1539.3171645750001</v>
      </c>
      <c r="EV275" s="63">
        <v>100</v>
      </c>
      <c r="EW275" s="63">
        <v>0.22818724643366201</v>
      </c>
      <c r="EX275" s="63">
        <v>3.6184637035089401E-3</v>
      </c>
      <c r="EY275" s="63">
        <v>0</v>
      </c>
      <c r="EZ275" s="63" t="s">
        <v>3644</v>
      </c>
      <c r="FA275" s="63">
        <v>4.7220942078439403E-2</v>
      </c>
      <c r="FB275" s="63">
        <v>2.6300394981909201E-2</v>
      </c>
    </row>
    <row r="276" spans="1:176" ht="32.5" x14ac:dyDescent="0.7">
      <c r="A276" s="63">
        <v>274</v>
      </c>
      <c r="B276" s="63" t="s">
        <v>3760</v>
      </c>
      <c r="C276" s="63" t="s">
        <v>3736</v>
      </c>
      <c r="D276" s="63" t="s">
        <v>3757</v>
      </c>
      <c r="E276" s="63" t="s">
        <v>3761</v>
      </c>
      <c r="G276" s="63">
        <v>0.22295930034851999</v>
      </c>
      <c r="H276" s="63">
        <v>1.9506700024048401E-2</v>
      </c>
      <c r="I276" s="63">
        <v>1.9363121410606199E-2</v>
      </c>
      <c r="J276" s="63">
        <v>2.3623875775018099E-3</v>
      </c>
      <c r="K276" s="63">
        <v>103.29915259228</v>
      </c>
      <c r="L276" s="63">
        <v>4.6948286944205601E-2</v>
      </c>
      <c r="M276" s="63">
        <v>8.0142724343090701E-4</v>
      </c>
      <c r="N276" s="63">
        <v>4.7037004860320503E-2</v>
      </c>
      <c r="O276" s="63">
        <v>11.941000000000001</v>
      </c>
      <c r="P276" s="63">
        <v>1324.7670000000001</v>
      </c>
      <c r="Q276" s="63" t="s">
        <v>522</v>
      </c>
      <c r="R276" s="63">
        <v>0.217495069898518</v>
      </c>
      <c r="S276" s="63">
        <v>1.90738662440895E-2</v>
      </c>
      <c r="T276" s="63">
        <v>0.22295930034851999</v>
      </c>
      <c r="U276" s="63">
        <v>1.9506700024048401E-2</v>
      </c>
      <c r="V276" s="63">
        <v>0.108240389126422</v>
      </c>
      <c r="W276" s="63">
        <v>3.1774654063741102E-2</v>
      </c>
      <c r="X276" s="63" t="s">
        <v>523</v>
      </c>
      <c r="Y276" s="63">
        <v>103.509438819799</v>
      </c>
      <c r="Z276" s="63">
        <v>4.7037004860320503E-2</v>
      </c>
      <c r="AA276" s="63">
        <v>1285.37470973979</v>
      </c>
      <c r="AB276" s="63">
        <v>4.3569275051224599E-2</v>
      </c>
      <c r="AC276" s="63">
        <v>630.22235267777398</v>
      </c>
      <c r="AD276" s="63">
        <v>1285.37470973979</v>
      </c>
      <c r="AE276" s="63">
        <v>1320.78875838197</v>
      </c>
      <c r="AF276" s="63">
        <v>0.80020102975049601</v>
      </c>
      <c r="AG276" s="63">
        <v>26.036273683395098</v>
      </c>
      <c r="AH276" s="63">
        <v>0.58053362275979503</v>
      </c>
      <c r="AI276" s="63">
        <v>1.60040205950099</v>
      </c>
      <c r="AJ276" s="63" t="s">
        <v>524</v>
      </c>
      <c r="AK276" s="63">
        <v>1388.8841485595899</v>
      </c>
      <c r="AL276" s="63">
        <v>1.7725633916465301E-2</v>
      </c>
      <c r="AM276" s="63">
        <v>1185.5363295555301</v>
      </c>
      <c r="AN276" s="63">
        <v>1388.8841485595899</v>
      </c>
      <c r="AO276" s="63">
        <v>1684.6789211657201</v>
      </c>
      <c r="AP276" s="63">
        <v>0.63402130518952104</v>
      </c>
      <c r="AQ276" s="63">
        <v>0</v>
      </c>
      <c r="AR276" s="63">
        <v>30.470025002100801</v>
      </c>
      <c r="AS276" s="63">
        <v>0.15552200408710501</v>
      </c>
      <c r="AT276" s="63">
        <v>1.2680426103790401</v>
      </c>
      <c r="AU276" s="63" t="s">
        <v>524</v>
      </c>
      <c r="AV276" s="63">
        <v>1265.3818881700799</v>
      </c>
      <c r="AW276" s="63">
        <v>50.156846543139402</v>
      </c>
      <c r="AX276" s="63">
        <v>0.36084237949707099</v>
      </c>
      <c r="AY276" s="63">
        <v>1409.8221257150401</v>
      </c>
      <c r="AZ276" s="63">
        <v>180.63274815836201</v>
      </c>
      <c r="BA276" s="63">
        <v>0.89202810274320699</v>
      </c>
      <c r="BI276" s="63" t="s">
        <v>780</v>
      </c>
      <c r="BJ276" s="63">
        <v>25</v>
      </c>
      <c r="BK276" s="63">
        <v>60</v>
      </c>
      <c r="BL276" s="63">
        <v>4</v>
      </c>
      <c r="BM276" s="63">
        <v>50</v>
      </c>
      <c r="BN276" s="63" t="s">
        <v>973</v>
      </c>
      <c r="BO276" s="63" t="s">
        <v>3762</v>
      </c>
      <c r="BP276" s="63">
        <v>63386</v>
      </c>
      <c r="BQ276" s="63">
        <v>1171.0024586146101</v>
      </c>
      <c r="BR276" s="63">
        <v>653.10135800919204</v>
      </c>
      <c r="BS276" s="63">
        <v>127.22760322573301</v>
      </c>
      <c r="BU276" s="63">
        <v>0.21730440239087201</v>
      </c>
      <c r="BV276" s="63">
        <v>63386</v>
      </c>
      <c r="BW276" s="63">
        <v>0.99796843428080995</v>
      </c>
      <c r="BX276" s="63">
        <v>0.99796069172851198</v>
      </c>
      <c r="BY276" s="63">
        <v>0.99797617683310802</v>
      </c>
      <c r="CA276" s="63">
        <v>1081.13951435135</v>
      </c>
      <c r="DA276" s="63">
        <v>8.5832888952989503E-2</v>
      </c>
      <c r="DC276" s="63" t="s">
        <v>849</v>
      </c>
      <c r="DD276" s="63" t="s">
        <v>849</v>
      </c>
      <c r="DE276" s="63" t="s">
        <v>1542</v>
      </c>
      <c r="DK276" s="72">
        <v>1</v>
      </c>
      <c r="DL276" s="63">
        <v>973.26</v>
      </c>
      <c r="DM276" s="63">
        <v>37.219000000000001</v>
      </c>
      <c r="DN276" s="63">
        <v>33.293999999999997</v>
      </c>
      <c r="DO276" s="63">
        <v>81.981999999999999</v>
      </c>
      <c r="DQ276" s="63">
        <v>22875.389336940701</v>
      </c>
      <c r="DS276" s="63">
        <v>17.628250000000001</v>
      </c>
      <c r="DT276" s="63">
        <v>1.1178891091487899</v>
      </c>
      <c r="DV276" s="63" t="s">
        <v>3643</v>
      </c>
      <c r="DW276" s="63">
        <v>1266.167164575</v>
      </c>
      <c r="DX276" s="63">
        <v>7360</v>
      </c>
      <c r="DZ276" s="63">
        <v>100</v>
      </c>
      <c r="EA276" s="63">
        <v>4.9260615862710001E-2</v>
      </c>
      <c r="EB276" s="63">
        <v>3.3147972092740301</v>
      </c>
      <c r="EC276" s="63">
        <v>0.36528851618656599</v>
      </c>
      <c r="ED276" s="63">
        <v>0.80639522437280697</v>
      </c>
      <c r="EE276" s="63">
        <v>9.6045460514342207E-2</v>
      </c>
      <c r="EF276" s="63">
        <v>0</v>
      </c>
      <c r="EG276" s="63">
        <v>4.80590016631555E-2</v>
      </c>
      <c r="EH276" s="63">
        <v>2.0987413714238099E-2</v>
      </c>
      <c r="EI276" s="63">
        <v>7.4541955876016502E-2</v>
      </c>
      <c r="EJ276" s="63">
        <v>0.22295930034851999</v>
      </c>
      <c r="EK276" s="63">
        <v>3.3147972092740301</v>
      </c>
      <c r="EL276" s="63">
        <v>0.80639522437280697</v>
      </c>
      <c r="EM276" s="63">
        <v>0.79542516731377</v>
      </c>
      <c r="EN276" s="63">
        <v>0.79710734098706304</v>
      </c>
      <c r="EO276" s="63">
        <v>9.5612017407160604E-2</v>
      </c>
      <c r="EP276" s="63">
        <v>9.6045460514342207E-2</v>
      </c>
      <c r="EQ276" s="63">
        <v>3.2700417739065801</v>
      </c>
      <c r="ER276" s="63">
        <v>3.2795132494257402</v>
      </c>
      <c r="ES276" s="72">
        <v>0.36325186795837999</v>
      </c>
      <c r="ET276" s="63">
        <v>0.36528851618656599</v>
      </c>
      <c r="EU276" s="63">
        <v>1539.3171645750001</v>
      </c>
      <c r="EV276" s="63">
        <v>100</v>
      </c>
      <c r="EW276" s="63">
        <v>0.22295930034851999</v>
      </c>
      <c r="EX276" s="63">
        <v>1.9506700024048401E-2</v>
      </c>
      <c r="EY276" s="63">
        <v>0</v>
      </c>
      <c r="EZ276" s="63" t="s">
        <v>3644</v>
      </c>
      <c r="FA276" s="63">
        <v>4.80590016631555E-2</v>
      </c>
      <c r="FB276" s="63">
        <v>2.6777271080889099E-2</v>
      </c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CBDF-E526-4559-A5DD-A7792958BDC9}">
  <sheetPr codeName="Sheet1"/>
  <dimension ref="A1:EO28"/>
  <sheetViews>
    <sheetView zoomScale="140" workbookViewId="0">
      <selection activeCell="R3" sqref="R3"/>
    </sheetView>
  </sheetViews>
  <sheetFormatPr defaultRowHeight="14.5" x14ac:dyDescent="0.35"/>
  <cols>
    <col min="1" max="1" width="8.54296875" bestFit="1" customWidth="1"/>
    <col min="2" max="2" width="16.453125" bestFit="1" customWidth="1"/>
    <col min="3" max="3" width="10" bestFit="1" customWidth="1"/>
    <col min="4" max="4" width="10.81640625" bestFit="1" customWidth="1"/>
    <col min="5" max="7" width="10" bestFit="1" customWidth="1"/>
    <col min="8" max="8" width="11.26953125" bestFit="1" customWidth="1"/>
    <col min="9" max="9" width="10.7265625" bestFit="1" customWidth="1"/>
    <col min="10" max="10" width="10" bestFit="1" customWidth="1"/>
    <col min="11" max="11" width="10.54296875" bestFit="1" customWidth="1"/>
    <col min="12" max="12" width="10.81640625" bestFit="1" customWidth="1"/>
    <col min="13" max="13" width="9.81640625" bestFit="1" customWidth="1"/>
    <col min="14" max="14" width="8.54296875" bestFit="1" customWidth="1"/>
    <col min="15" max="15" width="8.26953125" bestFit="1" customWidth="1"/>
    <col min="18" max="18" width="7.7265625" bestFit="1" customWidth="1"/>
  </cols>
  <sheetData>
    <row r="1" spans="1:18" s="4" customFormat="1" x14ac:dyDescent="0.35">
      <c r="A1" s="3" t="s">
        <v>4</v>
      </c>
      <c r="B1" s="3" t="s">
        <v>5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6</v>
      </c>
      <c r="Q1" s="3" t="s">
        <v>32</v>
      </c>
      <c r="R1" t="s">
        <v>11</v>
      </c>
    </row>
    <row r="2" spans="1:18" x14ac:dyDescent="0.35">
      <c r="A2">
        <v>1852</v>
      </c>
      <c r="B2" t="s">
        <v>0</v>
      </c>
      <c r="C2" s="1">
        <v>51.936308999999994</v>
      </c>
      <c r="D2" s="1">
        <v>2.52786</v>
      </c>
      <c r="E2" s="1">
        <v>10.267961600000001</v>
      </c>
      <c r="F2" s="1">
        <v>0.48768050000000002</v>
      </c>
      <c r="G2" s="1">
        <v>10.136825</v>
      </c>
      <c r="H2" s="1">
        <v>13.936774999999999</v>
      </c>
      <c r="I2" s="1">
        <v>7.4351750000000001</v>
      </c>
      <c r="J2" s="1">
        <v>2.0572325</v>
      </c>
      <c r="K2" s="1">
        <v>0.26320750000000004</v>
      </c>
      <c r="L2" s="1">
        <v>0.15604199999999999</v>
      </c>
      <c r="M2" s="1">
        <v>5.3740000000000003E-2</v>
      </c>
      <c r="N2" s="1">
        <v>6.3597499999999991E-3</v>
      </c>
      <c r="O2" s="1">
        <v>2.4827000000000002E-2</v>
      </c>
      <c r="P2" s="2">
        <v>99.289994849999985</v>
      </c>
      <c r="Q2">
        <f>20.1*I2+1014</f>
        <v>1163.4470175000001</v>
      </c>
      <c r="R2" t="s">
        <v>17</v>
      </c>
    </row>
    <row r="3" spans="1:18" x14ac:dyDescent="0.35">
      <c r="A3">
        <v>1852</v>
      </c>
      <c r="B3" t="s">
        <v>1</v>
      </c>
      <c r="C3" s="1">
        <v>52.037620500000003</v>
      </c>
      <c r="D3" s="1">
        <v>2.3933574999999996</v>
      </c>
      <c r="E3" s="1">
        <v>10.241605400000001</v>
      </c>
      <c r="F3" s="1">
        <v>0.45332399999999995</v>
      </c>
      <c r="G3" s="1">
        <v>10.185482500000001</v>
      </c>
      <c r="H3" s="1">
        <v>13.920325</v>
      </c>
      <c r="I3" s="1">
        <v>7.5558874999999999</v>
      </c>
      <c r="J3" s="1">
        <v>2.0395699999999999</v>
      </c>
      <c r="K3" s="1">
        <v>0.26899400000000001</v>
      </c>
      <c r="L3" s="1">
        <v>0.16006699999999999</v>
      </c>
      <c r="M3" s="1">
        <v>5.9695499999999992E-2</v>
      </c>
      <c r="N3" s="1">
        <v>8.23925E-3</v>
      </c>
      <c r="O3" s="1">
        <v>1.741875E-2</v>
      </c>
      <c r="P3" s="2">
        <v>99.341586899999996</v>
      </c>
      <c r="R3" t="s">
        <v>18</v>
      </c>
    </row>
    <row r="4" spans="1:18" x14ac:dyDescent="0.35">
      <c r="A4">
        <v>1852</v>
      </c>
      <c r="B4" t="s">
        <v>2</v>
      </c>
      <c r="C4" s="1">
        <v>51.583337999999998</v>
      </c>
      <c r="D4" s="1">
        <v>2.5307974999999998</v>
      </c>
      <c r="E4" s="1">
        <v>10.4447174</v>
      </c>
      <c r="F4" s="1">
        <v>0.46634274999999997</v>
      </c>
      <c r="G4" s="1">
        <v>10.620175</v>
      </c>
      <c r="H4" s="1">
        <v>13.873049999999999</v>
      </c>
      <c r="I4" s="1">
        <v>7.7540725000000004</v>
      </c>
      <c r="J4" s="1">
        <v>2.0381900000000002</v>
      </c>
      <c r="K4" s="1">
        <v>0.25308575</v>
      </c>
      <c r="L4" s="1">
        <v>0.15332850000000001</v>
      </c>
      <c r="M4" s="1">
        <v>5.5563500000000002E-2</v>
      </c>
      <c r="N4" s="1">
        <v>1.1957249999999999E-2</v>
      </c>
      <c r="O4" s="1">
        <v>1.5390000000000001E-2</v>
      </c>
      <c r="P4" s="2">
        <v>99.800008150000011</v>
      </c>
      <c r="R4" s="1"/>
    </row>
    <row r="5" spans="1:18" x14ac:dyDescent="0.35">
      <c r="A5">
        <v>1852</v>
      </c>
      <c r="B5" t="s">
        <v>3</v>
      </c>
      <c r="C5" s="1">
        <v>52.514342999999997</v>
      </c>
      <c r="D5" s="1">
        <v>2.4374700000000002</v>
      </c>
      <c r="E5" s="1">
        <v>10.28781</v>
      </c>
      <c r="F5" s="1">
        <v>0.43645049999999996</v>
      </c>
      <c r="G5" s="1">
        <v>10.127224999999999</v>
      </c>
      <c r="H5" s="1">
        <v>13.822875000000002</v>
      </c>
      <c r="I5" s="1">
        <v>7.8009325</v>
      </c>
      <c r="J5" s="1">
        <v>2.0841375000000002</v>
      </c>
      <c r="K5" s="1">
        <v>0.25765499999999997</v>
      </c>
      <c r="L5" s="1">
        <v>0.15012375</v>
      </c>
      <c r="M5" s="1">
        <v>2.8115749999999998E-2</v>
      </c>
      <c r="N5" s="1">
        <v>4.7755000000000002E-3</v>
      </c>
      <c r="O5" s="1">
        <v>3.5564999999999999E-2</v>
      </c>
      <c r="P5" s="2">
        <v>99.987478500000023</v>
      </c>
      <c r="R5" s="1"/>
    </row>
    <row r="6" spans="1:18" x14ac:dyDescent="0.35">
      <c r="A6">
        <v>1868</v>
      </c>
      <c r="B6" t="s">
        <v>7</v>
      </c>
      <c r="C6" s="1">
        <v>52.852239499999996</v>
      </c>
      <c r="D6" s="1">
        <v>1.4056699999999998</v>
      </c>
      <c r="E6" s="1">
        <v>10.716706</v>
      </c>
      <c r="F6" s="1">
        <v>0.41360125000000003</v>
      </c>
      <c r="G6" s="1">
        <v>10.632375</v>
      </c>
      <c r="H6" s="1">
        <v>14.390375000000001</v>
      </c>
      <c r="I6" s="1">
        <v>7.1967774999999996</v>
      </c>
      <c r="J6" s="1">
        <v>2.0812075000000001</v>
      </c>
      <c r="K6" s="1">
        <v>0.249393</v>
      </c>
      <c r="L6" s="1">
        <v>0.16120075</v>
      </c>
      <c r="M6" s="1">
        <v>2.602525E-2</v>
      </c>
      <c r="N6" s="1">
        <v>3.088E-3</v>
      </c>
      <c r="O6" s="1">
        <v>1.7759749999999998E-2</v>
      </c>
      <c r="P6" s="2">
        <v>100.14641850000001</v>
      </c>
    </row>
    <row r="7" spans="1:18" x14ac:dyDescent="0.35">
      <c r="A7">
        <v>1868</v>
      </c>
      <c r="B7" t="s">
        <v>8</v>
      </c>
      <c r="C7" s="1">
        <v>52.368222249999995</v>
      </c>
      <c r="D7" s="1">
        <v>2.2758425000000004</v>
      </c>
      <c r="E7" s="1">
        <v>10.783474</v>
      </c>
      <c r="F7" s="1">
        <v>0.40052050000000006</v>
      </c>
      <c r="G7" s="1">
        <v>10.605499999999999</v>
      </c>
      <c r="H7" s="1">
        <v>14.196850000000001</v>
      </c>
      <c r="I7" s="1">
        <v>7.2323350000000008</v>
      </c>
      <c r="J7" s="1">
        <v>2.0695825000000001</v>
      </c>
      <c r="K7" s="1">
        <v>0.23422025000000002</v>
      </c>
      <c r="L7" s="1">
        <v>0.16786450000000003</v>
      </c>
      <c r="M7" s="1">
        <v>1.300275E-2</v>
      </c>
      <c r="N7" s="1">
        <v>2.9732499999999998E-3</v>
      </c>
      <c r="O7" s="1">
        <v>1.52785E-2</v>
      </c>
      <c r="P7" s="2">
        <v>100.36566599999999</v>
      </c>
    </row>
    <row r="8" spans="1:18" x14ac:dyDescent="0.35">
      <c r="A8">
        <v>1868</v>
      </c>
      <c r="B8" t="s">
        <v>9</v>
      </c>
      <c r="C8" s="1">
        <v>51.983437500000001</v>
      </c>
      <c r="D8" s="1">
        <v>2.4176799999999998</v>
      </c>
      <c r="E8" s="1">
        <v>10.755316000000001</v>
      </c>
      <c r="F8" s="1">
        <v>0.41866924999999999</v>
      </c>
      <c r="G8" s="1">
        <v>10.5983</v>
      </c>
      <c r="H8" s="1">
        <v>14.203725000000002</v>
      </c>
      <c r="I8" s="1">
        <v>7.1481950000000003</v>
      </c>
      <c r="J8" s="1">
        <v>2.0846274999999999</v>
      </c>
      <c r="K8" s="1">
        <v>0.22935875</v>
      </c>
      <c r="L8" s="1">
        <v>0.16232650000000001</v>
      </c>
      <c r="M8" s="1">
        <v>1.1483500000000001E-2</v>
      </c>
      <c r="N8" s="1">
        <v>6.5012500000000001E-3</v>
      </c>
      <c r="O8" s="1">
        <v>3.047675E-2</v>
      </c>
      <c r="P8" s="2">
        <v>100.05009699999999</v>
      </c>
    </row>
    <row r="9" spans="1:18" x14ac:dyDescent="0.35">
      <c r="A9">
        <v>1868</v>
      </c>
      <c r="B9" t="s">
        <v>10</v>
      </c>
      <c r="C9" s="1">
        <v>52.908139500000004</v>
      </c>
      <c r="D9" s="1">
        <v>1.4853874999999999</v>
      </c>
      <c r="E9" s="1">
        <v>10.775492</v>
      </c>
      <c r="F9" s="1">
        <v>0.40823024999999996</v>
      </c>
      <c r="G9" s="1">
        <v>10.404900000000001</v>
      </c>
      <c r="H9" s="1">
        <v>14.251175000000002</v>
      </c>
      <c r="I9" s="1">
        <v>7.2113550000000002</v>
      </c>
      <c r="J9" s="1">
        <v>2.1136549999999996</v>
      </c>
      <c r="K9" s="1">
        <v>0.25234299999999998</v>
      </c>
      <c r="L9" s="1">
        <v>0.16568775000000002</v>
      </c>
      <c r="M9" s="1">
        <v>2.8431500000000002E-2</v>
      </c>
      <c r="N9" s="1">
        <v>2.905E-3</v>
      </c>
      <c r="O9" s="1">
        <v>1.2616249999999999E-2</v>
      </c>
      <c r="P9" s="2">
        <v>100.02031775</v>
      </c>
    </row>
    <row r="10" spans="1:18" x14ac:dyDescent="0.35">
      <c r="A10">
        <v>2022</v>
      </c>
      <c r="B10" t="s">
        <v>12</v>
      </c>
      <c r="C10" s="1">
        <v>52.659261666666666</v>
      </c>
      <c r="D10" s="1">
        <v>2.5856131666666662</v>
      </c>
      <c r="E10" s="1">
        <v>9.7086641666666686</v>
      </c>
      <c r="F10" s="1">
        <v>0.47753499999999993</v>
      </c>
      <c r="G10" s="1">
        <v>12.754205000000001</v>
      </c>
      <c r="H10" s="1">
        <v>12.62917</v>
      </c>
      <c r="I10" s="1">
        <v>5.4853753333333337</v>
      </c>
      <c r="J10" s="1">
        <v>2.6552336666666667</v>
      </c>
      <c r="K10" s="1">
        <v>0.31337490000000001</v>
      </c>
      <c r="L10" s="1">
        <v>0.19734778333333333</v>
      </c>
      <c r="M10" s="1">
        <v>9.3706000000000015E-3</v>
      </c>
      <c r="N10" s="1">
        <v>6.1165500000000001E-3</v>
      </c>
      <c r="O10" s="1">
        <v>1.7375633333333331E-2</v>
      </c>
      <c r="P10" s="2">
        <v>99.498643466666664</v>
      </c>
      <c r="Q10" s="2"/>
    </row>
    <row r="11" spans="1:18" x14ac:dyDescent="0.35">
      <c r="A11">
        <v>2022</v>
      </c>
      <c r="B11" t="s">
        <v>13</v>
      </c>
      <c r="C11" s="1">
        <v>52.231700000000004</v>
      </c>
      <c r="D11" s="1">
        <v>2.5432791666666668</v>
      </c>
      <c r="E11" s="1">
        <v>9.6936986666666662</v>
      </c>
      <c r="F11" s="1">
        <v>0.49270903333333332</v>
      </c>
      <c r="G11" s="1">
        <v>13.059713333333335</v>
      </c>
      <c r="H11" s="1">
        <v>12.557758333333334</v>
      </c>
      <c r="I11" s="1">
        <v>5.2975364999999996</v>
      </c>
      <c r="J11" s="1">
        <v>2.6619859999999997</v>
      </c>
      <c r="K11" s="1">
        <v>0.2949257666666667</v>
      </c>
      <c r="L11" s="1">
        <v>0.19387238333333331</v>
      </c>
      <c r="M11" s="1">
        <v>8.7669833333333304E-3</v>
      </c>
      <c r="N11" s="1">
        <v>7.2640499999999993E-3</v>
      </c>
      <c r="O11" s="1">
        <v>1.8119816666666663E-2</v>
      </c>
      <c r="P11" s="2">
        <v>99.061330033333348</v>
      </c>
    </row>
    <row r="12" spans="1:18" x14ac:dyDescent="0.35">
      <c r="A12">
        <v>2022</v>
      </c>
      <c r="B12" t="s">
        <v>14</v>
      </c>
      <c r="C12" s="1">
        <v>52.275564999999993</v>
      </c>
      <c r="D12" s="1">
        <v>2.5144270000000004</v>
      </c>
      <c r="E12" s="1">
        <v>9.7541088333333352</v>
      </c>
      <c r="F12" s="1">
        <v>0.4909999166666667</v>
      </c>
      <c r="G12" s="1">
        <v>12.494776666666667</v>
      </c>
      <c r="H12" s="1">
        <v>13.079503333333335</v>
      </c>
      <c r="I12" s="1">
        <v>5.5650313333333337</v>
      </c>
      <c r="J12" s="1">
        <v>2.5271981666666665</v>
      </c>
      <c r="K12" s="1">
        <v>0.29282425000000001</v>
      </c>
      <c r="L12" s="1">
        <v>0.19160821666666666</v>
      </c>
      <c r="M12" s="1">
        <v>7.5959E-3</v>
      </c>
      <c r="N12" s="1">
        <v>6.7260499999999999E-3</v>
      </c>
      <c r="O12" s="1">
        <v>1.2563433333333335E-2</v>
      </c>
      <c r="P12" s="2">
        <v>99.212928099999999</v>
      </c>
    </row>
    <row r="13" spans="1:18" x14ac:dyDescent="0.35">
      <c r="A13">
        <v>2022</v>
      </c>
      <c r="B13" t="s">
        <v>15</v>
      </c>
      <c r="C13" s="1">
        <v>52.221844999999995</v>
      </c>
      <c r="D13" s="1">
        <v>2.5764904999999998</v>
      </c>
      <c r="E13" s="1">
        <v>9.5811934999999995</v>
      </c>
      <c r="F13" s="1">
        <v>0.50512329999999994</v>
      </c>
      <c r="G13" s="1">
        <v>13.052025</v>
      </c>
      <c r="H13" s="1">
        <v>12.806659999999999</v>
      </c>
      <c r="I13" s="1">
        <v>5.4161960000000002</v>
      </c>
      <c r="J13" s="1">
        <v>2.6734324999999997</v>
      </c>
      <c r="K13" s="1">
        <v>0.31346425</v>
      </c>
      <c r="L13" s="1">
        <v>0.18496380000000001</v>
      </c>
      <c r="M13" s="1">
        <v>1.01896E-2</v>
      </c>
      <c r="N13" s="1">
        <v>6.4776500000000015E-3</v>
      </c>
      <c r="O13" s="1">
        <v>1.9002600000000001E-2</v>
      </c>
      <c r="P13" s="2">
        <v>99.367063699999989</v>
      </c>
    </row>
    <row r="14" spans="1:18" x14ac:dyDescent="0.35">
      <c r="A14">
        <v>2022</v>
      </c>
      <c r="B14" t="s">
        <v>16</v>
      </c>
      <c r="C14" s="1">
        <v>52.318676666666668</v>
      </c>
      <c r="D14" s="1">
        <v>2.5766755000000003</v>
      </c>
      <c r="E14" s="1">
        <v>9.7493085000000015</v>
      </c>
      <c r="F14" s="1">
        <v>0.46721963333333327</v>
      </c>
      <c r="G14" s="1">
        <v>12.4155</v>
      </c>
      <c r="H14" s="1">
        <v>13.579171666666667</v>
      </c>
      <c r="I14" s="1">
        <v>5.4612295</v>
      </c>
      <c r="J14" s="1">
        <v>2.4942614999999999</v>
      </c>
      <c r="K14" s="1">
        <v>0.28251039999999999</v>
      </c>
      <c r="L14" s="1">
        <v>0.18899978333333334</v>
      </c>
      <c r="M14" s="1">
        <v>7.0055000000000004E-3</v>
      </c>
      <c r="N14" s="1">
        <v>5.943533333333334E-3</v>
      </c>
      <c r="O14" s="1">
        <v>1.2810816666666665E-2</v>
      </c>
      <c r="P14" s="2">
        <v>99.559313000000003</v>
      </c>
    </row>
    <row r="15" spans="1:18" x14ac:dyDescent="0.35">
      <c r="A15">
        <v>1984</v>
      </c>
      <c r="B15" s="5" t="s">
        <v>41</v>
      </c>
      <c r="C15" s="7">
        <v>51.671675</v>
      </c>
      <c r="D15" s="7">
        <v>2.4323725</v>
      </c>
      <c r="E15" s="7">
        <v>10.275074999999999</v>
      </c>
      <c r="F15" s="7">
        <v>0.40459374999999997</v>
      </c>
      <c r="G15" s="7">
        <v>11.706400000000002</v>
      </c>
      <c r="H15" s="7">
        <v>13.942625</v>
      </c>
      <c r="I15" s="7">
        <v>6.6322450000000002</v>
      </c>
      <c r="J15" s="7">
        <v>2.0801099999999999</v>
      </c>
      <c r="K15" s="7">
        <v>0.21382499999999999</v>
      </c>
      <c r="L15" s="7">
        <v>0.16603175000000003</v>
      </c>
      <c r="M15" s="9">
        <v>1.5177000000000001E-2</v>
      </c>
      <c r="N15" s="9">
        <v>7.1229999999999991E-3</v>
      </c>
      <c r="O15" s="9">
        <v>1.2262749999999999E-2</v>
      </c>
      <c r="P15" s="10">
        <v>99.559515750000017</v>
      </c>
    </row>
    <row r="16" spans="1:18" x14ac:dyDescent="0.35">
      <c r="A16">
        <v>1984</v>
      </c>
      <c r="B16" s="5" t="s">
        <v>42</v>
      </c>
      <c r="C16" s="7">
        <v>51.528350000000003</v>
      </c>
      <c r="D16" s="7">
        <v>2.2765199999999997</v>
      </c>
      <c r="E16" s="7">
        <v>10.299300000000001</v>
      </c>
      <c r="F16" s="7">
        <v>0.41889900000000002</v>
      </c>
      <c r="G16" s="7">
        <v>11.620625</v>
      </c>
      <c r="H16" s="7">
        <v>13.861025</v>
      </c>
      <c r="I16" s="7">
        <v>6.6874149999999997</v>
      </c>
      <c r="J16" s="7">
        <v>2.0634399999999999</v>
      </c>
      <c r="K16" s="7">
        <v>0.20333874999999998</v>
      </c>
      <c r="L16" s="7">
        <v>0.17125500000000002</v>
      </c>
      <c r="M16" s="9">
        <v>4.2824250000000001E-2</v>
      </c>
      <c r="N16" s="9">
        <v>4.0567500000000005E-3</v>
      </c>
      <c r="O16" s="9">
        <v>2.48005E-2</v>
      </c>
      <c r="P16" s="10">
        <v>99.201849250000009</v>
      </c>
    </row>
    <row r="17" spans="1:145" x14ac:dyDescent="0.35">
      <c r="A17">
        <v>1984</v>
      </c>
      <c r="B17" s="5" t="s">
        <v>43</v>
      </c>
      <c r="C17" s="7">
        <v>51.539500000000004</v>
      </c>
      <c r="D17" s="7">
        <v>2.3010349999999997</v>
      </c>
      <c r="E17" s="7">
        <v>10.254100000000001</v>
      </c>
      <c r="F17" s="7">
        <v>0.38693100000000002</v>
      </c>
      <c r="G17" s="7">
        <v>12.132999999999999</v>
      </c>
      <c r="H17" s="7">
        <v>13.770350000000001</v>
      </c>
      <c r="I17" s="7">
        <v>6.7379199999999999</v>
      </c>
      <c r="J17" s="7">
        <v>2.0608050000000002</v>
      </c>
      <c r="K17" s="7">
        <v>0.208565</v>
      </c>
      <c r="L17" s="7">
        <v>0.1884825</v>
      </c>
      <c r="M17" s="9">
        <v>1.6628500000000001E-2</v>
      </c>
      <c r="N17" s="9">
        <v>6.9125000000000002E-3</v>
      </c>
      <c r="O17" s="9">
        <v>1.5979500000000001E-2</v>
      </c>
      <c r="P17" s="10">
        <v>99.620208999999988</v>
      </c>
    </row>
    <row r="18" spans="1:145" x14ac:dyDescent="0.35">
      <c r="A18">
        <v>1984</v>
      </c>
      <c r="B18" s="5" t="s">
        <v>44</v>
      </c>
      <c r="C18" s="7">
        <v>51.759700000000002</v>
      </c>
      <c r="D18" s="7">
        <v>2.4940600000000002</v>
      </c>
      <c r="E18" s="7">
        <v>10.169224999999999</v>
      </c>
      <c r="F18" s="7">
        <v>0.38828625</v>
      </c>
      <c r="G18" s="7">
        <v>12.1252</v>
      </c>
      <c r="H18" s="7">
        <v>13.957549999999999</v>
      </c>
      <c r="I18" s="7">
        <v>6.4015174999999997</v>
      </c>
      <c r="J18" s="7">
        <v>2.1233399999999998</v>
      </c>
      <c r="K18" s="7">
        <v>0.2109975</v>
      </c>
      <c r="L18" s="7">
        <v>0.16006724999999999</v>
      </c>
      <c r="M18" s="9">
        <v>1.10335E-2</v>
      </c>
      <c r="N18" s="9">
        <v>9.7702499999999994E-3</v>
      </c>
      <c r="O18" s="9">
        <v>3.2858749999999999E-2</v>
      </c>
      <c r="P18" s="10">
        <v>99.843605999999994</v>
      </c>
    </row>
    <row r="19" spans="1:145" x14ac:dyDescent="0.35">
      <c r="A19">
        <v>1855</v>
      </c>
      <c r="B19" s="5" t="s">
        <v>45</v>
      </c>
      <c r="C19" s="7">
        <v>52.11065</v>
      </c>
      <c r="D19" s="7">
        <v>2.3904824999999996</v>
      </c>
      <c r="E19" s="7">
        <v>10.306624999999999</v>
      </c>
      <c r="F19" s="7">
        <v>0.34843524999999997</v>
      </c>
      <c r="G19" s="7">
        <v>11.734024999999999</v>
      </c>
      <c r="H19" s="7">
        <v>13.680825</v>
      </c>
      <c r="I19" s="7">
        <v>6.6533724999999997</v>
      </c>
      <c r="J19" s="7">
        <v>2.1650049999999998</v>
      </c>
      <c r="K19" s="7">
        <v>0.21537149999999999</v>
      </c>
      <c r="L19" s="7">
        <v>0.157026</v>
      </c>
      <c r="M19" s="9">
        <v>2.6452250000000004E-2</v>
      </c>
      <c r="N19" s="9">
        <v>6.8977499999999994E-3</v>
      </c>
      <c r="O19" s="9">
        <v>2.7160750000000001E-2</v>
      </c>
      <c r="P19" s="10">
        <v>99.822328499999998</v>
      </c>
    </row>
    <row r="20" spans="1:145" x14ac:dyDescent="0.35">
      <c r="A20">
        <v>1855</v>
      </c>
      <c r="B20" s="5" t="s">
        <v>46</v>
      </c>
      <c r="C20" s="7">
        <v>52.1447</v>
      </c>
      <c r="D20" s="7">
        <v>2.3090899999999999</v>
      </c>
      <c r="E20" s="7">
        <v>10.321166666666665</v>
      </c>
      <c r="F20" s="7">
        <v>0.40061300000000005</v>
      </c>
      <c r="G20" s="7">
        <v>11.819366666666667</v>
      </c>
      <c r="H20" s="7">
        <v>13.856733333333333</v>
      </c>
      <c r="I20" s="7">
        <v>6.5720966666666669</v>
      </c>
      <c r="J20" s="7">
        <v>2.1801400000000002</v>
      </c>
      <c r="K20" s="7">
        <v>0.19775933333333331</v>
      </c>
      <c r="L20" s="7">
        <v>0.18599666666666667</v>
      </c>
      <c r="M20" s="9">
        <v>1.9989333333333335E-2</v>
      </c>
      <c r="N20" s="9">
        <v>1.0214666666666667E-2</v>
      </c>
      <c r="O20" s="9">
        <v>5.1863333333333336E-3</v>
      </c>
      <c r="P20" s="10">
        <v>100.02305266666666</v>
      </c>
    </row>
    <row r="21" spans="1:145" x14ac:dyDescent="0.35">
      <c r="A21">
        <v>1855</v>
      </c>
      <c r="B21" s="5" t="s">
        <v>47</v>
      </c>
      <c r="C21" s="7">
        <v>51.809200000000004</v>
      </c>
      <c r="D21" s="7">
        <v>2.3346799999999996</v>
      </c>
      <c r="E21" s="7">
        <v>10.17915</v>
      </c>
      <c r="F21" s="7">
        <v>0.34889274999999997</v>
      </c>
      <c r="G21" s="7">
        <v>11.855650000000001</v>
      </c>
      <c r="H21" s="7">
        <v>13.604649999999999</v>
      </c>
      <c r="I21" s="7">
        <v>6.5409825000000001</v>
      </c>
      <c r="J21" s="7">
        <v>2.1951425000000002</v>
      </c>
      <c r="K21" s="7">
        <v>0.20687375000000002</v>
      </c>
      <c r="L21" s="7">
        <v>0.16531500000000002</v>
      </c>
      <c r="M21" s="9">
        <v>3.2294500000000004E-2</v>
      </c>
      <c r="N21" s="9">
        <v>4.5137499999999995E-3</v>
      </c>
      <c r="O21" s="9">
        <v>1.9419999999999999E-3</v>
      </c>
      <c r="P21" s="10">
        <v>99.279286749999997</v>
      </c>
    </row>
    <row r="22" spans="1:145" x14ac:dyDescent="0.35">
      <c r="A22">
        <v>1855</v>
      </c>
      <c r="B22" s="5" t="s">
        <v>48</v>
      </c>
      <c r="C22" s="7">
        <v>51.204900000000002</v>
      </c>
      <c r="D22" s="7">
        <v>2.4382999999999999</v>
      </c>
      <c r="E22" s="7">
        <v>10.209300000000001</v>
      </c>
      <c r="F22" s="7">
        <v>0.36394199999999999</v>
      </c>
      <c r="G22" s="7">
        <v>12.174200000000001</v>
      </c>
      <c r="H22" s="7">
        <v>13.5504</v>
      </c>
      <c r="I22" s="7">
        <v>6.5857900000000003</v>
      </c>
      <c r="J22" s="7">
        <v>2.1490200000000002</v>
      </c>
      <c r="K22" s="7">
        <v>0.17702399999999999</v>
      </c>
      <c r="L22" s="7">
        <v>0.171378</v>
      </c>
      <c r="M22" s="9">
        <v>0</v>
      </c>
      <c r="N22" s="9">
        <v>6.1029999999999999E-3</v>
      </c>
      <c r="O22" s="9">
        <v>0</v>
      </c>
      <c r="P22" s="10">
        <v>99.030356999999995</v>
      </c>
    </row>
    <row r="26" spans="1:14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45" x14ac:dyDescent="0.3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s="1"/>
      <c r="EK27" s="31"/>
      <c r="EM27" s="31"/>
      <c r="EO27" s="31"/>
    </row>
    <row r="28" spans="1:145" s="16" customFormat="1" x14ac:dyDescent="0.35">
      <c r="EK28" s="32"/>
      <c r="EM28" s="32"/>
      <c r="EO28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AFB3-5CE1-4E03-8FD5-F2EB2B306FA4}">
  <dimension ref="A1:IC13"/>
  <sheetViews>
    <sheetView topLeftCell="FR1" zoomScale="101" workbookViewId="0">
      <selection activeCell="GJ2" sqref="GJ2"/>
    </sheetView>
  </sheetViews>
  <sheetFormatPr defaultRowHeight="14.5" x14ac:dyDescent="0.35"/>
  <cols>
    <col min="3" max="4" width="22.26953125" customWidth="1"/>
  </cols>
  <sheetData>
    <row r="1" spans="1:237" s="19" customFormat="1" ht="58" x14ac:dyDescent="0.35">
      <c r="C1" s="19" t="s">
        <v>5</v>
      </c>
      <c r="D1" s="19" t="s">
        <v>4</v>
      </c>
      <c r="E1" s="19" t="s">
        <v>1096</v>
      </c>
      <c r="F1" s="19" t="s">
        <v>1097</v>
      </c>
      <c r="G1" s="19" t="s">
        <v>24</v>
      </c>
      <c r="H1" s="19" t="s">
        <v>21</v>
      </c>
      <c r="I1" s="19" t="s">
        <v>23</v>
      </c>
      <c r="J1" s="19" t="s">
        <v>22</v>
      </c>
      <c r="K1" s="19" t="s">
        <v>25</v>
      </c>
      <c r="L1" s="19" t="s">
        <v>28</v>
      </c>
      <c r="M1" s="19" t="s">
        <v>20</v>
      </c>
      <c r="N1" s="19" t="s">
        <v>1105</v>
      </c>
      <c r="O1" s="19" t="s">
        <v>19</v>
      </c>
      <c r="P1" s="19" t="s">
        <v>26</v>
      </c>
      <c r="Q1" s="19" t="s">
        <v>1109</v>
      </c>
      <c r="R1" s="19" t="s">
        <v>1110</v>
      </c>
      <c r="S1" s="19" t="s">
        <v>1111</v>
      </c>
      <c r="T1" s="19" t="s">
        <v>1112</v>
      </c>
      <c r="U1" s="19" t="s">
        <v>1113</v>
      </c>
      <c r="V1" s="19" t="s">
        <v>1114</v>
      </c>
      <c r="W1" s="19" t="s">
        <v>1115</v>
      </c>
      <c r="X1" s="19" t="s">
        <v>1116</v>
      </c>
      <c r="Y1" s="19" t="s">
        <v>1117</v>
      </c>
      <c r="Z1" s="19" t="s">
        <v>1118</v>
      </c>
      <c r="AA1" s="19" t="s">
        <v>1119</v>
      </c>
      <c r="AB1" s="19" t="s">
        <v>1120</v>
      </c>
      <c r="AC1" s="19" t="s">
        <v>1121</v>
      </c>
      <c r="AD1" s="19" t="s">
        <v>1122</v>
      </c>
      <c r="AE1" s="19" t="s">
        <v>1123</v>
      </c>
      <c r="AF1" s="19" t="s">
        <v>1124</v>
      </c>
      <c r="AG1" s="19" t="s">
        <v>1125</v>
      </c>
      <c r="AH1" s="19" t="s">
        <v>1126</v>
      </c>
      <c r="AI1" s="19" t="s">
        <v>1127</v>
      </c>
      <c r="AJ1" s="19" t="s">
        <v>1128</v>
      </c>
      <c r="AK1" s="19" t="s">
        <v>1129</v>
      </c>
      <c r="AL1" s="19" t="s">
        <v>1130</v>
      </c>
      <c r="AM1" s="19" t="s">
        <v>1131</v>
      </c>
      <c r="AN1" s="19" t="s">
        <v>1132</v>
      </c>
      <c r="AO1" s="19" t="s">
        <v>1133</v>
      </c>
      <c r="AP1" s="19" t="s">
        <v>1134</v>
      </c>
      <c r="AQ1" s="19" t="s">
        <v>1135</v>
      </c>
      <c r="AR1" s="19" t="s">
        <v>1136</v>
      </c>
      <c r="AS1" s="19" t="s">
        <v>1137</v>
      </c>
      <c r="AT1" s="19" t="s">
        <v>1138</v>
      </c>
      <c r="AU1" s="19" t="s">
        <v>1139</v>
      </c>
      <c r="AV1" s="19" t="s">
        <v>1140</v>
      </c>
      <c r="AW1" s="19" t="s">
        <v>1141</v>
      </c>
      <c r="AX1" s="19" t="s">
        <v>1142</v>
      </c>
      <c r="AY1" s="19" t="s">
        <v>1143</v>
      </c>
      <c r="AZ1" s="19" t="s">
        <v>1144</v>
      </c>
      <c r="BA1" s="19" t="s">
        <v>1145</v>
      </c>
      <c r="BB1" s="19" t="s">
        <v>1146</v>
      </c>
      <c r="BC1" s="19" t="s">
        <v>1147</v>
      </c>
      <c r="BD1" s="19" t="s">
        <v>1148</v>
      </c>
      <c r="BE1" s="19" t="s">
        <v>1149</v>
      </c>
      <c r="BF1" s="19" t="s">
        <v>1150</v>
      </c>
      <c r="BG1" s="19" t="s">
        <v>1151</v>
      </c>
      <c r="BH1" s="19" t="s">
        <v>1152</v>
      </c>
      <c r="BI1" s="19" t="s">
        <v>1153</v>
      </c>
      <c r="BJ1" s="19" t="s">
        <v>1154</v>
      </c>
      <c r="BK1" s="19" t="s">
        <v>1155</v>
      </c>
      <c r="BL1" s="19" t="s">
        <v>1156</v>
      </c>
      <c r="BM1" s="19" t="s">
        <v>1157</v>
      </c>
      <c r="BN1" s="19" t="s">
        <v>1158</v>
      </c>
      <c r="BO1" s="19" t="s">
        <v>1159</v>
      </c>
      <c r="BP1" s="19" t="s">
        <v>1160</v>
      </c>
      <c r="BQ1" s="19" t="s">
        <v>1161</v>
      </c>
      <c r="BR1" s="19" t="s">
        <v>1162</v>
      </c>
      <c r="BS1" s="19" t="s">
        <v>1163</v>
      </c>
      <c r="BT1" s="19" t="s">
        <v>1164</v>
      </c>
      <c r="BU1" s="19" t="s">
        <v>1165</v>
      </c>
      <c r="BV1" s="19" t="s">
        <v>1166</v>
      </c>
      <c r="BW1" s="19" t="s">
        <v>1167</v>
      </c>
      <c r="BX1" s="19" t="s">
        <v>1168</v>
      </c>
      <c r="BY1" s="19" t="s">
        <v>1169</v>
      </c>
      <c r="BZ1" s="19" t="s">
        <v>1170</v>
      </c>
      <c r="CA1" s="19" t="s">
        <v>1171</v>
      </c>
      <c r="CB1" s="19" t="s">
        <v>1172</v>
      </c>
      <c r="CC1" s="19" t="s">
        <v>1173</v>
      </c>
      <c r="CD1" s="19" t="s">
        <v>1174</v>
      </c>
      <c r="CE1" s="19" t="s">
        <v>1175</v>
      </c>
      <c r="CF1" s="19" t="s">
        <v>1176</v>
      </c>
      <c r="CG1" s="19" t="s">
        <v>1177</v>
      </c>
      <c r="CH1" s="19" t="s">
        <v>1178</v>
      </c>
      <c r="CI1" s="19" t="s">
        <v>1179</v>
      </c>
      <c r="CJ1" s="19" t="s">
        <v>1180</v>
      </c>
      <c r="CK1" s="19" t="s">
        <v>1181</v>
      </c>
      <c r="CL1" s="19" t="s">
        <v>1182</v>
      </c>
      <c r="CM1" s="19" t="s">
        <v>1183</v>
      </c>
      <c r="CN1" s="19" t="s">
        <v>1184</v>
      </c>
      <c r="CO1" s="19" t="s">
        <v>1185</v>
      </c>
      <c r="CP1" s="19" t="s">
        <v>1186</v>
      </c>
      <c r="CQ1" s="19" t="s">
        <v>1187</v>
      </c>
      <c r="CR1" s="19" t="s">
        <v>1188</v>
      </c>
      <c r="CS1" s="19" t="s">
        <v>1189</v>
      </c>
      <c r="CT1" s="19" t="s">
        <v>1190</v>
      </c>
      <c r="CU1" s="19" t="s">
        <v>1191</v>
      </c>
      <c r="CV1" s="19" t="s">
        <v>1192</v>
      </c>
      <c r="CW1" s="19" t="s">
        <v>1193</v>
      </c>
      <c r="CX1" s="19" t="s">
        <v>1194</v>
      </c>
      <c r="CY1" s="19" t="s">
        <v>1195</v>
      </c>
      <c r="CZ1" s="19" t="s">
        <v>1196</v>
      </c>
      <c r="DA1" s="19" t="s">
        <v>1197</v>
      </c>
      <c r="DB1" s="19" t="s">
        <v>1198</v>
      </c>
      <c r="DC1" s="19" t="s">
        <v>1199</v>
      </c>
      <c r="DD1" s="19" t="s">
        <v>1200</v>
      </c>
      <c r="DE1" s="19" t="s">
        <v>1201</v>
      </c>
      <c r="DF1" s="19" t="s">
        <v>1202</v>
      </c>
      <c r="DG1" s="19" t="s">
        <v>1203</v>
      </c>
      <c r="DH1" s="19" t="s">
        <v>1204</v>
      </c>
      <c r="DI1" s="19" t="s">
        <v>1205</v>
      </c>
      <c r="DJ1" s="19" t="s">
        <v>1206</v>
      </c>
      <c r="DK1" s="19" t="s">
        <v>1207</v>
      </c>
      <c r="DL1" s="19" t="s">
        <v>1208</v>
      </c>
      <c r="DM1" s="19" t="s">
        <v>1209</v>
      </c>
      <c r="DN1" s="19" t="s">
        <v>1210</v>
      </c>
      <c r="DO1" s="19" t="s">
        <v>1211</v>
      </c>
      <c r="DP1" s="19" t="s">
        <v>1212</v>
      </c>
      <c r="DQ1" s="19" t="s">
        <v>1213</v>
      </c>
      <c r="DR1" s="19" t="s">
        <v>1214</v>
      </c>
      <c r="DS1" s="19" t="s">
        <v>1215</v>
      </c>
      <c r="DT1" s="19" t="s">
        <v>1216</v>
      </c>
      <c r="DU1" s="19" t="s">
        <v>1217</v>
      </c>
      <c r="DV1" s="19" t="s">
        <v>1218</v>
      </c>
      <c r="DW1" s="19" t="s">
        <v>1219</v>
      </c>
      <c r="DX1" s="19" t="s">
        <v>1220</v>
      </c>
      <c r="DY1" s="19" t="s">
        <v>1221</v>
      </c>
      <c r="DZ1" s="19" t="s">
        <v>1222</v>
      </c>
      <c r="EA1" s="19" t="s">
        <v>1223</v>
      </c>
      <c r="EB1" s="19" t="s">
        <v>1224</v>
      </c>
      <c r="EC1" s="19" t="s">
        <v>1225</v>
      </c>
      <c r="ED1" s="19" t="s">
        <v>1226</v>
      </c>
      <c r="EE1" s="19" t="s">
        <v>1227</v>
      </c>
      <c r="EF1" s="19" t="s">
        <v>1228</v>
      </c>
      <c r="EG1" s="19" t="s">
        <v>1229</v>
      </c>
      <c r="EH1" s="19" t="s">
        <v>1230</v>
      </c>
      <c r="EI1" s="19" t="s">
        <v>1231</v>
      </c>
      <c r="EJ1" s="19" t="s">
        <v>1232</v>
      </c>
      <c r="EK1" s="19" t="s">
        <v>1233</v>
      </c>
      <c r="EL1" s="19" t="s">
        <v>1234</v>
      </c>
      <c r="EM1" s="19" t="s">
        <v>1235</v>
      </c>
      <c r="EN1" s="19" t="s">
        <v>1236</v>
      </c>
      <c r="EO1" s="19" t="s">
        <v>1237</v>
      </c>
      <c r="EP1" s="19" t="s">
        <v>1238</v>
      </c>
      <c r="EQ1" s="19" t="s">
        <v>1239</v>
      </c>
      <c r="ER1" s="19" t="s">
        <v>1240</v>
      </c>
      <c r="ES1" s="19" t="s">
        <v>1241</v>
      </c>
      <c r="ET1" s="19" t="s">
        <v>1242</v>
      </c>
      <c r="EU1" s="19" t="s">
        <v>1243</v>
      </c>
      <c r="EV1" s="19" t="s">
        <v>1244</v>
      </c>
      <c r="EW1" s="19" t="s">
        <v>1245</v>
      </c>
      <c r="EX1" s="19" t="s">
        <v>1246</v>
      </c>
      <c r="EY1" s="19" t="s">
        <v>1247</v>
      </c>
      <c r="EZ1" s="19" t="s">
        <v>1248</v>
      </c>
      <c r="FA1" s="19" t="s">
        <v>1249</v>
      </c>
      <c r="FB1" s="19" t="s">
        <v>1250</v>
      </c>
      <c r="FC1" s="19" t="s">
        <v>1251</v>
      </c>
      <c r="FD1" s="19" t="s">
        <v>1252</v>
      </c>
      <c r="FE1" s="19" t="s">
        <v>1253</v>
      </c>
      <c r="FF1" s="19" t="s">
        <v>1254</v>
      </c>
      <c r="FG1" s="19" t="s">
        <v>1255</v>
      </c>
      <c r="FH1" s="19" t="s">
        <v>1256</v>
      </c>
      <c r="FI1" s="19" t="s">
        <v>1257</v>
      </c>
      <c r="FJ1" s="19" t="s">
        <v>1258</v>
      </c>
      <c r="FK1" s="19" t="s">
        <v>1259</v>
      </c>
      <c r="FL1" s="19" t="s">
        <v>1260</v>
      </c>
      <c r="FM1" s="19" t="s">
        <v>1261</v>
      </c>
      <c r="FN1" s="19" t="s">
        <v>1262</v>
      </c>
      <c r="FO1" s="19" t="s">
        <v>1263</v>
      </c>
      <c r="FP1" s="19" t="s">
        <v>1264</v>
      </c>
      <c r="FQ1" s="19" t="s">
        <v>1265</v>
      </c>
      <c r="FR1" s="19" t="s">
        <v>1266</v>
      </c>
      <c r="FS1" s="19" t="s">
        <v>1267</v>
      </c>
      <c r="FT1" s="19" t="s">
        <v>1268</v>
      </c>
      <c r="FU1" s="19" t="s">
        <v>1269</v>
      </c>
      <c r="FV1" s="19" t="s">
        <v>1270</v>
      </c>
      <c r="FW1" s="19" t="s">
        <v>1271</v>
      </c>
      <c r="FX1" s="19" t="s">
        <v>1272</v>
      </c>
      <c r="FY1" s="19" t="s">
        <v>1273</v>
      </c>
      <c r="FZ1" s="19" t="s">
        <v>1274</v>
      </c>
      <c r="GA1" s="19" t="s">
        <v>1275</v>
      </c>
      <c r="GB1" s="19" t="s">
        <v>1276</v>
      </c>
      <c r="GC1" s="19" t="s">
        <v>1277</v>
      </c>
      <c r="GD1" s="19" t="s">
        <v>1278</v>
      </c>
      <c r="GE1" s="19" t="s">
        <v>1279</v>
      </c>
      <c r="GF1" s="19" t="s">
        <v>1280</v>
      </c>
      <c r="GG1" s="19" t="s">
        <v>1281</v>
      </c>
      <c r="GH1" s="19" t="s">
        <v>1282</v>
      </c>
      <c r="GI1" s="19" t="s">
        <v>1283</v>
      </c>
      <c r="GJ1" s="19" t="s">
        <v>1284</v>
      </c>
      <c r="GK1" s="19" t="s">
        <v>1285</v>
      </c>
      <c r="GL1" s="19" t="s">
        <v>1286</v>
      </c>
      <c r="GM1" s="19" t="s">
        <v>1287</v>
      </c>
      <c r="GN1" s="19" t="s">
        <v>1288</v>
      </c>
      <c r="GO1" s="19" t="s">
        <v>1289</v>
      </c>
      <c r="GP1" s="19" t="s">
        <v>1290</v>
      </c>
      <c r="GQ1" s="19" t="s">
        <v>1291</v>
      </c>
      <c r="GR1" s="19" t="s">
        <v>1292</v>
      </c>
      <c r="GS1" s="19" t="s">
        <v>1293</v>
      </c>
      <c r="GT1" s="19" t="s">
        <v>1294</v>
      </c>
      <c r="GU1" s="19" t="s">
        <v>1295</v>
      </c>
      <c r="GV1" s="19" t="s">
        <v>1296</v>
      </c>
      <c r="GW1" s="19" t="s">
        <v>1297</v>
      </c>
      <c r="GX1" s="19" t="s">
        <v>1298</v>
      </c>
      <c r="GY1" s="19" t="s">
        <v>1299</v>
      </c>
      <c r="GZ1" s="19" t="s">
        <v>1300</v>
      </c>
      <c r="HA1" s="19" t="s">
        <v>1301</v>
      </c>
      <c r="HB1" s="19" t="s">
        <v>1302</v>
      </c>
      <c r="HC1" s="19" t="s">
        <v>1303</v>
      </c>
      <c r="HD1" s="19" t="s">
        <v>1304</v>
      </c>
      <c r="HE1" s="19" t="s">
        <v>1305</v>
      </c>
      <c r="HF1" s="19" t="s">
        <v>1306</v>
      </c>
      <c r="HG1" s="19" t="s">
        <v>1307</v>
      </c>
      <c r="HH1" s="19" t="s">
        <v>1308</v>
      </c>
      <c r="HI1" s="19" t="s">
        <v>1309</v>
      </c>
      <c r="HJ1" s="19" t="s">
        <v>1310</v>
      </c>
      <c r="HK1" s="19" t="s">
        <v>1311</v>
      </c>
      <c r="HL1" s="19" t="s">
        <v>1312</v>
      </c>
      <c r="HM1" s="19" t="s">
        <v>1313</v>
      </c>
      <c r="HN1" s="19" t="s">
        <v>1314</v>
      </c>
      <c r="HO1" s="19" t="s">
        <v>1315</v>
      </c>
      <c r="HP1" s="19" t="s">
        <v>1316</v>
      </c>
      <c r="HQ1" s="19" t="s">
        <v>1317</v>
      </c>
      <c r="HR1" s="19" t="s">
        <v>1318</v>
      </c>
      <c r="HS1" s="19" t="s">
        <v>1319</v>
      </c>
      <c r="HT1" s="19" t="s">
        <v>1320</v>
      </c>
      <c r="HU1" s="19" t="s">
        <v>1321</v>
      </c>
      <c r="HV1" s="19" t="s">
        <v>1322</v>
      </c>
      <c r="HW1" s="19" t="s">
        <v>1323</v>
      </c>
      <c r="HX1" s="19" t="s">
        <v>1324</v>
      </c>
      <c r="HY1" s="19" t="s">
        <v>1325</v>
      </c>
      <c r="HZ1" s="19" t="s">
        <v>1326</v>
      </c>
      <c r="IA1" s="19" t="s">
        <v>1327</v>
      </c>
      <c r="IB1" s="19" t="s">
        <v>1328</v>
      </c>
      <c r="IC1" s="19" t="s">
        <v>1329</v>
      </c>
    </row>
    <row r="2" spans="1:237" x14ac:dyDescent="0.35">
      <c r="A2">
        <v>86</v>
      </c>
      <c r="C2" t="s">
        <v>1330</v>
      </c>
      <c r="D2">
        <v>1949</v>
      </c>
      <c r="E2">
        <v>97.67</v>
      </c>
      <c r="F2">
        <v>97.67</v>
      </c>
      <c r="G2">
        <v>13.7493</v>
      </c>
      <c r="H2">
        <v>10.2058</v>
      </c>
      <c r="I2">
        <v>10.66</v>
      </c>
      <c r="J2">
        <v>0.37519999999999998</v>
      </c>
      <c r="K2">
        <v>6.9447000000000001</v>
      </c>
      <c r="L2">
        <v>0.17249999999999999</v>
      </c>
      <c r="M2">
        <v>2.3089</v>
      </c>
      <c r="O2">
        <v>51.173499999999997</v>
      </c>
      <c r="P2">
        <v>2.0802</v>
      </c>
      <c r="Q2">
        <v>5.0299999999999997E-2</v>
      </c>
      <c r="R2">
        <v>3.6299999999999999E-2</v>
      </c>
      <c r="S2">
        <v>5.4100000000000002E-2</v>
      </c>
      <c r="T2">
        <v>1.35E-2</v>
      </c>
      <c r="U2">
        <v>3.8699999999999998E-2</v>
      </c>
      <c r="V2">
        <v>2.2100000000000002E-2</v>
      </c>
      <c r="W2">
        <v>3.09E-2</v>
      </c>
      <c r="X2">
        <v>9.2399999999999996E-2</v>
      </c>
      <c r="Y2">
        <v>2.93E-2</v>
      </c>
      <c r="Z2">
        <v>14.0772867028906</v>
      </c>
      <c r="AA2">
        <v>10.449257244540499</v>
      </c>
      <c r="AB2">
        <v>10.9142920914384</v>
      </c>
      <c r="AC2">
        <v>0.38415031826526203</v>
      </c>
      <c r="AD2">
        <v>7.1103643796822098</v>
      </c>
      <c r="AE2">
        <v>0.176614951761081</v>
      </c>
      <c r="AF2">
        <v>2.3639783311371598</v>
      </c>
      <c r="AG2">
        <v>0</v>
      </c>
      <c r="AH2">
        <v>52.394233240264903</v>
      </c>
      <c r="AI2">
        <v>2.1298227400197098</v>
      </c>
      <c r="AJ2">
        <v>7.2770000000000001</v>
      </c>
      <c r="AK2">
        <v>7.2941000000000003</v>
      </c>
      <c r="AL2">
        <v>8.2860999999999994</v>
      </c>
      <c r="AM2">
        <v>0.3115</v>
      </c>
      <c r="AN2">
        <v>4.1883999999999997</v>
      </c>
      <c r="AO2">
        <v>0.1336</v>
      </c>
      <c r="AP2">
        <v>1.7129000000000001</v>
      </c>
      <c r="AR2">
        <v>43.298400000000001</v>
      </c>
      <c r="AU2">
        <v>23.9208</v>
      </c>
      <c r="AV2">
        <v>1.2471000000000001</v>
      </c>
      <c r="AX2">
        <v>2.6599999999999999E-2</v>
      </c>
      <c r="AY2">
        <v>2.5999999999999999E-2</v>
      </c>
      <c r="BB2">
        <v>4.2099999999999999E-2</v>
      </c>
      <c r="BC2">
        <v>1.12E-2</v>
      </c>
      <c r="BD2">
        <v>2.3400000000000001E-2</v>
      </c>
      <c r="BE2">
        <v>1.7100000000000001E-2</v>
      </c>
      <c r="BF2">
        <v>2.29E-2</v>
      </c>
      <c r="BJ2">
        <v>4.3200000000000002E-2</v>
      </c>
      <c r="BK2">
        <v>1.7600000000000001E-2</v>
      </c>
      <c r="BM2">
        <v>6.0724999999999998</v>
      </c>
      <c r="BN2">
        <v>4.0976999999999997</v>
      </c>
      <c r="BQ2">
        <v>3.3407</v>
      </c>
      <c r="BR2">
        <v>0.1794</v>
      </c>
      <c r="BS2">
        <v>3.879</v>
      </c>
      <c r="BT2">
        <v>5.4800000000000001E-2</v>
      </c>
      <c r="BU2">
        <v>1.6776</v>
      </c>
      <c r="BW2">
        <v>60.935400000000001</v>
      </c>
      <c r="BZ2">
        <v>19.1768</v>
      </c>
      <c r="CA2">
        <v>0.58620000000000005</v>
      </c>
      <c r="CD2">
        <v>0.73699999999999999</v>
      </c>
      <c r="CE2">
        <v>1.002</v>
      </c>
      <c r="CH2">
        <v>0.83299999999999996</v>
      </c>
      <c r="CI2">
        <v>0.95799999999999996</v>
      </c>
      <c r="CJ2">
        <v>0.66600000000000004</v>
      </c>
      <c r="CK2">
        <v>0.81299999999999994</v>
      </c>
      <c r="CL2">
        <v>0.76500000000000001</v>
      </c>
      <c r="CP2">
        <v>1.1559999999999999</v>
      </c>
      <c r="CQ2">
        <v>0.80400000000000005</v>
      </c>
      <c r="CS2" t="s">
        <v>1098</v>
      </c>
      <c r="CT2" t="s">
        <v>1099</v>
      </c>
      <c r="CW2" t="s">
        <v>1331</v>
      </c>
      <c r="CX2" t="s">
        <v>1101</v>
      </c>
      <c r="CY2" t="s">
        <v>1102</v>
      </c>
      <c r="CZ2" t="s">
        <v>1103</v>
      </c>
      <c r="DA2" t="s">
        <v>1104</v>
      </c>
      <c r="DE2" t="s">
        <v>1106</v>
      </c>
      <c r="DF2" t="s">
        <v>1107</v>
      </c>
      <c r="DH2" t="s">
        <v>1332</v>
      </c>
      <c r="DI2" t="s">
        <v>1332</v>
      </c>
      <c r="DL2" t="s">
        <v>1332</v>
      </c>
      <c r="DM2" t="s">
        <v>1332</v>
      </c>
      <c r="DN2" t="s">
        <v>1332</v>
      </c>
      <c r="DO2" t="s">
        <v>1332</v>
      </c>
      <c r="DP2" t="s">
        <v>1332</v>
      </c>
      <c r="DT2" t="s">
        <v>1332</v>
      </c>
      <c r="DU2" t="s">
        <v>1332</v>
      </c>
      <c r="DW2" t="s">
        <v>1098</v>
      </c>
      <c r="DX2" t="s">
        <v>1333</v>
      </c>
      <c r="DZ2" t="s">
        <v>1334</v>
      </c>
      <c r="EA2" t="s">
        <v>1335</v>
      </c>
      <c r="EB2" t="s">
        <v>1102</v>
      </c>
      <c r="EC2" t="s">
        <v>1336</v>
      </c>
      <c r="ED2" t="s">
        <v>1337</v>
      </c>
      <c r="EH2" t="s">
        <v>1338</v>
      </c>
      <c r="EI2" t="s">
        <v>1339</v>
      </c>
      <c r="EK2" s="31">
        <v>45517.845613425925</v>
      </c>
      <c r="EM2" s="31">
        <v>45518.785173611112</v>
      </c>
      <c r="EO2" s="31">
        <v>45517.839444444442</v>
      </c>
      <c r="EP2" t="s">
        <v>1340</v>
      </c>
      <c r="EQ2" t="s">
        <v>1340</v>
      </c>
      <c r="ES2" t="s">
        <v>1340</v>
      </c>
      <c r="ET2" t="s">
        <v>1340</v>
      </c>
      <c r="EU2" t="s">
        <v>1340</v>
      </c>
      <c r="EV2" t="s">
        <v>1340</v>
      </c>
      <c r="EW2" t="s">
        <v>1340</v>
      </c>
      <c r="EY2" t="s">
        <v>1341</v>
      </c>
      <c r="FB2" t="s">
        <v>1340</v>
      </c>
      <c r="FC2" t="s">
        <v>1340</v>
      </c>
      <c r="FE2">
        <v>3.8490000000000003E-2</v>
      </c>
      <c r="FF2">
        <v>6.2710000000000002E-2</v>
      </c>
      <c r="FI2">
        <v>6.9010000000000002E-2</v>
      </c>
      <c r="FJ2">
        <v>2.5300000000000001E-3</v>
      </c>
      <c r="FK2">
        <v>1.8489999999999999E-2</v>
      </c>
      <c r="FL2">
        <v>1.09E-3</v>
      </c>
      <c r="FM2">
        <v>5.1799999999999997E-3</v>
      </c>
      <c r="FQ2">
        <v>0.14338000000000001</v>
      </c>
      <c r="FR2">
        <v>1.0030000000000001E-2</v>
      </c>
      <c r="FT2">
        <v>2.79</v>
      </c>
      <c r="FU2">
        <v>27.65</v>
      </c>
      <c r="FV2">
        <v>7.31</v>
      </c>
      <c r="FW2">
        <v>0.11</v>
      </c>
      <c r="FX2">
        <v>6.9</v>
      </c>
      <c r="GA2">
        <v>5.36</v>
      </c>
      <c r="GB2">
        <v>1</v>
      </c>
      <c r="GD2">
        <v>1.31</v>
      </c>
      <c r="GE2">
        <v>0.3</v>
      </c>
      <c r="GI2" t="s">
        <v>851</v>
      </c>
      <c r="GJ2" t="s">
        <v>850</v>
      </c>
      <c r="GK2" t="s">
        <v>850</v>
      </c>
      <c r="GL2" t="s">
        <v>851</v>
      </c>
      <c r="GM2" t="s">
        <v>851</v>
      </c>
      <c r="GO2" t="s">
        <v>851</v>
      </c>
      <c r="GP2" t="s">
        <v>851</v>
      </c>
      <c r="GR2" t="s">
        <v>850</v>
      </c>
      <c r="GS2" t="s">
        <v>851</v>
      </c>
      <c r="GW2" t="s">
        <v>1342</v>
      </c>
      <c r="GX2" t="s">
        <v>1342</v>
      </c>
      <c r="GY2" t="s">
        <v>1342</v>
      </c>
      <c r="GZ2" t="s">
        <v>1342</v>
      </c>
      <c r="HA2" t="s">
        <v>1342</v>
      </c>
      <c r="HB2" t="s">
        <v>1342</v>
      </c>
      <c r="HE2" t="s">
        <v>1342</v>
      </c>
      <c r="HF2" t="s">
        <v>1342</v>
      </c>
      <c r="HH2" t="s">
        <v>1342</v>
      </c>
      <c r="HI2" t="s">
        <v>1342</v>
      </c>
      <c r="HM2">
        <v>4</v>
      </c>
      <c r="HN2">
        <v>0.25</v>
      </c>
      <c r="HO2">
        <v>1.26</v>
      </c>
      <c r="HP2">
        <v>0.27</v>
      </c>
      <c r="HQ2">
        <v>0</v>
      </c>
      <c r="HR2">
        <v>0.22</v>
      </c>
      <c r="HU2">
        <v>0.4</v>
      </c>
      <c r="HV2">
        <v>0.04</v>
      </c>
      <c r="HX2">
        <v>0.11</v>
      </c>
      <c r="HY2">
        <v>0.01</v>
      </c>
      <c r="IC2" t="s">
        <v>1330</v>
      </c>
    </row>
    <row r="3" spans="1:237" x14ac:dyDescent="0.35">
      <c r="A3">
        <v>87</v>
      </c>
      <c r="C3" t="s">
        <v>1343</v>
      </c>
      <c r="D3">
        <v>1949</v>
      </c>
      <c r="E3">
        <v>97.621799999999993</v>
      </c>
      <c r="F3">
        <v>97.621799999999993</v>
      </c>
      <c r="G3">
        <v>13.663399999999999</v>
      </c>
      <c r="H3">
        <v>10.2227</v>
      </c>
      <c r="I3">
        <v>10.8756</v>
      </c>
      <c r="J3">
        <v>0.38490000000000002</v>
      </c>
      <c r="K3">
        <v>6.8663999999999996</v>
      </c>
      <c r="L3">
        <v>0.14180000000000001</v>
      </c>
      <c r="M3">
        <v>2.3344</v>
      </c>
      <c r="N3">
        <v>0.253413006170218</v>
      </c>
      <c r="O3">
        <v>50.711799999999997</v>
      </c>
      <c r="P3">
        <v>2.0057999999999998</v>
      </c>
      <c r="Q3">
        <v>5.0099999999999999E-2</v>
      </c>
      <c r="R3">
        <v>3.6400000000000002E-2</v>
      </c>
      <c r="S3">
        <v>5.45E-2</v>
      </c>
      <c r="T3">
        <v>1.35E-2</v>
      </c>
      <c r="U3">
        <v>3.8699999999999998E-2</v>
      </c>
      <c r="V3">
        <v>2.2200000000000001E-2</v>
      </c>
      <c r="W3">
        <v>3.1099999999999999E-2</v>
      </c>
      <c r="X3">
        <v>9.2200000000000004E-2</v>
      </c>
      <c r="Y3">
        <v>2.9600000000000001E-2</v>
      </c>
      <c r="Z3">
        <v>14.005338518367701</v>
      </c>
      <c r="AA3">
        <v>10.4785319958222</v>
      </c>
      <c r="AB3">
        <v>11.1477713885534</v>
      </c>
      <c r="AC3">
        <v>0.39453245866473602</v>
      </c>
      <c r="AD3">
        <v>7.0382376569902396</v>
      </c>
      <c r="AE3">
        <v>0.14534866884556899</v>
      </c>
      <c r="AF3">
        <v>2.3928203988229599</v>
      </c>
      <c r="AG3">
        <v>0.259754887975989</v>
      </c>
      <c r="AH3">
        <v>51.9809070857739</v>
      </c>
      <c r="AI3">
        <v>2.05599689682963</v>
      </c>
      <c r="AJ3">
        <v>7.2314999999999996</v>
      </c>
      <c r="AK3">
        <v>7.3061999999999996</v>
      </c>
      <c r="AL3">
        <v>8.4537999999999993</v>
      </c>
      <c r="AM3">
        <v>0.31950000000000001</v>
      </c>
      <c r="AN3">
        <v>4.1412000000000004</v>
      </c>
      <c r="AO3">
        <v>0.10979999999999999</v>
      </c>
      <c r="AP3">
        <v>1.7318</v>
      </c>
      <c r="AR3">
        <v>43.238500000000002</v>
      </c>
      <c r="AT3">
        <v>0.1268</v>
      </c>
      <c r="AU3">
        <v>23.704999999999998</v>
      </c>
      <c r="AV3">
        <v>1.2024999999999999</v>
      </c>
      <c r="AW3">
        <v>5.5100000000000003E-2</v>
      </c>
      <c r="AX3">
        <v>2.6499999999999999E-2</v>
      </c>
      <c r="AY3">
        <v>2.5999999999999999E-2</v>
      </c>
      <c r="BB3">
        <v>4.2299999999999997E-2</v>
      </c>
      <c r="BC3">
        <v>1.12E-2</v>
      </c>
      <c r="BD3">
        <v>2.3300000000000001E-2</v>
      </c>
      <c r="BE3">
        <v>1.72E-2</v>
      </c>
      <c r="BF3">
        <v>2.3E-2</v>
      </c>
      <c r="BI3">
        <v>1.01E-2</v>
      </c>
      <c r="BJ3">
        <v>4.3099999999999999E-2</v>
      </c>
      <c r="BK3">
        <v>1.78E-2</v>
      </c>
      <c r="BL3">
        <v>1.4500000000000001E-2</v>
      </c>
      <c r="BM3">
        <v>6.0441000000000003</v>
      </c>
      <c r="BN3">
        <v>4.1109999999999998</v>
      </c>
      <c r="BQ3">
        <v>3.4138000000000002</v>
      </c>
      <c r="BR3">
        <v>0.18429999999999999</v>
      </c>
      <c r="BS3">
        <v>3.8414000000000001</v>
      </c>
      <c r="BT3">
        <v>4.5100000000000001E-2</v>
      </c>
      <c r="BU3">
        <v>1.6988000000000001</v>
      </c>
      <c r="BW3">
        <v>60.947800000000001</v>
      </c>
      <c r="BY3">
        <v>8.9200000000000002E-2</v>
      </c>
      <c r="BZ3">
        <v>19.033999999999999</v>
      </c>
      <c r="CA3">
        <v>0.56620000000000004</v>
      </c>
      <c r="CB3">
        <v>2.4400000000000002E-2</v>
      </c>
      <c r="CD3">
        <v>0.73499999999999999</v>
      </c>
      <c r="CE3">
        <v>1.002</v>
      </c>
      <c r="CH3">
        <v>0.83299999999999996</v>
      </c>
      <c r="CI3">
        <v>0.95799999999999996</v>
      </c>
      <c r="CJ3">
        <v>0.66300000000000003</v>
      </c>
      <c r="CK3">
        <v>0.81299999999999994</v>
      </c>
      <c r="CL3">
        <v>0.76200000000000001</v>
      </c>
      <c r="CO3">
        <v>0.73</v>
      </c>
      <c r="CP3">
        <v>1.155</v>
      </c>
      <c r="CQ3">
        <v>0.80500000000000005</v>
      </c>
      <c r="CR3">
        <v>0.80800000000000005</v>
      </c>
      <c r="CS3" t="s">
        <v>1098</v>
      </c>
      <c r="CT3" t="s">
        <v>1099</v>
      </c>
      <c r="CW3" t="s">
        <v>1331</v>
      </c>
      <c r="CX3" t="s">
        <v>1101</v>
      </c>
      <c r="CY3" t="s">
        <v>1102</v>
      </c>
      <c r="CZ3" t="s">
        <v>1103</v>
      </c>
      <c r="DA3" t="s">
        <v>1104</v>
      </c>
      <c r="DD3" t="s">
        <v>29</v>
      </c>
      <c r="DE3" t="s">
        <v>1106</v>
      </c>
      <c r="DF3" t="s">
        <v>1107</v>
      </c>
      <c r="DG3" t="s">
        <v>1344</v>
      </c>
      <c r="DH3" t="s">
        <v>1332</v>
      </c>
      <c r="DI3" t="s">
        <v>1332</v>
      </c>
      <c r="DL3" t="s">
        <v>1332</v>
      </c>
      <c r="DM3" t="s">
        <v>1332</v>
      </c>
      <c r="DN3" t="s">
        <v>1332</v>
      </c>
      <c r="DO3" t="s">
        <v>1332</v>
      </c>
      <c r="DP3" t="s">
        <v>1332</v>
      </c>
      <c r="DS3" t="s">
        <v>1332</v>
      </c>
      <c r="DT3" t="s">
        <v>1332</v>
      </c>
      <c r="DU3" t="s">
        <v>1332</v>
      </c>
      <c r="DV3" t="s">
        <v>1332</v>
      </c>
      <c r="DW3" t="s">
        <v>1098</v>
      </c>
      <c r="DX3" t="s">
        <v>1333</v>
      </c>
      <c r="DZ3" t="s">
        <v>1334</v>
      </c>
      <c r="EA3" t="s">
        <v>1335</v>
      </c>
      <c r="EB3" t="s">
        <v>1102</v>
      </c>
      <c r="EC3" t="s">
        <v>1336</v>
      </c>
      <c r="ED3" t="s">
        <v>1337</v>
      </c>
      <c r="EG3" t="s">
        <v>1345</v>
      </c>
      <c r="EH3" t="s">
        <v>1338</v>
      </c>
      <c r="EI3" t="s">
        <v>1339</v>
      </c>
      <c r="EJ3" t="s">
        <v>1108</v>
      </c>
      <c r="EK3" s="31">
        <v>45517.845613425925</v>
      </c>
      <c r="EM3" s="31">
        <v>45518.785173611112</v>
      </c>
      <c r="EO3" s="31">
        <v>45517.839444444442</v>
      </c>
      <c r="EP3" t="s">
        <v>1340</v>
      </c>
      <c r="EQ3" t="s">
        <v>1340</v>
      </c>
      <c r="ES3" t="s">
        <v>1340</v>
      </c>
      <c r="ET3" t="s">
        <v>1340</v>
      </c>
      <c r="EU3" t="s">
        <v>1340</v>
      </c>
      <c r="EV3" t="s">
        <v>1340</v>
      </c>
      <c r="EW3" t="s">
        <v>1340</v>
      </c>
      <c r="EY3" t="s">
        <v>1341</v>
      </c>
      <c r="FA3" t="s">
        <v>1340</v>
      </c>
      <c r="FB3" t="s">
        <v>1340</v>
      </c>
      <c r="FC3" t="s">
        <v>1340</v>
      </c>
      <c r="FD3" t="s">
        <v>1340</v>
      </c>
      <c r="FE3">
        <v>3.8190000000000002E-2</v>
      </c>
      <c r="FF3">
        <v>6.2839999999999993E-2</v>
      </c>
      <c r="FI3">
        <v>7.0430000000000006E-2</v>
      </c>
      <c r="FJ3">
        <v>2.5899999999999999E-3</v>
      </c>
      <c r="FK3">
        <v>1.822E-2</v>
      </c>
      <c r="FL3">
        <v>8.8999999999999995E-4</v>
      </c>
      <c r="FM3">
        <v>5.2199999999999998E-3</v>
      </c>
      <c r="FP3">
        <v>8.0000000000000004E-4</v>
      </c>
      <c r="FQ3">
        <v>0.14202999999999999</v>
      </c>
      <c r="FR3">
        <v>9.6799999999999994E-3</v>
      </c>
      <c r="FS3">
        <v>4.4000000000000002E-4</v>
      </c>
      <c r="FT3">
        <v>2.75</v>
      </c>
      <c r="FU3">
        <v>27.39</v>
      </c>
      <c r="FV3">
        <v>7.32</v>
      </c>
      <c r="FW3">
        <v>0.09</v>
      </c>
      <c r="FX3">
        <v>7.04</v>
      </c>
      <c r="GA3">
        <v>5.32</v>
      </c>
      <c r="GB3">
        <v>0.97</v>
      </c>
      <c r="GD3">
        <v>1.32</v>
      </c>
      <c r="GE3">
        <v>0.31</v>
      </c>
      <c r="GF3">
        <v>0.09</v>
      </c>
      <c r="GG3">
        <v>0.04</v>
      </c>
      <c r="GI3" t="s">
        <v>851</v>
      </c>
      <c r="GJ3" t="s">
        <v>850</v>
      </c>
      <c r="GK3" t="s">
        <v>850</v>
      </c>
      <c r="GL3" t="s">
        <v>851</v>
      </c>
      <c r="GM3" t="s">
        <v>851</v>
      </c>
      <c r="GO3" t="s">
        <v>851</v>
      </c>
      <c r="GP3" t="s">
        <v>851</v>
      </c>
      <c r="GR3" t="s">
        <v>850</v>
      </c>
      <c r="GS3" t="s">
        <v>851</v>
      </c>
      <c r="GT3" t="s">
        <v>851</v>
      </c>
      <c r="GU3" t="s">
        <v>851</v>
      </c>
      <c r="GW3" t="s">
        <v>1342</v>
      </c>
      <c r="GX3" t="s">
        <v>1342</v>
      </c>
      <c r="GY3" t="s">
        <v>1342</v>
      </c>
      <c r="GZ3" t="s">
        <v>1342</v>
      </c>
      <c r="HA3" t="s">
        <v>1342</v>
      </c>
      <c r="HB3" t="s">
        <v>1342</v>
      </c>
      <c r="HE3" t="s">
        <v>1342</v>
      </c>
      <c r="HF3" t="s">
        <v>1342</v>
      </c>
      <c r="HH3" t="s">
        <v>1342</v>
      </c>
      <c r="HI3" t="s">
        <v>1342</v>
      </c>
      <c r="HJ3" t="s">
        <v>1342</v>
      </c>
      <c r="HK3" t="s">
        <v>1342</v>
      </c>
      <c r="HM3">
        <v>4</v>
      </c>
      <c r="HN3">
        <v>0.25</v>
      </c>
      <c r="HO3">
        <v>1.25</v>
      </c>
      <c r="HP3">
        <v>0.27</v>
      </c>
      <c r="HQ3">
        <v>0</v>
      </c>
      <c r="HR3">
        <v>0.22</v>
      </c>
      <c r="HU3">
        <v>0.4</v>
      </c>
      <c r="HV3">
        <v>0.04</v>
      </c>
      <c r="HX3">
        <v>0.11</v>
      </c>
      <c r="HY3">
        <v>0.01</v>
      </c>
      <c r="HZ3">
        <v>0.01</v>
      </c>
      <c r="IA3">
        <v>0</v>
      </c>
      <c r="IC3" t="s">
        <v>1343</v>
      </c>
    </row>
    <row r="4" spans="1:237" x14ac:dyDescent="0.35">
      <c r="A4">
        <v>88</v>
      </c>
      <c r="C4" t="s">
        <v>1346</v>
      </c>
      <c r="D4">
        <v>1949</v>
      </c>
      <c r="E4">
        <v>98.875399999999999</v>
      </c>
      <c r="F4">
        <v>98.875399999999999</v>
      </c>
      <c r="G4">
        <v>13.892899999999999</v>
      </c>
      <c r="H4">
        <v>10.3371</v>
      </c>
      <c r="I4">
        <v>10.851800000000001</v>
      </c>
      <c r="J4">
        <v>0.35449999999999998</v>
      </c>
      <c r="K4">
        <v>7.0922999999999998</v>
      </c>
      <c r="L4">
        <v>0.15909999999999999</v>
      </c>
      <c r="M4">
        <v>2.3220999999999998</v>
      </c>
      <c r="N4">
        <v>0.22932796832454799</v>
      </c>
      <c r="O4">
        <v>51.490099999999998</v>
      </c>
      <c r="P4">
        <v>2.0889000000000002</v>
      </c>
      <c r="Q4">
        <v>5.0500000000000003E-2</v>
      </c>
      <c r="R4">
        <v>3.6499999999999998E-2</v>
      </c>
      <c r="S4">
        <v>5.45E-2</v>
      </c>
      <c r="T4">
        <v>1.35E-2</v>
      </c>
      <c r="U4">
        <v>3.9199999999999999E-2</v>
      </c>
      <c r="V4">
        <v>2.2100000000000002E-2</v>
      </c>
      <c r="W4">
        <v>3.1099999999999999E-2</v>
      </c>
      <c r="X4">
        <v>9.2799999999999994E-2</v>
      </c>
      <c r="Y4">
        <v>2.9399999999999999E-2</v>
      </c>
      <c r="Z4">
        <v>14.0590600992292</v>
      </c>
      <c r="AA4">
        <v>10.460732471387701</v>
      </c>
      <c r="AB4">
        <v>10.981588320999601</v>
      </c>
      <c r="AC4">
        <v>0.358739845905229</v>
      </c>
      <c r="AD4">
        <v>7.1771244262726599</v>
      </c>
      <c r="AE4">
        <v>0.16100284762629599</v>
      </c>
      <c r="AF4">
        <v>2.3498724856883801</v>
      </c>
      <c r="AG4">
        <v>0.232070747583943</v>
      </c>
      <c r="AH4">
        <v>52.105925358659597</v>
      </c>
      <c r="AI4">
        <v>2.1138833966471999</v>
      </c>
      <c r="AJ4">
        <v>7.3529999999999998</v>
      </c>
      <c r="AK4">
        <v>7.3879999999999999</v>
      </c>
      <c r="AL4">
        <v>8.4352999999999998</v>
      </c>
      <c r="AM4">
        <v>0.29430000000000001</v>
      </c>
      <c r="AN4">
        <v>4.2774000000000001</v>
      </c>
      <c r="AO4">
        <v>0.1232</v>
      </c>
      <c r="AP4">
        <v>1.7226999999999999</v>
      </c>
      <c r="AR4">
        <v>43.845599999999997</v>
      </c>
      <c r="AT4">
        <v>0.1148</v>
      </c>
      <c r="AU4">
        <v>24.0688</v>
      </c>
      <c r="AV4">
        <v>1.2523</v>
      </c>
      <c r="AX4">
        <v>2.6700000000000002E-2</v>
      </c>
      <c r="AY4">
        <v>2.6100000000000002E-2</v>
      </c>
      <c r="BB4">
        <v>4.24E-2</v>
      </c>
      <c r="BC4">
        <v>1.12E-2</v>
      </c>
      <c r="BD4">
        <v>2.3599999999999999E-2</v>
      </c>
      <c r="BE4">
        <v>1.7100000000000001E-2</v>
      </c>
      <c r="BF4">
        <v>2.3099999999999999E-2</v>
      </c>
      <c r="BI4">
        <v>1.01E-2</v>
      </c>
      <c r="BJ4">
        <v>4.3400000000000001E-2</v>
      </c>
      <c r="BK4">
        <v>1.77E-2</v>
      </c>
      <c r="BM4">
        <v>6.0616000000000003</v>
      </c>
      <c r="BN4">
        <v>4.1001000000000003</v>
      </c>
      <c r="BQ4">
        <v>3.3597000000000001</v>
      </c>
      <c r="BR4">
        <v>0.16739999999999999</v>
      </c>
      <c r="BS4">
        <v>3.9135</v>
      </c>
      <c r="BT4">
        <v>4.99E-2</v>
      </c>
      <c r="BU4">
        <v>1.6667000000000001</v>
      </c>
      <c r="BW4">
        <v>60.958199999999998</v>
      </c>
      <c r="BY4">
        <v>7.9600000000000004E-2</v>
      </c>
      <c r="BZ4">
        <v>19.061800000000002</v>
      </c>
      <c r="CA4">
        <v>0.58150000000000002</v>
      </c>
      <c r="CD4">
        <v>0.73599999999999999</v>
      </c>
      <c r="CE4">
        <v>1.002</v>
      </c>
      <c r="CH4">
        <v>0.83299999999999996</v>
      </c>
      <c r="CI4">
        <v>0.95799999999999996</v>
      </c>
      <c r="CJ4">
        <v>0.66500000000000004</v>
      </c>
      <c r="CK4">
        <v>0.81299999999999994</v>
      </c>
      <c r="CL4">
        <v>0.76400000000000001</v>
      </c>
      <c r="CO4">
        <v>0.72899999999999998</v>
      </c>
      <c r="CP4">
        <v>1.155</v>
      </c>
      <c r="CQ4">
        <v>0.80400000000000005</v>
      </c>
      <c r="CS4" t="s">
        <v>1098</v>
      </c>
      <c r="CT4" t="s">
        <v>1099</v>
      </c>
      <c r="CW4" t="s">
        <v>1331</v>
      </c>
      <c r="CX4" t="s">
        <v>1101</v>
      </c>
      <c r="CY4" t="s">
        <v>1102</v>
      </c>
      <c r="CZ4" t="s">
        <v>1103</v>
      </c>
      <c r="DA4" t="s">
        <v>1104</v>
      </c>
      <c r="DD4" t="s">
        <v>29</v>
      </c>
      <c r="DE4" t="s">
        <v>1106</v>
      </c>
      <c r="DF4" t="s">
        <v>1107</v>
      </c>
      <c r="DH4" t="s">
        <v>1332</v>
      </c>
      <c r="DI4" t="s">
        <v>1332</v>
      </c>
      <c r="DL4" t="s">
        <v>1332</v>
      </c>
      <c r="DM4" t="s">
        <v>1332</v>
      </c>
      <c r="DN4" t="s">
        <v>1332</v>
      </c>
      <c r="DO4" t="s">
        <v>1332</v>
      </c>
      <c r="DP4" t="s">
        <v>1332</v>
      </c>
      <c r="DS4" t="s">
        <v>1332</v>
      </c>
      <c r="DT4" t="s">
        <v>1332</v>
      </c>
      <c r="DU4" t="s">
        <v>1332</v>
      </c>
      <c r="DW4" t="s">
        <v>1098</v>
      </c>
      <c r="DX4" t="s">
        <v>1333</v>
      </c>
      <c r="DZ4" t="s">
        <v>1334</v>
      </c>
      <c r="EA4" t="s">
        <v>1335</v>
      </c>
      <c r="EB4" t="s">
        <v>1102</v>
      </c>
      <c r="EC4" t="s">
        <v>1336</v>
      </c>
      <c r="ED4" t="s">
        <v>1337</v>
      </c>
      <c r="EG4" t="s">
        <v>1345</v>
      </c>
      <c r="EH4" t="s">
        <v>1338</v>
      </c>
      <c r="EI4" t="s">
        <v>1339</v>
      </c>
      <c r="EK4" s="31">
        <v>45517.845613425925</v>
      </c>
      <c r="EM4" s="31">
        <v>45518.785173611112</v>
      </c>
      <c r="EO4" s="31">
        <v>45517.839444444442</v>
      </c>
      <c r="EP4" t="s">
        <v>1340</v>
      </c>
      <c r="EQ4" t="s">
        <v>1340</v>
      </c>
      <c r="ES4" t="s">
        <v>1340</v>
      </c>
      <c r="ET4" t="s">
        <v>1340</v>
      </c>
      <c r="EU4" t="s">
        <v>1340</v>
      </c>
      <c r="EV4" t="s">
        <v>1340</v>
      </c>
      <c r="EW4" t="s">
        <v>1340</v>
      </c>
      <c r="EY4" t="s">
        <v>1341</v>
      </c>
      <c r="FA4" t="s">
        <v>1340</v>
      </c>
      <c r="FB4" t="s">
        <v>1340</v>
      </c>
      <c r="FC4" t="s">
        <v>1340</v>
      </c>
      <c r="FE4">
        <v>3.8859999999999999E-2</v>
      </c>
      <c r="FF4">
        <v>6.3519999999999993E-2</v>
      </c>
      <c r="FI4">
        <v>7.0260000000000003E-2</v>
      </c>
      <c r="FJ4">
        <v>2.3900000000000002E-3</v>
      </c>
      <c r="FK4">
        <v>1.8870000000000001E-2</v>
      </c>
      <c r="FL4">
        <v>1E-3</v>
      </c>
      <c r="FM4">
        <v>5.2100000000000002E-3</v>
      </c>
      <c r="FP4">
        <v>7.2000000000000005E-4</v>
      </c>
      <c r="FQ4">
        <v>0.14419000000000001</v>
      </c>
      <c r="FR4">
        <v>1.0070000000000001E-2</v>
      </c>
      <c r="FT4">
        <v>2.85</v>
      </c>
      <c r="FU4">
        <v>27.81</v>
      </c>
      <c r="FV4">
        <v>7.4</v>
      </c>
      <c r="FW4">
        <v>0.1</v>
      </c>
      <c r="FX4">
        <v>7.03</v>
      </c>
      <c r="GA4">
        <v>5.41</v>
      </c>
      <c r="GB4">
        <v>1.01</v>
      </c>
      <c r="GD4">
        <v>1.32</v>
      </c>
      <c r="GE4">
        <v>0.28000000000000003</v>
      </c>
      <c r="GF4">
        <v>0.08</v>
      </c>
      <c r="GI4" t="s">
        <v>851</v>
      </c>
      <c r="GJ4" t="s">
        <v>850</v>
      </c>
      <c r="GK4" t="s">
        <v>850</v>
      </c>
      <c r="GL4" t="s">
        <v>851</v>
      </c>
      <c r="GM4" t="s">
        <v>851</v>
      </c>
      <c r="GO4" t="s">
        <v>851</v>
      </c>
      <c r="GP4" t="s">
        <v>851</v>
      </c>
      <c r="GR4" t="s">
        <v>850</v>
      </c>
      <c r="GS4" t="s">
        <v>851</v>
      </c>
      <c r="GT4" t="s">
        <v>851</v>
      </c>
      <c r="GW4" t="s">
        <v>1342</v>
      </c>
      <c r="GX4" t="s">
        <v>1342</v>
      </c>
      <c r="GY4" t="s">
        <v>1342</v>
      </c>
      <c r="GZ4" t="s">
        <v>1342</v>
      </c>
      <c r="HA4" t="s">
        <v>1342</v>
      </c>
      <c r="HB4" t="s">
        <v>1342</v>
      </c>
      <c r="HE4" t="s">
        <v>1342</v>
      </c>
      <c r="HF4" t="s">
        <v>1342</v>
      </c>
      <c r="HH4" t="s">
        <v>1342</v>
      </c>
      <c r="HI4" t="s">
        <v>1342</v>
      </c>
      <c r="HJ4" t="s">
        <v>1342</v>
      </c>
      <c r="HM4">
        <v>4</v>
      </c>
      <c r="HN4">
        <v>0.26</v>
      </c>
      <c r="HO4">
        <v>1.25</v>
      </c>
      <c r="HP4">
        <v>0.27</v>
      </c>
      <c r="HQ4">
        <v>0</v>
      </c>
      <c r="HR4">
        <v>0.22</v>
      </c>
      <c r="HU4">
        <v>0.4</v>
      </c>
      <c r="HV4">
        <v>0.04</v>
      </c>
      <c r="HX4">
        <v>0.11</v>
      </c>
      <c r="HY4">
        <v>0.01</v>
      </c>
      <c r="HZ4">
        <v>0.01</v>
      </c>
      <c r="IC4" t="s">
        <v>1346</v>
      </c>
    </row>
    <row r="5" spans="1:237" x14ac:dyDescent="0.35">
      <c r="A5">
        <v>89</v>
      </c>
      <c r="C5" t="s">
        <v>1347</v>
      </c>
      <c r="D5">
        <v>1949</v>
      </c>
      <c r="E5">
        <v>100.50149999999999</v>
      </c>
      <c r="F5">
        <v>100.50149999999999</v>
      </c>
      <c r="G5">
        <v>14.2578</v>
      </c>
      <c r="H5">
        <v>10.2994</v>
      </c>
      <c r="I5">
        <v>10.7927</v>
      </c>
      <c r="J5">
        <v>0.37369999999999998</v>
      </c>
      <c r="K5">
        <v>7.2455999999999996</v>
      </c>
      <c r="L5">
        <v>0.17749999999999999</v>
      </c>
      <c r="M5">
        <v>2.2593999999999999</v>
      </c>
      <c r="O5">
        <v>52.9831</v>
      </c>
      <c r="P5">
        <v>2.1122999999999998</v>
      </c>
      <c r="Q5">
        <v>5.11E-2</v>
      </c>
      <c r="R5">
        <v>3.6600000000000001E-2</v>
      </c>
      <c r="S5">
        <v>5.4199999999999998E-2</v>
      </c>
      <c r="T5">
        <v>1.37E-2</v>
      </c>
      <c r="U5">
        <v>3.95E-2</v>
      </c>
      <c r="V5">
        <v>2.2200000000000001E-2</v>
      </c>
      <c r="W5">
        <v>3.09E-2</v>
      </c>
      <c r="X5">
        <v>9.4100000000000003E-2</v>
      </c>
      <c r="Y5">
        <v>2.9600000000000001E-2</v>
      </c>
      <c r="Z5">
        <v>14.1866539305383</v>
      </c>
      <c r="AA5">
        <v>10.2480062486629</v>
      </c>
      <c r="AB5">
        <v>10.7388446938602</v>
      </c>
      <c r="AC5">
        <v>0.371835246240105</v>
      </c>
      <c r="AD5">
        <v>7.2094446351546901</v>
      </c>
      <c r="AE5">
        <v>0.17661427938886401</v>
      </c>
      <c r="AF5">
        <v>2.2481256498659201</v>
      </c>
      <c r="AG5">
        <v>0</v>
      </c>
      <c r="AH5">
        <v>52.718715641060001</v>
      </c>
      <c r="AI5">
        <v>2.10175967522872</v>
      </c>
      <c r="AJ5">
        <v>7.5461</v>
      </c>
      <c r="AK5">
        <v>7.3609999999999998</v>
      </c>
      <c r="AL5">
        <v>8.3893000000000004</v>
      </c>
      <c r="AM5">
        <v>0.31019999999999998</v>
      </c>
      <c r="AN5">
        <v>4.3699000000000003</v>
      </c>
      <c r="AO5">
        <v>0.13739999999999999</v>
      </c>
      <c r="AP5">
        <v>1.6761999999999999</v>
      </c>
      <c r="AR5">
        <v>44.678199999999997</v>
      </c>
      <c r="AU5">
        <v>24.7667</v>
      </c>
      <c r="AV5">
        <v>1.2663</v>
      </c>
      <c r="AX5">
        <v>2.7E-2</v>
      </c>
      <c r="AY5">
        <v>2.6200000000000001E-2</v>
      </c>
      <c r="BB5">
        <v>4.2200000000000001E-2</v>
      </c>
      <c r="BC5">
        <v>1.1299999999999999E-2</v>
      </c>
      <c r="BD5">
        <v>2.3800000000000002E-2</v>
      </c>
      <c r="BE5">
        <v>1.72E-2</v>
      </c>
      <c r="BF5">
        <v>2.29E-2</v>
      </c>
      <c r="BJ5">
        <v>4.3999999999999997E-2</v>
      </c>
      <c r="BK5">
        <v>1.77E-2</v>
      </c>
      <c r="BM5">
        <v>6.1097999999999999</v>
      </c>
      <c r="BN5">
        <v>4.0122</v>
      </c>
      <c r="BQ5">
        <v>3.2816999999999998</v>
      </c>
      <c r="BR5">
        <v>0.17330000000000001</v>
      </c>
      <c r="BS5">
        <v>3.9266999999999999</v>
      </c>
      <c r="BT5">
        <v>5.4699999999999999E-2</v>
      </c>
      <c r="BU5">
        <v>1.5928</v>
      </c>
      <c r="BW5">
        <v>61.006900000000002</v>
      </c>
      <c r="BZ5">
        <v>19.264399999999998</v>
      </c>
      <c r="CA5">
        <v>0.5776</v>
      </c>
      <c r="CD5">
        <v>0.73799999999999999</v>
      </c>
      <c r="CE5">
        <v>1.0009999999999999</v>
      </c>
      <c r="CH5">
        <v>0.83299999999999996</v>
      </c>
      <c r="CI5">
        <v>0.95699999999999996</v>
      </c>
      <c r="CJ5">
        <v>0.66800000000000004</v>
      </c>
      <c r="CK5">
        <v>0.81299999999999994</v>
      </c>
      <c r="CL5">
        <v>0.76700000000000002</v>
      </c>
      <c r="CP5">
        <v>1.1559999999999999</v>
      </c>
      <c r="CQ5">
        <v>0.80400000000000005</v>
      </c>
      <c r="CS5" t="s">
        <v>1098</v>
      </c>
      <c r="CT5" t="s">
        <v>1099</v>
      </c>
      <c r="CW5" t="s">
        <v>1331</v>
      </c>
      <c r="CX5" t="s">
        <v>1101</v>
      </c>
      <c r="CY5" t="s">
        <v>1102</v>
      </c>
      <c r="CZ5" t="s">
        <v>1103</v>
      </c>
      <c r="DA5" t="s">
        <v>1104</v>
      </c>
      <c r="DE5" t="s">
        <v>1106</v>
      </c>
      <c r="DF5" t="s">
        <v>1107</v>
      </c>
      <c r="DH5" t="s">
        <v>1332</v>
      </c>
      <c r="DI5" t="s">
        <v>1332</v>
      </c>
      <c r="DL5" t="s">
        <v>1332</v>
      </c>
      <c r="DM5" t="s">
        <v>1332</v>
      </c>
      <c r="DN5" t="s">
        <v>1332</v>
      </c>
      <c r="DO5" t="s">
        <v>1332</v>
      </c>
      <c r="DP5" t="s">
        <v>1332</v>
      </c>
      <c r="DT5" t="s">
        <v>1332</v>
      </c>
      <c r="DU5" t="s">
        <v>1332</v>
      </c>
      <c r="DW5" t="s">
        <v>1098</v>
      </c>
      <c r="DX5" t="s">
        <v>1333</v>
      </c>
      <c r="DZ5" t="s">
        <v>1334</v>
      </c>
      <c r="EA5" t="s">
        <v>1335</v>
      </c>
      <c r="EB5" t="s">
        <v>1102</v>
      </c>
      <c r="EC5" t="s">
        <v>1336</v>
      </c>
      <c r="ED5" t="s">
        <v>1337</v>
      </c>
      <c r="EH5" t="s">
        <v>1338</v>
      </c>
      <c r="EI5" t="s">
        <v>1339</v>
      </c>
      <c r="EK5" s="31">
        <v>45517.845613425925</v>
      </c>
      <c r="EM5" s="31">
        <v>45518.785173611112</v>
      </c>
      <c r="EO5" s="31">
        <v>45517.839444444442</v>
      </c>
      <c r="EP5" t="s">
        <v>1340</v>
      </c>
      <c r="EQ5" t="s">
        <v>1340</v>
      </c>
      <c r="ES5" t="s">
        <v>1340</v>
      </c>
      <c r="ET5" t="s">
        <v>1340</v>
      </c>
      <c r="EU5" t="s">
        <v>1340</v>
      </c>
      <c r="EV5" t="s">
        <v>1340</v>
      </c>
      <c r="EW5" t="s">
        <v>1340</v>
      </c>
      <c r="EY5" t="s">
        <v>1341</v>
      </c>
      <c r="FB5" t="s">
        <v>1340</v>
      </c>
      <c r="FC5" t="s">
        <v>1340</v>
      </c>
      <c r="FE5">
        <v>3.9989999999999998E-2</v>
      </c>
      <c r="FF5">
        <v>6.3240000000000005E-2</v>
      </c>
      <c r="FI5">
        <v>6.9860000000000005E-2</v>
      </c>
      <c r="FJ5">
        <v>2.5100000000000001E-3</v>
      </c>
      <c r="FK5">
        <v>1.9359999999999999E-2</v>
      </c>
      <c r="FL5">
        <v>1.1199999999999999E-3</v>
      </c>
      <c r="FM5">
        <v>5.0899999999999999E-3</v>
      </c>
      <c r="FQ5">
        <v>0.14849999999999999</v>
      </c>
      <c r="FR5">
        <v>1.018E-2</v>
      </c>
      <c r="FT5">
        <v>2.92</v>
      </c>
      <c r="FU5">
        <v>28.64</v>
      </c>
      <c r="FV5">
        <v>7.37</v>
      </c>
      <c r="FW5">
        <v>0.11</v>
      </c>
      <c r="FX5">
        <v>6.99</v>
      </c>
      <c r="GA5">
        <v>5.57</v>
      </c>
      <c r="GB5">
        <v>1.02</v>
      </c>
      <c r="GD5">
        <v>1.29</v>
      </c>
      <c r="GE5">
        <v>0.3</v>
      </c>
      <c r="GI5" t="s">
        <v>851</v>
      </c>
      <c r="GJ5" t="s">
        <v>850</v>
      </c>
      <c r="GK5" t="s">
        <v>850</v>
      </c>
      <c r="GL5" t="s">
        <v>851</v>
      </c>
      <c r="GM5" t="s">
        <v>851</v>
      </c>
      <c r="GO5" t="s">
        <v>851</v>
      </c>
      <c r="GP5" t="s">
        <v>851</v>
      </c>
      <c r="GR5" t="s">
        <v>850</v>
      </c>
      <c r="GS5" t="s">
        <v>851</v>
      </c>
      <c r="GW5" t="s">
        <v>1342</v>
      </c>
      <c r="GX5" t="s">
        <v>1342</v>
      </c>
      <c r="GY5" t="s">
        <v>1342</v>
      </c>
      <c r="GZ5" t="s">
        <v>1342</v>
      </c>
      <c r="HA5" t="s">
        <v>1342</v>
      </c>
      <c r="HB5" t="s">
        <v>1342</v>
      </c>
      <c r="HE5" t="s">
        <v>1342</v>
      </c>
      <c r="HF5" t="s">
        <v>1342</v>
      </c>
      <c r="HH5" t="s">
        <v>1342</v>
      </c>
      <c r="HI5" t="s">
        <v>1342</v>
      </c>
      <c r="HM5">
        <v>4</v>
      </c>
      <c r="HN5">
        <v>0.26</v>
      </c>
      <c r="HO5">
        <v>1.26</v>
      </c>
      <c r="HP5">
        <v>0.26</v>
      </c>
      <c r="HQ5">
        <v>0</v>
      </c>
      <c r="HR5">
        <v>0.22</v>
      </c>
      <c r="HU5">
        <v>0.4</v>
      </c>
      <c r="HV5">
        <v>0.04</v>
      </c>
      <c r="HX5">
        <v>0.1</v>
      </c>
      <c r="HY5">
        <v>0.01</v>
      </c>
      <c r="IC5" t="s">
        <v>1347</v>
      </c>
    </row>
    <row r="6" spans="1:237" x14ac:dyDescent="0.35">
      <c r="A6">
        <v>90</v>
      </c>
      <c r="C6" t="s">
        <v>1348</v>
      </c>
      <c r="D6">
        <v>1949</v>
      </c>
      <c r="E6">
        <v>99.236900000000006</v>
      </c>
      <c r="F6">
        <v>99.236900000000006</v>
      </c>
      <c r="G6">
        <v>13.948399999999999</v>
      </c>
      <c r="H6">
        <v>10.3429</v>
      </c>
      <c r="I6">
        <v>10.807700000000001</v>
      </c>
      <c r="J6">
        <v>0.37680000000000002</v>
      </c>
      <c r="K6">
        <v>7.1828000000000003</v>
      </c>
      <c r="L6">
        <v>0.1794</v>
      </c>
      <c r="M6">
        <v>2.1636000000000002</v>
      </c>
      <c r="N6">
        <v>0.18363841148110199</v>
      </c>
      <c r="O6">
        <v>51.9298</v>
      </c>
      <c r="P6">
        <v>2.0760999999999998</v>
      </c>
      <c r="Q6">
        <v>5.0599999999999999E-2</v>
      </c>
      <c r="R6">
        <v>3.6499999999999998E-2</v>
      </c>
      <c r="S6">
        <v>5.45E-2</v>
      </c>
      <c r="T6">
        <v>1.3599999999999999E-2</v>
      </c>
      <c r="U6">
        <v>3.9300000000000002E-2</v>
      </c>
      <c r="V6">
        <v>2.2200000000000001E-2</v>
      </c>
      <c r="W6">
        <v>3.0499999999999999E-2</v>
      </c>
      <c r="X6">
        <v>9.3200000000000005E-2</v>
      </c>
      <c r="Y6">
        <v>2.9600000000000001E-2</v>
      </c>
      <c r="Z6">
        <v>14.0621432754778</v>
      </c>
      <c r="AA6">
        <v>10.4272419549152</v>
      </c>
      <c r="AB6">
        <v>10.895832201426799</v>
      </c>
      <c r="AC6">
        <v>0.37987264390181202</v>
      </c>
      <c r="AD6">
        <v>7.2413726821070599</v>
      </c>
      <c r="AE6">
        <v>0.180862930774907</v>
      </c>
      <c r="AF6">
        <v>2.1812432387100902</v>
      </c>
      <c r="AG6">
        <v>0.185135904700783</v>
      </c>
      <c r="AH6">
        <v>52.353265454597498</v>
      </c>
      <c r="AI6">
        <v>2.0930297133878799</v>
      </c>
      <c r="AJ6">
        <v>7.3822999999999999</v>
      </c>
      <c r="AK6">
        <v>7.3921000000000001</v>
      </c>
      <c r="AL6">
        <v>8.4009999999999998</v>
      </c>
      <c r="AM6">
        <v>0.31280000000000002</v>
      </c>
      <c r="AN6">
        <v>4.3319999999999999</v>
      </c>
      <c r="AO6">
        <v>0.1389</v>
      </c>
      <c r="AP6">
        <v>1.6051</v>
      </c>
      <c r="AR6">
        <v>44.061799999999998</v>
      </c>
      <c r="AT6">
        <v>9.1899999999999996E-2</v>
      </c>
      <c r="AU6">
        <v>24.2744</v>
      </c>
      <c r="AV6">
        <v>1.2446999999999999</v>
      </c>
      <c r="AX6">
        <v>2.6800000000000001E-2</v>
      </c>
      <c r="AY6">
        <v>2.6100000000000002E-2</v>
      </c>
      <c r="BB6">
        <v>4.24E-2</v>
      </c>
      <c r="BC6">
        <v>1.1299999999999999E-2</v>
      </c>
      <c r="BD6">
        <v>2.3699999999999999E-2</v>
      </c>
      <c r="BE6">
        <v>1.72E-2</v>
      </c>
      <c r="BF6">
        <v>2.2599999999999999E-2</v>
      </c>
      <c r="BI6">
        <v>1.01E-2</v>
      </c>
      <c r="BJ6">
        <v>4.36E-2</v>
      </c>
      <c r="BK6">
        <v>1.77E-2</v>
      </c>
      <c r="BM6">
        <v>6.0609999999999999</v>
      </c>
      <c r="BN6">
        <v>4.0857000000000001</v>
      </c>
      <c r="BQ6">
        <v>3.3323999999999998</v>
      </c>
      <c r="BR6">
        <v>0.1772</v>
      </c>
      <c r="BS6">
        <v>3.9472</v>
      </c>
      <c r="BT6">
        <v>5.6000000000000001E-2</v>
      </c>
      <c r="BU6">
        <v>1.5466</v>
      </c>
      <c r="BW6">
        <v>61.008699999999997</v>
      </c>
      <c r="BY6">
        <v>6.3500000000000001E-2</v>
      </c>
      <c r="BZ6">
        <v>19.146100000000001</v>
      </c>
      <c r="CA6">
        <v>0.5756</v>
      </c>
      <c r="CD6">
        <v>0.73699999999999999</v>
      </c>
      <c r="CE6">
        <v>1.0009999999999999</v>
      </c>
      <c r="CH6">
        <v>0.83299999999999996</v>
      </c>
      <c r="CI6">
        <v>0.95699999999999996</v>
      </c>
      <c r="CJ6">
        <v>0.66700000000000004</v>
      </c>
      <c r="CK6">
        <v>0.81299999999999994</v>
      </c>
      <c r="CL6">
        <v>0.76400000000000001</v>
      </c>
      <c r="CO6">
        <v>0.72899999999999998</v>
      </c>
      <c r="CP6">
        <v>1.1559999999999999</v>
      </c>
      <c r="CQ6">
        <v>0.80400000000000005</v>
      </c>
      <c r="CS6" t="s">
        <v>1098</v>
      </c>
      <c r="CT6" t="s">
        <v>1099</v>
      </c>
      <c r="CW6" t="s">
        <v>1331</v>
      </c>
      <c r="CX6" t="s">
        <v>1101</v>
      </c>
      <c r="CY6" t="s">
        <v>1102</v>
      </c>
      <c r="CZ6" t="s">
        <v>1103</v>
      </c>
      <c r="DA6" t="s">
        <v>1104</v>
      </c>
      <c r="DD6" t="s">
        <v>29</v>
      </c>
      <c r="DE6" t="s">
        <v>1106</v>
      </c>
      <c r="DF6" t="s">
        <v>1107</v>
      </c>
      <c r="DH6" t="s">
        <v>1332</v>
      </c>
      <c r="DI6" t="s">
        <v>1332</v>
      </c>
      <c r="DL6" t="s">
        <v>1332</v>
      </c>
      <c r="DM6" t="s">
        <v>1332</v>
      </c>
      <c r="DN6" t="s">
        <v>1332</v>
      </c>
      <c r="DO6" t="s">
        <v>1332</v>
      </c>
      <c r="DP6" t="s">
        <v>1332</v>
      </c>
      <c r="DS6" t="s">
        <v>1332</v>
      </c>
      <c r="DT6" t="s">
        <v>1332</v>
      </c>
      <c r="DU6" t="s">
        <v>1332</v>
      </c>
      <c r="DW6" t="s">
        <v>1098</v>
      </c>
      <c r="DX6" t="s">
        <v>1333</v>
      </c>
      <c r="DZ6" t="s">
        <v>1334</v>
      </c>
      <c r="EA6" t="s">
        <v>1335</v>
      </c>
      <c r="EB6" t="s">
        <v>1102</v>
      </c>
      <c r="EC6" t="s">
        <v>1336</v>
      </c>
      <c r="ED6" t="s">
        <v>1337</v>
      </c>
      <c r="EG6" t="s">
        <v>1345</v>
      </c>
      <c r="EH6" t="s">
        <v>1338</v>
      </c>
      <c r="EI6" t="s">
        <v>1339</v>
      </c>
      <c r="EK6" s="31">
        <v>45517.845613425925</v>
      </c>
      <c r="EM6" s="31">
        <v>45518.785173611112</v>
      </c>
      <c r="EO6" s="31">
        <v>45517.839444444442</v>
      </c>
      <c r="EP6" t="s">
        <v>1340</v>
      </c>
      <c r="EQ6" t="s">
        <v>1340</v>
      </c>
      <c r="ES6" t="s">
        <v>1340</v>
      </c>
      <c r="ET6" t="s">
        <v>1340</v>
      </c>
      <c r="EU6" t="s">
        <v>1340</v>
      </c>
      <c r="EV6" t="s">
        <v>1340</v>
      </c>
      <c r="EW6" t="s">
        <v>1340</v>
      </c>
      <c r="EY6" t="s">
        <v>1341</v>
      </c>
      <c r="FA6" t="s">
        <v>1340</v>
      </c>
      <c r="FB6" t="s">
        <v>1340</v>
      </c>
      <c r="FC6" t="s">
        <v>1340</v>
      </c>
      <c r="FE6">
        <v>3.9070000000000001E-2</v>
      </c>
      <c r="FF6">
        <v>6.3530000000000003E-2</v>
      </c>
      <c r="FI6">
        <v>6.9959999999999994E-2</v>
      </c>
      <c r="FJ6">
        <v>2.5400000000000002E-3</v>
      </c>
      <c r="FK6">
        <v>1.916E-2</v>
      </c>
      <c r="FL6">
        <v>1.1299999999999999E-3</v>
      </c>
      <c r="FM6">
        <v>4.8599999999999997E-3</v>
      </c>
      <c r="FP6">
        <v>5.8E-4</v>
      </c>
      <c r="FQ6">
        <v>0.14555999999999999</v>
      </c>
      <c r="FR6">
        <v>1.001E-2</v>
      </c>
      <c r="FT6">
        <v>2.89</v>
      </c>
      <c r="FU6">
        <v>28.07</v>
      </c>
      <c r="FV6">
        <v>7.4</v>
      </c>
      <c r="FW6">
        <v>0.11</v>
      </c>
      <c r="FX6">
        <v>7</v>
      </c>
      <c r="GA6">
        <v>5.44</v>
      </c>
      <c r="GB6">
        <v>1</v>
      </c>
      <c r="GD6">
        <v>1.23</v>
      </c>
      <c r="GE6">
        <v>0.3</v>
      </c>
      <c r="GF6">
        <v>7.0000000000000007E-2</v>
      </c>
      <c r="GI6" t="s">
        <v>851</v>
      </c>
      <c r="GJ6" t="s">
        <v>850</v>
      </c>
      <c r="GK6" t="s">
        <v>850</v>
      </c>
      <c r="GL6" t="s">
        <v>851</v>
      </c>
      <c r="GM6" t="s">
        <v>851</v>
      </c>
      <c r="GO6" t="s">
        <v>851</v>
      </c>
      <c r="GP6" t="s">
        <v>851</v>
      </c>
      <c r="GR6" t="s">
        <v>850</v>
      </c>
      <c r="GS6" t="s">
        <v>851</v>
      </c>
      <c r="GT6" t="s">
        <v>851</v>
      </c>
      <c r="GW6" t="s">
        <v>1342</v>
      </c>
      <c r="GX6" t="s">
        <v>1342</v>
      </c>
      <c r="GY6" t="s">
        <v>1342</v>
      </c>
      <c r="GZ6" t="s">
        <v>1342</v>
      </c>
      <c r="HA6" t="s">
        <v>1342</v>
      </c>
      <c r="HB6" t="s">
        <v>1342</v>
      </c>
      <c r="HE6" t="s">
        <v>1342</v>
      </c>
      <c r="HF6" t="s">
        <v>1342</v>
      </c>
      <c r="HH6" t="s">
        <v>1342</v>
      </c>
      <c r="HI6" t="s">
        <v>1342</v>
      </c>
      <c r="HJ6" t="s">
        <v>1342</v>
      </c>
      <c r="HM6">
        <v>4</v>
      </c>
      <c r="HN6">
        <v>0.26</v>
      </c>
      <c r="HO6">
        <v>1.26</v>
      </c>
      <c r="HP6">
        <v>0.27</v>
      </c>
      <c r="HQ6">
        <v>0</v>
      </c>
      <c r="HR6">
        <v>0.22</v>
      </c>
      <c r="HU6">
        <v>0.4</v>
      </c>
      <c r="HV6">
        <v>0.04</v>
      </c>
      <c r="HX6">
        <v>0.1</v>
      </c>
      <c r="HY6">
        <v>0.01</v>
      </c>
      <c r="HZ6">
        <v>0</v>
      </c>
      <c r="IC6" t="s">
        <v>1348</v>
      </c>
    </row>
    <row r="7" spans="1:237" x14ac:dyDescent="0.35">
      <c r="A7">
        <v>91</v>
      </c>
      <c r="C7" t="s">
        <v>1349</v>
      </c>
      <c r="D7">
        <v>1949</v>
      </c>
      <c r="E7">
        <v>97.818100000000001</v>
      </c>
      <c r="F7">
        <v>97.818100000000001</v>
      </c>
      <c r="G7">
        <v>13.711499999999999</v>
      </c>
      <c r="H7">
        <v>10.297800000000001</v>
      </c>
      <c r="I7">
        <v>10.781499999999999</v>
      </c>
      <c r="J7">
        <v>0.37369999999999998</v>
      </c>
      <c r="K7">
        <v>6.9328000000000003</v>
      </c>
      <c r="L7">
        <v>0.16819999999999999</v>
      </c>
      <c r="M7">
        <v>2.3611</v>
      </c>
      <c r="N7">
        <v>0.135708386000849</v>
      </c>
      <c r="O7">
        <v>50.982599999999998</v>
      </c>
      <c r="P7">
        <v>2.0392999999999999</v>
      </c>
      <c r="Q7">
        <v>5.0200000000000002E-2</v>
      </c>
      <c r="R7">
        <v>3.6499999999999998E-2</v>
      </c>
      <c r="S7">
        <v>5.4300000000000001E-2</v>
      </c>
      <c r="T7">
        <v>1.35E-2</v>
      </c>
      <c r="U7">
        <v>3.8800000000000001E-2</v>
      </c>
      <c r="V7">
        <v>2.2200000000000001E-2</v>
      </c>
      <c r="W7">
        <v>3.1E-2</v>
      </c>
      <c r="X7">
        <v>9.2299999999999993E-2</v>
      </c>
      <c r="Y7">
        <v>2.93E-2</v>
      </c>
      <c r="Z7">
        <v>14.022202793598501</v>
      </c>
      <c r="AA7">
        <v>10.531148300909299</v>
      </c>
      <c r="AB7">
        <v>11.025808950091699</v>
      </c>
      <c r="AC7">
        <v>0.38216804754897399</v>
      </c>
      <c r="AD7">
        <v>7.0898973509433496</v>
      </c>
      <c r="AE7">
        <v>0.172011414497558</v>
      </c>
      <c r="AF7">
        <v>2.4146025610593602</v>
      </c>
      <c r="AG7">
        <v>0.138783540042727</v>
      </c>
      <c r="AH7">
        <v>52.137866473027401</v>
      </c>
      <c r="AI7">
        <v>2.08551056828103</v>
      </c>
      <c r="AJ7">
        <v>7.2569999999999997</v>
      </c>
      <c r="AK7">
        <v>7.3598999999999997</v>
      </c>
      <c r="AL7">
        <v>8.3805999999999994</v>
      </c>
      <c r="AM7">
        <v>0.31019999999999998</v>
      </c>
      <c r="AN7">
        <v>4.1811999999999996</v>
      </c>
      <c r="AO7">
        <v>0.1303</v>
      </c>
      <c r="AP7">
        <v>1.7516</v>
      </c>
      <c r="AR7">
        <v>43.325099999999999</v>
      </c>
      <c r="AT7">
        <v>6.7900000000000002E-2</v>
      </c>
      <c r="AU7">
        <v>23.831600000000002</v>
      </c>
      <c r="AV7">
        <v>1.2225999999999999</v>
      </c>
      <c r="AX7">
        <v>2.6599999999999999E-2</v>
      </c>
      <c r="AY7">
        <v>2.6100000000000002E-2</v>
      </c>
      <c r="BB7">
        <v>4.2200000000000001E-2</v>
      </c>
      <c r="BC7">
        <v>1.12E-2</v>
      </c>
      <c r="BD7">
        <v>2.3400000000000001E-2</v>
      </c>
      <c r="BE7">
        <v>1.72E-2</v>
      </c>
      <c r="BF7">
        <v>2.3E-2</v>
      </c>
      <c r="BI7">
        <v>9.7999999999999997E-3</v>
      </c>
      <c r="BJ7">
        <v>4.3200000000000002E-2</v>
      </c>
      <c r="BK7">
        <v>1.7500000000000002E-2</v>
      </c>
      <c r="BM7">
        <v>6.0503999999999998</v>
      </c>
      <c r="BN7">
        <v>4.1308999999999996</v>
      </c>
      <c r="BQ7">
        <v>3.3757999999999999</v>
      </c>
      <c r="BR7">
        <v>0.17849999999999999</v>
      </c>
      <c r="BS7">
        <v>3.8689</v>
      </c>
      <c r="BT7">
        <v>5.33E-2</v>
      </c>
      <c r="BU7">
        <v>1.714</v>
      </c>
      <c r="BW7">
        <v>60.918300000000002</v>
      </c>
      <c r="BY7">
        <v>4.7699999999999999E-2</v>
      </c>
      <c r="BZ7">
        <v>19.088100000000001</v>
      </c>
      <c r="CA7">
        <v>0.57420000000000004</v>
      </c>
      <c r="CD7">
        <v>0.73599999999999999</v>
      </c>
      <c r="CE7">
        <v>1.002</v>
      </c>
      <c r="CH7">
        <v>0.83299999999999996</v>
      </c>
      <c r="CI7">
        <v>0.95799999999999996</v>
      </c>
      <c r="CJ7">
        <v>0.66400000000000003</v>
      </c>
      <c r="CK7">
        <v>0.81299999999999994</v>
      </c>
      <c r="CL7">
        <v>0.76400000000000001</v>
      </c>
      <c r="CO7">
        <v>0.72899999999999998</v>
      </c>
      <c r="CP7">
        <v>1.1559999999999999</v>
      </c>
      <c r="CQ7">
        <v>0.80400000000000005</v>
      </c>
      <c r="CS7" t="s">
        <v>1098</v>
      </c>
      <c r="CT7" t="s">
        <v>1099</v>
      </c>
      <c r="CW7" t="s">
        <v>1331</v>
      </c>
      <c r="CX7" t="s">
        <v>1101</v>
      </c>
      <c r="CY7" t="s">
        <v>1102</v>
      </c>
      <c r="CZ7" t="s">
        <v>1103</v>
      </c>
      <c r="DA7" t="s">
        <v>1104</v>
      </c>
      <c r="DD7" t="s">
        <v>29</v>
      </c>
      <c r="DE7" t="s">
        <v>1106</v>
      </c>
      <c r="DF7" t="s">
        <v>1107</v>
      </c>
      <c r="DH7" t="s">
        <v>1332</v>
      </c>
      <c r="DI7" t="s">
        <v>1332</v>
      </c>
      <c r="DL7" t="s">
        <v>1332</v>
      </c>
      <c r="DM7" t="s">
        <v>1332</v>
      </c>
      <c r="DN7" t="s">
        <v>1332</v>
      </c>
      <c r="DO7" t="s">
        <v>1332</v>
      </c>
      <c r="DP7" t="s">
        <v>1332</v>
      </c>
      <c r="DS7" t="s">
        <v>1332</v>
      </c>
      <c r="DT7" t="s">
        <v>1332</v>
      </c>
      <c r="DU7" t="s">
        <v>1332</v>
      </c>
      <c r="DW7" t="s">
        <v>1098</v>
      </c>
      <c r="DX7" t="s">
        <v>1333</v>
      </c>
      <c r="DZ7" t="s">
        <v>1334</v>
      </c>
      <c r="EA7" t="s">
        <v>1335</v>
      </c>
      <c r="EB7" t="s">
        <v>1102</v>
      </c>
      <c r="EC7" t="s">
        <v>1336</v>
      </c>
      <c r="ED7" t="s">
        <v>1337</v>
      </c>
      <c r="EG7" t="s">
        <v>1345</v>
      </c>
      <c r="EH7" t="s">
        <v>1338</v>
      </c>
      <c r="EI7" t="s">
        <v>1339</v>
      </c>
      <c r="EK7" s="31">
        <v>45517.845613425925</v>
      </c>
      <c r="EM7" s="31">
        <v>45518.785173611112</v>
      </c>
      <c r="EO7" s="31">
        <v>45517.839444444442</v>
      </c>
      <c r="EP7" t="s">
        <v>1340</v>
      </c>
      <c r="EQ7" t="s">
        <v>1340</v>
      </c>
      <c r="ES7" t="s">
        <v>1340</v>
      </c>
      <c r="ET7" t="s">
        <v>1340</v>
      </c>
      <c r="EU7" t="s">
        <v>1340</v>
      </c>
      <c r="EV7" t="s">
        <v>1340</v>
      </c>
      <c r="EW7" t="s">
        <v>1340</v>
      </c>
      <c r="EY7" t="s">
        <v>1341</v>
      </c>
      <c r="FA7" t="s">
        <v>1340</v>
      </c>
      <c r="FB7" t="s">
        <v>1340</v>
      </c>
      <c r="FC7" t="s">
        <v>1340</v>
      </c>
      <c r="FE7">
        <v>3.8339999999999999E-2</v>
      </c>
      <c r="FF7">
        <v>6.3289999999999999E-2</v>
      </c>
      <c r="FI7">
        <v>6.9809999999999997E-2</v>
      </c>
      <c r="FJ7">
        <v>2.5200000000000001E-3</v>
      </c>
      <c r="FK7">
        <v>1.8419999999999999E-2</v>
      </c>
      <c r="FL7">
        <v>1.06E-3</v>
      </c>
      <c r="FM7">
        <v>5.2900000000000004E-3</v>
      </c>
      <c r="FP7">
        <v>4.2999999999999999E-4</v>
      </c>
      <c r="FQ7">
        <v>0.14280000000000001</v>
      </c>
      <c r="FR7">
        <v>9.8300000000000002E-3</v>
      </c>
      <c r="FT7">
        <v>2.78</v>
      </c>
      <c r="FU7">
        <v>27.54</v>
      </c>
      <c r="FV7">
        <v>7.37</v>
      </c>
      <c r="FW7">
        <v>0.11</v>
      </c>
      <c r="FX7">
        <v>6.98</v>
      </c>
      <c r="GA7">
        <v>5.34</v>
      </c>
      <c r="GB7">
        <v>0.98</v>
      </c>
      <c r="GD7">
        <v>1.34</v>
      </c>
      <c r="GE7">
        <v>0.3</v>
      </c>
      <c r="GF7">
        <v>0.05</v>
      </c>
      <c r="GI7" t="s">
        <v>851</v>
      </c>
      <c r="GJ7" t="s">
        <v>850</v>
      </c>
      <c r="GK7" t="s">
        <v>850</v>
      </c>
      <c r="GL7" t="s">
        <v>851</v>
      </c>
      <c r="GM7" t="s">
        <v>851</v>
      </c>
      <c r="GO7" t="s">
        <v>851</v>
      </c>
      <c r="GP7" t="s">
        <v>851</v>
      </c>
      <c r="GR7" t="s">
        <v>850</v>
      </c>
      <c r="GS7" t="s">
        <v>851</v>
      </c>
      <c r="GT7" t="s">
        <v>851</v>
      </c>
      <c r="GW7" t="s">
        <v>1342</v>
      </c>
      <c r="GX7" t="s">
        <v>1342</v>
      </c>
      <c r="GY7" t="s">
        <v>1342</v>
      </c>
      <c r="GZ7" t="s">
        <v>1342</v>
      </c>
      <c r="HA7" t="s">
        <v>1342</v>
      </c>
      <c r="HB7" t="s">
        <v>1342</v>
      </c>
      <c r="HE7" t="s">
        <v>1342</v>
      </c>
      <c r="HF7" t="s">
        <v>1342</v>
      </c>
      <c r="HH7" t="s">
        <v>1342</v>
      </c>
      <c r="HI7" t="s">
        <v>1342</v>
      </c>
      <c r="HJ7" t="s">
        <v>1342</v>
      </c>
      <c r="HM7">
        <v>4</v>
      </c>
      <c r="HN7">
        <v>0.25</v>
      </c>
      <c r="HO7">
        <v>1.25</v>
      </c>
      <c r="HP7">
        <v>0.27</v>
      </c>
      <c r="HQ7">
        <v>0</v>
      </c>
      <c r="HR7">
        <v>0.22</v>
      </c>
      <c r="HU7">
        <v>0.4</v>
      </c>
      <c r="HV7">
        <v>0.04</v>
      </c>
      <c r="HX7">
        <v>0.11</v>
      </c>
      <c r="HY7">
        <v>0.01</v>
      </c>
      <c r="HZ7">
        <v>0</v>
      </c>
      <c r="IC7" t="s">
        <v>1349</v>
      </c>
    </row>
    <row r="8" spans="1:237" x14ac:dyDescent="0.35">
      <c r="A8">
        <v>92</v>
      </c>
      <c r="C8" t="s">
        <v>1350</v>
      </c>
      <c r="D8">
        <v>1949</v>
      </c>
      <c r="E8">
        <v>98.799700000000001</v>
      </c>
      <c r="F8">
        <v>98.799700000000001</v>
      </c>
      <c r="G8">
        <v>13.976000000000001</v>
      </c>
      <c r="H8">
        <v>10.2736</v>
      </c>
      <c r="I8">
        <v>10.7746</v>
      </c>
      <c r="J8">
        <v>0.37380000000000002</v>
      </c>
      <c r="K8">
        <v>7.0204000000000004</v>
      </c>
      <c r="L8">
        <v>0.17560000000000001</v>
      </c>
      <c r="M8">
        <v>2.2172000000000001</v>
      </c>
      <c r="O8">
        <v>51.878</v>
      </c>
      <c r="P8">
        <v>2.1105999999999998</v>
      </c>
      <c r="Q8">
        <v>5.0599999999999999E-2</v>
      </c>
      <c r="R8">
        <v>3.6499999999999998E-2</v>
      </c>
      <c r="S8">
        <v>5.4399999999999997E-2</v>
      </c>
      <c r="T8">
        <v>1.35E-2</v>
      </c>
      <c r="U8">
        <v>3.9E-2</v>
      </c>
      <c r="V8">
        <v>2.2200000000000001E-2</v>
      </c>
      <c r="W8">
        <v>3.0700000000000002E-2</v>
      </c>
      <c r="X8">
        <v>9.3100000000000002E-2</v>
      </c>
      <c r="Y8">
        <v>2.9399999999999999E-2</v>
      </c>
      <c r="Z8">
        <v>14.1457776230316</v>
      </c>
      <c r="AA8">
        <v>10.398401616197599</v>
      </c>
      <c r="AB8">
        <v>10.905487662930399</v>
      </c>
      <c r="AC8">
        <v>0.37834084684381902</v>
      </c>
      <c r="AD8">
        <v>7.1056824001668</v>
      </c>
      <c r="AE8">
        <v>0.177733153305978</v>
      </c>
      <c r="AF8">
        <v>2.2441340974374402</v>
      </c>
      <c r="AG8">
        <v>0</v>
      </c>
      <c r="AH8">
        <v>52.508203457901701</v>
      </c>
      <c r="AI8">
        <v>2.1362391421844902</v>
      </c>
      <c r="AJ8">
        <v>7.3968999999999996</v>
      </c>
      <c r="AK8">
        <v>7.3426</v>
      </c>
      <c r="AL8">
        <v>8.3752999999999993</v>
      </c>
      <c r="AM8">
        <v>0.31030000000000002</v>
      </c>
      <c r="AN8">
        <v>4.2340999999999998</v>
      </c>
      <c r="AO8">
        <v>0.13600000000000001</v>
      </c>
      <c r="AP8">
        <v>1.6449</v>
      </c>
      <c r="AR8">
        <v>43.844200000000001</v>
      </c>
      <c r="AU8">
        <v>24.2502</v>
      </c>
      <c r="AV8">
        <v>1.2653000000000001</v>
      </c>
      <c r="AX8">
        <v>2.6800000000000001E-2</v>
      </c>
      <c r="AY8">
        <v>2.6100000000000002E-2</v>
      </c>
      <c r="BB8">
        <v>4.2299999999999997E-2</v>
      </c>
      <c r="BC8">
        <v>1.12E-2</v>
      </c>
      <c r="BD8">
        <v>2.35E-2</v>
      </c>
      <c r="BE8">
        <v>1.72E-2</v>
      </c>
      <c r="BF8">
        <v>2.2800000000000001E-2</v>
      </c>
      <c r="BJ8">
        <v>4.3499999999999997E-2</v>
      </c>
      <c r="BK8">
        <v>1.7600000000000001E-2</v>
      </c>
      <c r="BM8">
        <v>6.1006</v>
      </c>
      <c r="BN8">
        <v>4.0768000000000004</v>
      </c>
      <c r="BQ8">
        <v>3.3372999999999999</v>
      </c>
      <c r="BR8">
        <v>0.17660000000000001</v>
      </c>
      <c r="BS8">
        <v>3.8755999999999999</v>
      </c>
      <c r="BT8">
        <v>5.5100000000000003E-2</v>
      </c>
      <c r="BU8">
        <v>1.5922000000000001</v>
      </c>
      <c r="BW8">
        <v>60.983899999999998</v>
      </c>
      <c r="BZ8">
        <v>19.214099999999998</v>
      </c>
      <c r="CA8">
        <v>0.58779999999999999</v>
      </c>
      <c r="CD8">
        <v>0.73699999999999999</v>
      </c>
      <c r="CE8">
        <v>1.002</v>
      </c>
      <c r="CH8">
        <v>0.83299999999999996</v>
      </c>
      <c r="CI8">
        <v>0.95799999999999996</v>
      </c>
      <c r="CJ8">
        <v>0.66700000000000004</v>
      </c>
      <c r="CK8">
        <v>0.81299999999999994</v>
      </c>
      <c r="CL8">
        <v>0.76500000000000001</v>
      </c>
      <c r="CP8">
        <v>1.1559999999999999</v>
      </c>
      <c r="CQ8">
        <v>0.80400000000000005</v>
      </c>
      <c r="CS8" t="s">
        <v>1098</v>
      </c>
      <c r="CT8" t="s">
        <v>1099</v>
      </c>
      <c r="CW8" t="s">
        <v>1331</v>
      </c>
      <c r="CX8" t="s">
        <v>1101</v>
      </c>
      <c r="CY8" t="s">
        <v>1102</v>
      </c>
      <c r="CZ8" t="s">
        <v>1103</v>
      </c>
      <c r="DA8" t="s">
        <v>1104</v>
      </c>
      <c r="DE8" t="s">
        <v>1106</v>
      </c>
      <c r="DF8" t="s">
        <v>1107</v>
      </c>
      <c r="DH8" t="s">
        <v>1332</v>
      </c>
      <c r="DI8" t="s">
        <v>1332</v>
      </c>
      <c r="DL8" t="s">
        <v>1332</v>
      </c>
      <c r="DM8" t="s">
        <v>1332</v>
      </c>
      <c r="DN8" t="s">
        <v>1332</v>
      </c>
      <c r="DO8" t="s">
        <v>1332</v>
      </c>
      <c r="DP8" t="s">
        <v>1332</v>
      </c>
      <c r="DT8" t="s">
        <v>1332</v>
      </c>
      <c r="DU8" t="s">
        <v>1332</v>
      </c>
      <c r="DW8" t="s">
        <v>1098</v>
      </c>
      <c r="DX8" t="s">
        <v>1333</v>
      </c>
      <c r="DZ8" t="s">
        <v>1334</v>
      </c>
      <c r="EA8" t="s">
        <v>1335</v>
      </c>
      <c r="EB8" t="s">
        <v>1102</v>
      </c>
      <c r="EC8" t="s">
        <v>1336</v>
      </c>
      <c r="ED8" t="s">
        <v>1337</v>
      </c>
      <c r="EH8" t="s">
        <v>1338</v>
      </c>
      <c r="EI8" t="s">
        <v>1339</v>
      </c>
      <c r="EK8" s="31">
        <v>45517.845613425925</v>
      </c>
      <c r="EM8" s="31">
        <v>45518.785173611112</v>
      </c>
      <c r="EO8" s="31">
        <v>45517.839444444442</v>
      </c>
      <c r="EP8" t="s">
        <v>1340</v>
      </c>
      <c r="EQ8" t="s">
        <v>1340</v>
      </c>
      <c r="ES8" t="s">
        <v>1340</v>
      </c>
      <c r="ET8" t="s">
        <v>1340</v>
      </c>
      <c r="EU8" t="s">
        <v>1340</v>
      </c>
      <c r="EV8" t="s">
        <v>1340</v>
      </c>
      <c r="EW8" t="s">
        <v>1340</v>
      </c>
      <c r="EY8" t="s">
        <v>1341</v>
      </c>
      <c r="FB8" t="s">
        <v>1340</v>
      </c>
      <c r="FC8" t="s">
        <v>1340</v>
      </c>
      <c r="FE8">
        <v>3.9170000000000003E-2</v>
      </c>
      <c r="FF8">
        <v>6.3119999999999996E-2</v>
      </c>
      <c r="FI8">
        <v>6.9750000000000006E-2</v>
      </c>
      <c r="FJ8">
        <v>2.5200000000000001E-3</v>
      </c>
      <c r="FK8">
        <v>1.8720000000000001E-2</v>
      </c>
      <c r="FL8">
        <v>1.1000000000000001E-3</v>
      </c>
      <c r="FM8">
        <v>4.9800000000000001E-3</v>
      </c>
      <c r="FQ8">
        <v>0.1454</v>
      </c>
      <c r="FR8">
        <v>1.018E-2</v>
      </c>
      <c r="FT8">
        <v>2.82</v>
      </c>
      <c r="FU8">
        <v>28.04</v>
      </c>
      <c r="FV8">
        <v>7.35</v>
      </c>
      <c r="FW8">
        <v>0.11</v>
      </c>
      <c r="FX8">
        <v>6.98</v>
      </c>
      <c r="GA8">
        <v>5.45</v>
      </c>
      <c r="GB8">
        <v>1.02</v>
      </c>
      <c r="GD8">
        <v>1.26</v>
      </c>
      <c r="GE8">
        <v>0.3</v>
      </c>
      <c r="GI8" t="s">
        <v>851</v>
      </c>
      <c r="GJ8" t="s">
        <v>850</v>
      </c>
      <c r="GK8" t="s">
        <v>850</v>
      </c>
      <c r="GL8" t="s">
        <v>851</v>
      </c>
      <c r="GM8" t="s">
        <v>851</v>
      </c>
      <c r="GO8" t="s">
        <v>851</v>
      </c>
      <c r="GP8" t="s">
        <v>851</v>
      </c>
      <c r="GR8" t="s">
        <v>850</v>
      </c>
      <c r="GS8" t="s">
        <v>851</v>
      </c>
      <c r="GW8" t="s">
        <v>1342</v>
      </c>
      <c r="GX8" t="s">
        <v>1342</v>
      </c>
      <c r="GY8" t="s">
        <v>1342</v>
      </c>
      <c r="GZ8" t="s">
        <v>1342</v>
      </c>
      <c r="HA8" t="s">
        <v>1342</v>
      </c>
      <c r="HB8" t="s">
        <v>1342</v>
      </c>
      <c r="HE8" t="s">
        <v>1342</v>
      </c>
      <c r="HF8" t="s">
        <v>1342</v>
      </c>
      <c r="HH8" t="s">
        <v>1342</v>
      </c>
      <c r="HI8" t="s">
        <v>1342</v>
      </c>
      <c r="HM8">
        <v>4</v>
      </c>
      <c r="HN8">
        <v>0.25</v>
      </c>
      <c r="HO8">
        <v>1.26</v>
      </c>
      <c r="HP8">
        <v>0.27</v>
      </c>
      <c r="HQ8">
        <v>0</v>
      </c>
      <c r="HR8">
        <v>0.22</v>
      </c>
      <c r="HU8">
        <v>0.4</v>
      </c>
      <c r="HV8">
        <v>0.04</v>
      </c>
      <c r="HX8">
        <v>0.1</v>
      </c>
      <c r="HY8">
        <v>0.01</v>
      </c>
      <c r="IC8" t="s">
        <v>1350</v>
      </c>
    </row>
    <row r="9" spans="1:237" x14ac:dyDescent="0.35">
      <c r="A9">
        <v>93</v>
      </c>
      <c r="C9" t="s">
        <v>1351</v>
      </c>
      <c r="D9">
        <v>1950</v>
      </c>
      <c r="E9">
        <v>99.434700000000007</v>
      </c>
      <c r="F9">
        <v>99.434700000000007</v>
      </c>
      <c r="G9">
        <v>14.0106</v>
      </c>
      <c r="H9">
        <v>10.3703</v>
      </c>
      <c r="I9">
        <v>10.9726</v>
      </c>
      <c r="J9">
        <v>0.40660000000000002</v>
      </c>
      <c r="K9">
        <v>6.5774999999999997</v>
      </c>
      <c r="L9">
        <v>0.157</v>
      </c>
      <c r="M9">
        <v>2.4361999999999999</v>
      </c>
      <c r="O9">
        <v>52.333799999999997</v>
      </c>
      <c r="P9">
        <v>2.1701000000000001</v>
      </c>
      <c r="Q9">
        <v>5.0599999999999999E-2</v>
      </c>
      <c r="R9">
        <v>3.6600000000000001E-2</v>
      </c>
      <c r="S9">
        <v>5.4699999999999999E-2</v>
      </c>
      <c r="T9">
        <v>1.37E-2</v>
      </c>
      <c r="U9">
        <v>3.8199999999999998E-2</v>
      </c>
      <c r="V9">
        <v>2.2200000000000001E-2</v>
      </c>
      <c r="W9">
        <v>3.15E-2</v>
      </c>
      <c r="X9">
        <v>9.3399999999999997E-2</v>
      </c>
      <c r="Y9">
        <v>2.9700000000000001E-2</v>
      </c>
      <c r="Z9">
        <v>14.090252195662</v>
      </c>
      <c r="AA9">
        <v>10.429256587489</v>
      </c>
      <c r="AB9">
        <v>11.034980746158</v>
      </c>
      <c r="AC9">
        <v>0.408911577145604</v>
      </c>
      <c r="AD9">
        <v>6.6148939957580204</v>
      </c>
      <c r="AE9">
        <v>0.15789256667943799</v>
      </c>
      <c r="AF9">
        <v>2.45005013340413</v>
      </c>
      <c r="AG9">
        <v>0</v>
      </c>
      <c r="AH9">
        <v>52.631324879544003</v>
      </c>
      <c r="AI9">
        <v>2.18243731815955</v>
      </c>
      <c r="AJ9">
        <v>7.4151999999999996</v>
      </c>
      <c r="AK9">
        <v>7.4116999999999997</v>
      </c>
      <c r="AL9">
        <v>8.5290999999999997</v>
      </c>
      <c r="AM9">
        <v>0.33760000000000001</v>
      </c>
      <c r="AN9">
        <v>3.9670000000000001</v>
      </c>
      <c r="AO9">
        <v>0.1216</v>
      </c>
      <c r="AP9">
        <v>1.8072999999999999</v>
      </c>
      <c r="AR9">
        <v>44.0809</v>
      </c>
      <c r="AU9">
        <v>24.463200000000001</v>
      </c>
      <c r="AV9">
        <v>1.3009999999999999</v>
      </c>
      <c r="AX9">
        <v>2.6800000000000001E-2</v>
      </c>
      <c r="AY9">
        <v>2.6200000000000001E-2</v>
      </c>
      <c r="BB9">
        <v>4.2500000000000003E-2</v>
      </c>
      <c r="BC9">
        <v>1.1299999999999999E-2</v>
      </c>
      <c r="BD9">
        <v>2.3E-2</v>
      </c>
      <c r="BE9">
        <v>1.72E-2</v>
      </c>
      <c r="BF9">
        <v>2.3400000000000001E-2</v>
      </c>
      <c r="BJ9">
        <v>4.36E-2</v>
      </c>
      <c r="BK9">
        <v>1.78E-2</v>
      </c>
      <c r="BM9">
        <v>6.0820999999999996</v>
      </c>
      <c r="BN9">
        <v>4.0926</v>
      </c>
      <c r="BQ9">
        <v>3.38</v>
      </c>
      <c r="BR9">
        <v>0.19109999999999999</v>
      </c>
      <c r="BS9">
        <v>3.6112000000000002</v>
      </c>
      <c r="BT9">
        <v>4.9000000000000002E-2</v>
      </c>
      <c r="BU9">
        <v>1.7398</v>
      </c>
      <c r="BW9">
        <v>60.976599999999998</v>
      </c>
      <c r="BZ9">
        <v>19.276499999999999</v>
      </c>
      <c r="CA9">
        <v>0.60109999999999997</v>
      </c>
      <c r="CD9">
        <v>0.73899999999999999</v>
      </c>
      <c r="CE9">
        <v>1.002</v>
      </c>
      <c r="CH9">
        <v>0.83299999999999996</v>
      </c>
      <c r="CI9">
        <v>0.95799999999999996</v>
      </c>
      <c r="CJ9">
        <v>0.66400000000000003</v>
      </c>
      <c r="CK9">
        <v>0.81299999999999994</v>
      </c>
      <c r="CL9">
        <v>0.76300000000000001</v>
      </c>
      <c r="CP9">
        <v>1.1579999999999999</v>
      </c>
      <c r="CQ9">
        <v>0.80500000000000005</v>
      </c>
      <c r="CS9" t="s">
        <v>1098</v>
      </c>
      <c r="CT9" t="s">
        <v>1099</v>
      </c>
      <c r="CW9" t="s">
        <v>1331</v>
      </c>
      <c r="CX9" t="s">
        <v>1101</v>
      </c>
      <c r="CY9" t="s">
        <v>1102</v>
      </c>
      <c r="CZ9" t="s">
        <v>1103</v>
      </c>
      <c r="DA9" t="s">
        <v>1104</v>
      </c>
      <c r="DE9" t="s">
        <v>1106</v>
      </c>
      <c r="DF9" t="s">
        <v>1107</v>
      </c>
      <c r="DH9" t="s">
        <v>1332</v>
      </c>
      <c r="DI9" t="s">
        <v>1332</v>
      </c>
      <c r="DL9" t="s">
        <v>1332</v>
      </c>
      <c r="DM9" t="s">
        <v>1332</v>
      </c>
      <c r="DN9" t="s">
        <v>1332</v>
      </c>
      <c r="DO9" t="s">
        <v>1332</v>
      </c>
      <c r="DP9" t="s">
        <v>1332</v>
      </c>
      <c r="DT9" t="s">
        <v>1332</v>
      </c>
      <c r="DU9" t="s">
        <v>1332</v>
      </c>
      <c r="DW9" t="s">
        <v>1098</v>
      </c>
      <c r="DX9" t="s">
        <v>1333</v>
      </c>
      <c r="DZ9" t="s">
        <v>1334</v>
      </c>
      <c r="EA9" t="s">
        <v>1335</v>
      </c>
      <c r="EB9" t="s">
        <v>1102</v>
      </c>
      <c r="EC9" t="s">
        <v>1336</v>
      </c>
      <c r="ED9" t="s">
        <v>1337</v>
      </c>
      <c r="EH9" t="s">
        <v>1338</v>
      </c>
      <c r="EI9" t="s">
        <v>1339</v>
      </c>
      <c r="EK9" s="31">
        <v>45517.845613425925</v>
      </c>
      <c r="EM9" s="31">
        <v>45518.785173611112</v>
      </c>
      <c r="EO9" s="31">
        <v>45517.839444444442</v>
      </c>
      <c r="EP9" t="s">
        <v>1340</v>
      </c>
      <c r="EQ9" t="s">
        <v>1340</v>
      </c>
      <c r="ES9" t="s">
        <v>1340</v>
      </c>
      <c r="ET9" t="s">
        <v>1340</v>
      </c>
      <c r="EU9" t="s">
        <v>1340</v>
      </c>
      <c r="EV9" t="s">
        <v>1340</v>
      </c>
      <c r="EW9" t="s">
        <v>1340</v>
      </c>
      <c r="EY9" t="s">
        <v>1341</v>
      </c>
      <c r="FB9" t="s">
        <v>1340</v>
      </c>
      <c r="FC9" t="s">
        <v>1340</v>
      </c>
      <c r="FE9">
        <v>3.934E-2</v>
      </c>
      <c r="FF9">
        <v>6.3729999999999995E-2</v>
      </c>
      <c r="FI9">
        <v>7.1050000000000002E-2</v>
      </c>
      <c r="FJ9">
        <v>2.7399999999999998E-3</v>
      </c>
      <c r="FK9">
        <v>1.746E-2</v>
      </c>
      <c r="FL9">
        <v>9.8999999999999999E-4</v>
      </c>
      <c r="FM9">
        <v>5.4599999999999996E-3</v>
      </c>
      <c r="FQ9">
        <v>0.14693000000000001</v>
      </c>
      <c r="FR9">
        <v>1.047E-2</v>
      </c>
      <c r="FT9">
        <v>2.63</v>
      </c>
      <c r="FU9">
        <v>28.33</v>
      </c>
      <c r="FV9">
        <v>7.43</v>
      </c>
      <c r="FW9">
        <v>0.1</v>
      </c>
      <c r="FX9">
        <v>7.1</v>
      </c>
      <c r="GA9">
        <v>5.48</v>
      </c>
      <c r="GB9">
        <v>1.05</v>
      </c>
      <c r="GD9">
        <v>1.38</v>
      </c>
      <c r="GE9">
        <v>0.32</v>
      </c>
      <c r="GI9" t="s">
        <v>851</v>
      </c>
      <c r="GJ9" t="s">
        <v>850</v>
      </c>
      <c r="GK9" t="s">
        <v>850</v>
      </c>
      <c r="GL9" t="s">
        <v>851</v>
      </c>
      <c r="GM9" t="s">
        <v>851</v>
      </c>
      <c r="GO9" t="s">
        <v>851</v>
      </c>
      <c r="GP9" t="s">
        <v>851</v>
      </c>
      <c r="GR9" t="s">
        <v>850</v>
      </c>
      <c r="GS9" t="s">
        <v>851</v>
      </c>
      <c r="GW9" t="s">
        <v>1342</v>
      </c>
      <c r="GX9" t="s">
        <v>1342</v>
      </c>
      <c r="GY9" t="s">
        <v>1342</v>
      </c>
      <c r="GZ9" t="s">
        <v>1342</v>
      </c>
      <c r="HA9" t="s">
        <v>1342</v>
      </c>
      <c r="HB9" t="s">
        <v>1342</v>
      </c>
      <c r="HE9" t="s">
        <v>1342</v>
      </c>
      <c r="HF9" t="s">
        <v>1342</v>
      </c>
      <c r="HH9" t="s">
        <v>1342</v>
      </c>
      <c r="HI9" t="s">
        <v>1342</v>
      </c>
      <c r="HM9">
        <v>4</v>
      </c>
      <c r="HN9">
        <v>0.24</v>
      </c>
      <c r="HO9">
        <v>1.26</v>
      </c>
      <c r="HP9">
        <v>0.27</v>
      </c>
      <c r="HQ9">
        <v>0</v>
      </c>
      <c r="HR9">
        <v>0.22</v>
      </c>
      <c r="HU9">
        <v>0.4</v>
      </c>
      <c r="HV9">
        <v>0.04</v>
      </c>
      <c r="HX9">
        <v>0.11</v>
      </c>
      <c r="HY9">
        <v>0.01</v>
      </c>
      <c r="IC9" t="s">
        <v>1351</v>
      </c>
    </row>
    <row r="10" spans="1:237" x14ac:dyDescent="0.35">
      <c r="A10">
        <v>94</v>
      </c>
      <c r="C10" t="s">
        <v>1352</v>
      </c>
      <c r="D10">
        <v>1950</v>
      </c>
      <c r="E10">
        <v>98.584699999999998</v>
      </c>
      <c r="F10">
        <v>98.584699999999998</v>
      </c>
      <c r="G10">
        <v>14.0238</v>
      </c>
      <c r="H10">
        <v>10.348599999999999</v>
      </c>
      <c r="I10">
        <v>10.4367</v>
      </c>
      <c r="J10">
        <v>0.39460000000000001</v>
      </c>
      <c r="K10">
        <v>6.3727999999999998</v>
      </c>
      <c r="L10">
        <v>0.1686</v>
      </c>
      <c r="M10">
        <v>2.4474999999999998</v>
      </c>
      <c r="O10">
        <v>52.224600000000002</v>
      </c>
      <c r="P10">
        <v>2.1675</v>
      </c>
      <c r="Q10">
        <v>5.0599999999999999E-2</v>
      </c>
      <c r="R10">
        <v>3.6499999999999998E-2</v>
      </c>
      <c r="S10">
        <v>5.3800000000000001E-2</v>
      </c>
      <c r="T10">
        <v>1.3599999999999999E-2</v>
      </c>
      <c r="U10">
        <v>3.7699999999999997E-2</v>
      </c>
      <c r="V10">
        <v>2.2100000000000002E-2</v>
      </c>
      <c r="W10">
        <v>3.15E-2</v>
      </c>
      <c r="X10">
        <v>9.3200000000000005E-2</v>
      </c>
      <c r="Y10">
        <v>2.9700000000000001E-2</v>
      </c>
      <c r="Z10">
        <v>14.2251282399804</v>
      </c>
      <c r="AA10">
        <v>10.4971663960026</v>
      </c>
      <c r="AB10">
        <v>10.5865311757301</v>
      </c>
      <c r="AC10">
        <v>0.40026494983501498</v>
      </c>
      <c r="AD10">
        <v>6.4642890833973201</v>
      </c>
      <c r="AE10">
        <v>0.171020452463719</v>
      </c>
      <c r="AF10">
        <v>2.4826367580364899</v>
      </c>
      <c r="AG10">
        <v>0</v>
      </c>
      <c r="AH10">
        <v>52.974345917774201</v>
      </c>
      <c r="AI10">
        <v>2.1986170267800098</v>
      </c>
      <c r="AJ10">
        <v>7.4222999999999999</v>
      </c>
      <c r="AK10">
        <v>7.3962000000000003</v>
      </c>
      <c r="AL10">
        <v>8.1126000000000005</v>
      </c>
      <c r="AM10">
        <v>0.3276</v>
      </c>
      <c r="AN10">
        <v>3.8435000000000001</v>
      </c>
      <c r="AO10">
        <v>0.13059999999999999</v>
      </c>
      <c r="AP10">
        <v>1.8157000000000001</v>
      </c>
      <c r="AR10">
        <v>43.824599999999997</v>
      </c>
      <c r="AU10">
        <v>24.412199999999999</v>
      </c>
      <c r="AV10">
        <v>1.2994000000000001</v>
      </c>
      <c r="AX10">
        <v>2.6800000000000001E-2</v>
      </c>
      <c r="AY10">
        <v>2.6100000000000002E-2</v>
      </c>
      <c r="BB10">
        <v>4.1799999999999997E-2</v>
      </c>
      <c r="BC10">
        <v>1.1299999999999999E-2</v>
      </c>
      <c r="BD10">
        <v>2.2700000000000001E-2</v>
      </c>
      <c r="BE10">
        <v>1.7100000000000001E-2</v>
      </c>
      <c r="BF10">
        <v>2.3300000000000001E-2</v>
      </c>
      <c r="BJ10">
        <v>4.36E-2</v>
      </c>
      <c r="BK10">
        <v>1.78E-2</v>
      </c>
      <c r="BM10">
        <v>6.1288999999999998</v>
      </c>
      <c r="BN10">
        <v>4.1115000000000004</v>
      </c>
      <c r="BQ10">
        <v>3.2366000000000001</v>
      </c>
      <c r="BR10">
        <v>0.18659999999999999</v>
      </c>
      <c r="BS10">
        <v>3.5223</v>
      </c>
      <c r="BT10">
        <v>5.2999999999999999E-2</v>
      </c>
      <c r="BU10">
        <v>1.7597</v>
      </c>
      <c r="BW10">
        <v>61.030900000000003</v>
      </c>
      <c r="BZ10">
        <v>19.366</v>
      </c>
      <c r="CA10">
        <v>0.60440000000000005</v>
      </c>
      <c r="CD10">
        <v>0.74199999999999999</v>
      </c>
      <c r="CE10">
        <v>1.0009999999999999</v>
      </c>
      <c r="CH10">
        <v>0.83199999999999996</v>
      </c>
      <c r="CI10">
        <v>0.95699999999999996</v>
      </c>
      <c r="CJ10">
        <v>0.66600000000000004</v>
      </c>
      <c r="CK10">
        <v>0.81200000000000006</v>
      </c>
      <c r="CL10">
        <v>0.76700000000000002</v>
      </c>
      <c r="CP10">
        <v>1.161</v>
      </c>
      <c r="CQ10">
        <v>0.80400000000000005</v>
      </c>
      <c r="CS10" t="s">
        <v>1098</v>
      </c>
      <c r="CT10" t="s">
        <v>1099</v>
      </c>
      <c r="CW10" t="s">
        <v>1331</v>
      </c>
      <c r="CX10" t="s">
        <v>1101</v>
      </c>
      <c r="CY10" t="s">
        <v>1102</v>
      </c>
      <c r="CZ10" t="s">
        <v>1103</v>
      </c>
      <c r="DA10" t="s">
        <v>1104</v>
      </c>
      <c r="DE10" t="s">
        <v>1106</v>
      </c>
      <c r="DF10" t="s">
        <v>1107</v>
      </c>
      <c r="DH10" t="s">
        <v>1332</v>
      </c>
      <c r="DI10" t="s">
        <v>1332</v>
      </c>
      <c r="DL10" t="s">
        <v>1332</v>
      </c>
      <c r="DM10" t="s">
        <v>1332</v>
      </c>
      <c r="DN10" t="s">
        <v>1332</v>
      </c>
      <c r="DO10" t="s">
        <v>1332</v>
      </c>
      <c r="DP10" t="s">
        <v>1332</v>
      </c>
      <c r="DT10" t="s">
        <v>1332</v>
      </c>
      <c r="DU10" t="s">
        <v>1332</v>
      </c>
      <c r="DW10" t="s">
        <v>1098</v>
      </c>
      <c r="DX10" t="s">
        <v>1333</v>
      </c>
      <c r="DZ10" t="s">
        <v>1334</v>
      </c>
      <c r="EA10" t="s">
        <v>1335</v>
      </c>
      <c r="EB10" t="s">
        <v>1102</v>
      </c>
      <c r="EC10" t="s">
        <v>1336</v>
      </c>
      <c r="ED10" t="s">
        <v>1337</v>
      </c>
      <c r="EH10" t="s">
        <v>1338</v>
      </c>
      <c r="EI10" t="s">
        <v>1339</v>
      </c>
      <c r="EK10" s="31">
        <v>45517.845613425925</v>
      </c>
      <c r="EM10" s="31">
        <v>45518.785173611112</v>
      </c>
      <c r="EO10" s="31">
        <v>45517.839444444442</v>
      </c>
      <c r="EP10" t="s">
        <v>1340</v>
      </c>
      <c r="EQ10" t="s">
        <v>1340</v>
      </c>
      <c r="ES10" t="s">
        <v>1340</v>
      </c>
      <c r="ET10" t="s">
        <v>1340</v>
      </c>
      <c r="EU10" t="s">
        <v>1340</v>
      </c>
      <c r="EV10" t="s">
        <v>1340</v>
      </c>
      <c r="EW10" t="s">
        <v>1340</v>
      </c>
      <c r="EY10" t="s">
        <v>1341</v>
      </c>
      <c r="FB10" t="s">
        <v>1340</v>
      </c>
      <c r="FC10" t="s">
        <v>1340</v>
      </c>
      <c r="FE10">
        <v>3.9550000000000002E-2</v>
      </c>
      <c r="FF10">
        <v>6.3560000000000005E-2</v>
      </c>
      <c r="FI10">
        <v>6.7530000000000007E-2</v>
      </c>
      <c r="FJ10">
        <v>2.66E-3</v>
      </c>
      <c r="FK10">
        <v>1.6979999999999999E-2</v>
      </c>
      <c r="FL10">
        <v>1.06E-3</v>
      </c>
      <c r="FM10">
        <v>5.5100000000000001E-3</v>
      </c>
      <c r="FQ10">
        <v>0.14691000000000001</v>
      </c>
      <c r="FR10">
        <v>1.044E-2</v>
      </c>
      <c r="FT10">
        <v>2.56</v>
      </c>
      <c r="FU10">
        <v>28.33</v>
      </c>
      <c r="FV10">
        <v>7.41</v>
      </c>
      <c r="FW10">
        <v>0.11</v>
      </c>
      <c r="FX10">
        <v>6.75</v>
      </c>
      <c r="GA10">
        <v>5.51</v>
      </c>
      <c r="GB10">
        <v>1.04</v>
      </c>
      <c r="GD10">
        <v>1.39</v>
      </c>
      <c r="GE10">
        <v>0.31</v>
      </c>
      <c r="GI10" t="s">
        <v>851</v>
      </c>
      <c r="GJ10" t="s">
        <v>850</v>
      </c>
      <c r="GK10" t="s">
        <v>850</v>
      </c>
      <c r="GL10" t="s">
        <v>851</v>
      </c>
      <c r="GM10" t="s">
        <v>851</v>
      </c>
      <c r="GO10" t="s">
        <v>851</v>
      </c>
      <c r="GP10" t="s">
        <v>851</v>
      </c>
      <c r="GR10" t="s">
        <v>850</v>
      </c>
      <c r="GS10" t="s">
        <v>851</v>
      </c>
      <c r="GW10" t="s">
        <v>1342</v>
      </c>
      <c r="GX10" t="s">
        <v>1342</v>
      </c>
      <c r="GY10" t="s">
        <v>1342</v>
      </c>
      <c r="GZ10" t="s">
        <v>1342</v>
      </c>
      <c r="HA10" t="s">
        <v>1342</v>
      </c>
      <c r="HB10" t="s">
        <v>1342</v>
      </c>
      <c r="HE10" t="s">
        <v>1342</v>
      </c>
      <c r="HF10" t="s">
        <v>1342</v>
      </c>
      <c r="HH10" t="s">
        <v>1342</v>
      </c>
      <c r="HI10" t="s">
        <v>1342</v>
      </c>
      <c r="HM10">
        <v>4</v>
      </c>
      <c r="HN10">
        <v>0.23</v>
      </c>
      <c r="HO10">
        <v>1.27</v>
      </c>
      <c r="HP10">
        <v>0.27</v>
      </c>
      <c r="HQ10">
        <v>0</v>
      </c>
      <c r="HR10">
        <v>0.21</v>
      </c>
      <c r="HU10">
        <v>0.4</v>
      </c>
      <c r="HV10">
        <v>0.04</v>
      </c>
      <c r="HX10">
        <v>0.12</v>
      </c>
      <c r="HY10">
        <v>0.01</v>
      </c>
      <c r="IC10" t="s">
        <v>1352</v>
      </c>
    </row>
    <row r="11" spans="1:237" x14ac:dyDescent="0.35">
      <c r="A11">
        <v>95</v>
      </c>
      <c r="C11" t="s">
        <v>1353</v>
      </c>
      <c r="D11">
        <v>1950</v>
      </c>
      <c r="E11">
        <v>99.590699999999998</v>
      </c>
      <c r="F11">
        <v>99.590699999999998</v>
      </c>
      <c r="G11">
        <v>14.1035</v>
      </c>
      <c r="H11">
        <v>10.41</v>
      </c>
      <c r="I11">
        <v>10.906599999999999</v>
      </c>
      <c r="J11">
        <v>0.38200000000000001</v>
      </c>
      <c r="K11">
        <v>6.6185</v>
      </c>
      <c r="L11">
        <v>0.17280000000000001</v>
      </c>
      <c r="M11">
        <v>2.4617</v>
      </c>
      <c r="O11">
        <v>52.347099999999998</v>
      </c>
      <c r="P11">
        <v>2.1884999999999999</v>
      </c>
      <c r="Q11">
        <v>5.0799999999999998E-2</v>
      </c>
      <c r="R11">
        <v>3.6600000000000001E-2</v>
      </c>
      <c r="S11">
        <v>5.4699999999999999E-2</v>
      </c>
      <c r="T11">
        <v>1.37E-2</v>
      </c>
      <c r="U11">
        <v>3.8399999999999997E-2</v>
      </c>
      <c r="V11">
        <v>2.2200000000000001E-2</v>
      </c>
      <c r="W11">
        <v>3.1399999999999997E-2</v>
      </c>
      <c r="X11">
        <v>9.3600000000000003E-2</v>
      </c>
      <c r="Y11">
        <v>2.9700000000000001E-2</v>
      </c>
      <c r="Z11">
        <v>14.1614628675167</v>
      </c>
      <c r="AA11">
        <v>10.452783241808699</v>
      </c>
      <c r="AB11">
        <v>10.951424179165301</v>
      </c>
      <c r="AC11">
        <v>0.38356995181276898</v>
      </c>
      <c r="AD11">
        <v>6.6457008535937501</v>
      </c>
      <c r="AE11">
        <v>0.17351017715509501</v>
      </c>
      <c r="AF11">
        <v>2.4718171475850599</v>
      </c>
      <c r="AG11">
        <v>0</v>
      </c>
      <c r="AH11">
        <v>52.562237237010997</v>
      </c>
      <c r="AI11">
        <v>2.1974943443514299</v>
      </c>
      <c r="AJ11">
        <v>7.4644000000000004</v>
      </c>
      <c r="AK11">
        <v>7.4401000000000002</v>
      </c>
      <c r="AL11">
        <v>8.4778000000000002</v>
      </c>
      <c r="AM11">
        <v>0.31709999999999999</v>
      </c>
      <c r="AN11">
        <v>3.9916999999999998</v>
      </c>
      <c r="AO11">
        <v>0.1338</v>
      </c>
      <c r="AP11">
        <v>1.8262</v>
      </c>
      <c r="AR11">
        <v>44.158000000000001</v>
      </c>
      <c r="AU11">
        <v>24.4694</v>
      </c>
      <c r="AV11">
        <v>1.3121</v>
      </c>
      <c r="AX11">
        <v>2.69E-2</v>
      </c>
      <c r="AY11">
        <v>2.6200000000000001E-2</v>
      </c>
      <c r="BB11">
        <v>4.2500000000000003E-2</v>
      </c>
      <c r="BC11">
        <v>1.1299999999999999E-2</v>
      </c>
      <c r="BD11">
        <v>2.3199999999999998E-2</v>
      </c>
      <c r="BE11">
        <v>1.72E-2</v>
      </c>
      <c r="BF11">
        <v>2.3300000000000001E-2</v>
      </c>
      <c r="BJ11">
        <v>4.3700000000000003E-2</v>
      </c>
      <c r="BK11">
        <v>1.78E-2</v>
      </c>
      <c r="BM11">
        <v>6.1111000000000004</v>
      </c>
      <c r="BN11">
        <v>4.1006</v>
      </c>
      <c r="BQ11">
        <v>3.3534000000000002</v>
      </c>
      <c r="BR11">
        <v>0.1792</v>
      </c>
      <c r="BS11">
        <v>3.6269</v>
      </c>
      <c r="BT11">
        <v>5.3800000000000001E-2</v>
      </c>
      <c r="BU11">
        <v>1.7546999999999999</v>
      </c>
      <c r="BW11">
        <v>60.9696</v>
      </c>
      <c r="BZ11">
        <v>19.2456</v>
      </c>
      <c r="CA11">
        <v>0.60509999999999997</v>
      </c>
      <c r="CD11">
        <v>0.73899999999999999</v>
      </c>
      <c r="CE11">
        <v>1.002</v>
      </c>
      <c r="CH11">
        <v>0.83299999999999996</v>
      </c>
      <c r="CI11">
        <v>0.95799999999999996</v>
      </c>
      <c r="CJ11">
        <v>0.66400000000000003</v>
      </c>
      <c r="CK11">
        <v>0.81299999999999994</v>
      </c>
      <c r="CL11">
        <v>0.76300000000000001</v>
      </c>
      <c r="CP11">
        <v>1.157</v>
      </c>
      <c r="CQ11">
        <v>0.80400000000000005</v>
      </c>
      <c r="CS11" t="s">
        <v>1098</v>
      </c>
      <c r="CT11" t="s">
        <v>1099</v>
      </c>
      <c r="CW11" t="s">
        <v>1331</v>
      </c>
      <c r="CX11" t="s">
        <v>1101</v>
      </c>
      <c r="CY11" t="s">
        <v>1102</v>
      </c>
      <c r="CZ11" t="s">
        <v>1103</v>
      </c>
      <c r="DA11" t="s">
        <v>1104</v>
      </c>
      <c r="DE11" t="s">
        <v>1106</v>
      </c>
      <c r="DF11" t="s">
        <v>1107</v>
      </c>
      <c r="DH11" t="s">
        <v>1332</v>
      </c>
      <c r="DI11" t="s">
        <v>1332</v>
      </c>
      <c r="DL11" t="s">
        <v>1332</v>
      </c>
      <c r="DM11" t="s">
        <v>1332</v>
      </c>
      <c r="DN11" t="s">
        <v>1332</v>
      </c>
      <c r="DO11" t="s">
        <v>1332</v>
      </c>
      <c r="DP11" t="s">
        <v>1332</v>
      </c>
      <c r="DT11" t="s">
        <v>1332</v>
      </c>
      <c r="DU11" t="s">
        <v>1332</v>
      </c>
      <c r="DW11" t="s">
        <v>1098</v>
      </c>
      <c r="DX11" t="s">
        <v>1333</v>
      </c>
      <c r="DZ11" t="s">
        <v>1334</v>
      </c>
      <c r="EA11" t="s">
        <v>1335</v>
      </c>
      <c r="EB11" t="s">
        <v>1102</v>
      </c>
      <c r="EC11" t="s">
        <v>1336</v>
      </c>
      <c r="ED11" t="s">
        <v>1337</v>
      </c>
      <c r="EH11" t="s">
        <v>1338</v>
      </c>
      <c r="EI11" t="s">
        <v>1339</v>
      </c>
      <c r="EK11" s="31">
        <v>45517.845613425925</v>
      </c>
      <c r="EM11" s="31">
        <v>45518.785173611112</v>
      </c>
      <c r="EO11" s="31">
        <v>45517.839444444442</v>
      </c>
      <c r="EP11" t="s">
        <v>1340</v>
      </c>
      <c r="EQ11" t="s">
        <v>1340</v>
      </c>
      <c r="ES11" t="s">
        <v>1340</v>
      </c>
      <c r="ET11" t="s">
        <v>1340</v>
      </c>
      <c r="EU11" t="s">
        <v>1340</v>
      </c>
      <c r="EV11" t="s">
        <v>1340</v>
      </c>
      <c r="EW11" t="s">
        <v>1340</v>
      </c>
      <c r="EY11" t="s">
        <v>1341</v>
      </c>
      <c r="FB11" t="s">
        <v>1340</v>
      </c>
      <c r="FC11" t="s">
        <v>1340</v>
      </c>
      <c r="FE11">
        <v>3.959E-2</v>
      </c>
      <c r="FF11">
        <v>6.3979999999999995E-2</v>
      </c>
      <c r="FI11">
        <v>7.0610000000000006E-2</v>
      </c>
      <c r="FJ11">
        <v>2.5699999999999998E-3</v>
      </c>
      <c r="FK11">
        <v>1.7569999999999999E-2</v>
      </c>
      <c r="FL11">
        <v>1.09E-3</v>
      </c>
      <c r="FM11">
        <v>5.5199999999999997E-3</v>
      </c>
      <c r="FQ11">
        <v>0.14685999999999999</v>
      </c>
      <c r="FR11">
        <v>1.055E-2</v>
      </c>
      <c r="FT11">
        <v>2.65</v>
      </c>
      <c r="FU11">
        <v>28.32</v>
      </c>
      <c r="FV11">
        <v>7.45</v>
      </c>
      <c r="FW11">
        <v>0.11</v>
      </c>
      <c r="FX11">
        <v>7.06</v>
      </c>
      <c r="GA11">
        <v>5.51</v>
      </c>
      <c r="GB11">
        <v>1.06</v>
      </c>
      <c r="GD11">
        <v>1.39</v>
      </c>
      <c r="GE11">
        <v>0.3</v>
      </c>
      <c r="GI11" t="s">
        <v>851</v>
      </c>
      <c r="GJ11" t="s">
        <v>850</v>
      </c>
      <c r="GK11" t="s">
        <v>850</v>
      </c>
      <c r="GL11" t="s">
        <v>851</v>
      </c>
      <c r="GM11" t="s">
        <v>851</v>
      </c>
      <c r="GO11" t="s">
        <v>851</v>
      </c>
      <c r="GP11" t="s">
        <v>851</v>
      </c>
      <c r="GR11" t="s">
        <v>850</v>
      </c>
      <c r="GS11" t="s">
        <v>851</v>
      </c>
      <c r="GW11" t="s">
        <v>1342</v>
      </c>
      <c r="GX11" t="s">
        <v>1342</v>
      </c>
      <c r="GY11" t="s">
        <v>1342</v>
      </c>
      <c r="GZ11" t="s">
        <v>1342</v>
      </c>
      <c r="HA11" t="s">
        <v>1342</v>
      </c>
      <c r="HB11" t="s">
        <v>1342</v>
      </c>
      <c r="HE11" t="s">
        <v>1342</v>
      </c>
      <c r="HF11" t="s">
        <v>1342</v>
      </c>
      <c r="HH11" t="s">
        <v>1342</v>
      </c>
      <c r="HI11" t="s">
        <v>1342</v>
      </c>
      <c r="HM11">
        <v>4</v>
      </c>
      <c r="HN11">
        <v>0.24</v>
      </c>
      <c r="HO11">
        <v>1.26</v>
      </c>
      <c r="HP11">
        <v>0.27</v>
      </c>
      <c r="HQ11">
        <v>0</v>
      </c>
      <c r="HR11">
        <v>0.22</v>
      </c>
      <c r="HU11">
        <v>0.4</v>
      </c>
      <c r="HV11">
        <v>0.04</v>
      </c>
      <c r="HX11">
        <v>0.12</v>
      </c>
      <c r="HY11">
        <v>0.01</v>
      </c>
      <c r="IC11" t="s">
        <v>1353</v>
      </c>
    </row>
    <row r="12" spans="1:237" x14ac:dyDescent="0.35">
      <c r="A12">
        <v>96</v>
      </c>
      <c r="C12" t="s">
        <v>1354</v>
      </c>
      <c r="D12">
        <v>1855</v>
      </c>
      <c r="E12">
        <v>98.643799999999999</v>
      </c>
      <c r="F12">
        <v>98.643799999999999</v>
      </c>
      <c r="G12">
        <v>13.8908</v>
      </c>
      <c r="H12">
        <v>10.331200000000001</v>
      </c>
      <c r="I12">
        <v>10.903</v>
      </c>
      <c r="J12">
        <v>0.36899999999999999</v>
      </c>
      <c r="K12">
        <v>6.6219999999999999</v>
      </c>
      <c r="L12">
        <v>0.21440000000000001</v>
      </c>
      <c r="M12">
        <v>2.4470999999999998</v>
      </c>
      <c r="N12">
        <v>0.30166309859858598</v>
      </c>
      <c r="O12">
        <v>51.292200000000001</v>
      </c>
      <c r="P12">
        <v>2.1972</v>
      </c>
      <c r="Q12">
        <v>5.04E-2</v>
      </c>
      <c r="R12">
        <v>3.6600000000000001E-2</v>
      </c>
      <c r="S12">
        <v>5.4800000000000001E-2</v>
      </c>
      <c r="T12">
        <v>1.3599999999999999E-2</v>
      </c>
      <c r="U12">
        <v>3.8399999999999997E-2</v>
      </c>
      <c r="V12">
        <v>2.24E-2</v>
      </c>
      <c r="W12">
        <v>3.15E-2</v>
      </c>
      <c r="X12">
        <v>9.2600000000000002E-2</v>
      </c>
      <c r="Y12">
        <v>2.98E-2</v>
      </c>
      <c r="Z12">
        <v>14.092525611948799</v>
      </c>
      <c r="AA12">
        <v>10.481232225801699</v>
      </c>
      <c r="AB12">
        <v>11.0613360459497</v>
      </c>
      <c r="AC12">
        <v>0.37435870869993998</v>
      </c>
      <c r="AD12">
        <v>6.71816631168294</v>
      </c>
      <c r="AE12">
        <v>0.21751356949936901</v>
      </c>
      <c r="AF12">
        <v>2.4826373876954602</v>
      </c>
      <c r="AG12">
        <v>0.30604392426501198</v>
      </c>
      <c r="AH12">
        <v>52.037077935986702</v>
      </c>
      <c r="AI12">
        <v>2.2291082784702101</v>
      </c>
      <c r="AJ12">
        <v>7.3517999999999999</v>
      </c>
      <c r="AK12">
        <v>7.3837999999999999</v>
      </c>
      <c r="AL12">
        <v>8.4750999999999994</v>
      </c>
      <c r="AM12">
        <v>0.30630000000000002</v>
      </c>
      <c r="AN12">
        <v>3.9937999999999998</v>
      </c>
      <c r="AO12">
        <v>0.1661</v>
      </c>
      <c r="AP12">
        <v>1.8153999999999999</v>
      </c>
      <c r="AR12">
        <v>43.707000000000001</v>
      </c>
      <c r="AT12">
        <v>0.151</v>
      </c>
      <c r="AU12">
        <v>23.976299999999998</v>
      </c>
      <c r="AV12">
        <v>1.3171999999999999</v>
      </c>
      <c r="AX12">
        <v>2.6700000000000002E-2</v>
      </c>
      <c r="AY12">
        <v>2.6100000000000002E-2</v>
      </c>
      <c r="BB12">
        <v>4.2599999999999999E-2</v>
      </c>
      <c r="BC12">
        <v>1.1299999999999999E-2</v>
      </c>
      <c r="BD12">
        <v>2.3199999999999998E-2</v>
      </c>
      <c r="BE12">
        <v>1.7299999999999999E-2</v>
      </c>
      <c r="BF12">
        <v>2.3400000000000001E-2</v>
      </c>
      <c r="BI12">
        <v>1.03E-2</v>
      </c>
      <c r="BJ12">
        <v>4.3299999999999998E-2</v>
      </c>
      <c r="BK12">
        <v>1.78E-2</v>
      </c>
      <c r="BM12">
        <v>6.0815999999999999</v>
      </c>
      <c r="BN12">
        <v>4.1119000000000003</v>
      </c>
      <c r="BQ12">
        <v>3.3872</v>
      </c>
      <c r="BR12">
        <v>0.17480000000000001</v>
      </c>
      <c r="BS12">
        <v>3.6665999999999999</v>
      </c>
      <c r="BT12">
        <v>6.7500000000000004E-2</v>
      </c>
      <c r="BU12">
        <v>1.7625</v>
      </c>
      <c r="BW12">
        <v>60.975099999999998</v>
      </c>
      <c r="BY12">
        <v>0.1051</v>
      </c>
      <c r="BZ12">
        <v>19.053999999999998</v>
      </c>
      <c r="CA12">
        <v>0.61380000000000001</v>
      </c>
      <c r="CD12">
        <v>0.73699999999999999</v>
      </c>
      <c r="CE12">
        <v>1.002</v>
      </c>
      <c r="CH12">
        <v>0.83299999999999996</v>
      </c>
      <c r="CI12">
        <v>0.95799999999999996</v>
      </c>
      <c r="CJ12">
        <v>0.66300000000000003</v>
      </c>
      <c r="CK12">
        <v>0.81299999999999994</v>
      </c>
      <c r="CL12">
        <v>0.76200000000000001</v>
      </c>
      <c r="CO12">
        <v>0.73</v>
      </c>
      <c r="CP12">
        <v>1.157</v>
      </c>
      <c r="CQ12">
        <v>0.80500000000000005</v>
      </c>
      <c r="CS12" t="s">
        <v>1098</v>
      </c>
      <c r="CT12" t="s">
        <v>1099</v>
      </c>
      <c r="CW12" t="s">
        <v>1331</v>
      </c>
      <c r="CX12" t="s">
        <v>1101</v>
      </c>
      <c r="CY12" t="s">
        <v>1102</v>
      </c>
      <c r="CZ12" t="s">
        <v>1103</v>
      </c>
      <c r="DA12" t="s">
        <v>1104</v>
      </c>
      <c r="DD12" t="s">
        <v>29</v>
      </c>
      <c r="DE12" t="s">
        <v>1106</v>
      </c>
      <c r="DF12" t="s">
        <v>1107</v>
      </c>
      <c r="DH12" t="s">
        <v>1332</v>
      </c>
      <c r="DI12" t="s">
        <v>1332</v>
      </c>
      <c r="DL12" t="s">
        <v>1332</v>
      </c>
      <c r="DM12" t="s">
        <v>1332</v>
      </c>
      <c r="DN12" t="s">
        <v>1332</v>
      </c>
      <c r="DO12" t="s">
        <v>1332</v>
      </c>
      <c r="DP12" t="s">
        <v>1332</v>
      </c>
      <c r="DS12" t="s">
        <v>1332</v>
      </c>
      <c r="DT12" t="s">
        <v>1332</v>
      </c>
      <c r="DU12" t="s">
        <v>1332</v>
      </c>
      <c r="DW12" t="s">
        <v>1098</v>
      </c>
      <c r="DX12" t="s">
        <v>1333</v>
      </c>
      <c r="DZ12" t="s">
        <v>1334</v>
      </c>
      <c r="EA12" t="s">
        <v>1335</v>
      </c>
      <c r="EB12" t="s">
        <v>1102</v>
      </c>
      <c r="EC12" t="s">
        <v>1336</v>
      </c>
      <c r="ED12" t="s">
        <v>1337</v>
      </c>
      <c r="EG12" t="s">
        <v>1345</v>
      </c>
      <c r="EH12" t="s">
        <v>1338</v>
      </c>
      <c r="EI12" t="s">
        <v>1339</v>
      </c>
      <c r="EK12" s="31">
        <v>45517.845613425925</v>
      </c>
      <c r="EM12" s="31">
        <v>45518.785173611112</v>
      </c>
      <c r="EO12" s="31">
        <v>45517.839444444442</v>
      </c>
      <c r="EP12" t="s">
        <v>1340</v>
      </c>
      <c r="EQ12" t="s">
        <v>1340</v>
      </c>
      <c r="ES12" t="s">
        <v>1340</v>
      </c>
      <c r="ET12" t="s">
        <v>1340</v>
      </c>
      <c r="EU12" t="s">
        <v>1340</v>
      </c>
      <c r="EV12" t="s">
        <v>1340</v>
      </c>
      <c r="EW12" t="s">
        <v>1340</v>
      </c>
      <c r="EY12" t="s">
        <v>1341</v>
      </c>
      <c r="FA12" t="s">
        <v>1340</v>
      </c>
      <c r="FB12" t="s">
        <v>1340</v>
      </c>
      <c r="FC12" t="s">
        <v>1340</v>
      </c>
      <c r="FE12">
        <v>3.8920000000000003E-2</v>
      </c>
      <c r="FF12">
        <v>6.3519999999999993E-2</v>
      </c>
      <c r="FI12">
        <v>7.0599999999999996E-2</v>
      </c>
      <c r="FJ12">
        <v>2.49E-3</v>
      </c>
      <c r="FK12">
        <v>1.755E-2</v>
      </c>
      <c r="FL12">
        <v>1.3500000000000001E-3</v>
      </c>
      <c r="FM12">
        <v>5.47E-3</v>
      </c>
      <c r="FP12">
        <v>9.5E-4</v>
      </c>
      <c r="FQ12">
        <v>0.14380999999999999</v>
      </c>
      <c r="FR12">
        <v>1.06E-2</v>
      </c>
      <c r="FT12">
        <v>2.65</v>
      </c>
      <c r="FU12">
        <v>27.73</v>
      </c>
      <c r="FV12">
        <v>7.4</v>
      </c>
      <c r="FW12">
        <v>0.13</v>
      </c>
      <c r="FX12">
        <v>7.06</v>
      </c>
      <c r="GA12">
        <v>5.42</v>
      </c>
      <c r="GB12">
        <v>1.06</v>
      </c>
      <c r="GD12">
        <v>1.38</v>
      </c>
      <c r="GE12">
        <v>0.28999999999999998</v>
      </c>
      <c r="GF12">
        <v>0.11</v>
      </c>
      <c r="GI12" t="s">
        <v>851</v>
      </c>
      <c r="GJ12" t="s">
        <v>850</v>
      </c>
      <c r="GK12" t="s">
        <v>850</v>
      </c>
      <c r="GL12" t="s">
        <v>851</v>
      </c>
      <c r="GM12" t="s">
        <v>851</v>
      </c>
      <c r="GO12" t="s">
        <v>851</v>
      </c>
      <c r="GP12" t="s">
        <v>851</v>
      </c>
      <c r="GR12" t="s">
        <v>850</v>
      </c>
      <c r="GS12" t="s">
        <v>851</v>
      </c>
      <c r="GT12" t="s">
        <v>851</v>
      </c>
      <c r="GW12" t="s">
        <v>1342</v>
      </c>
      <c r="GX12" t="s">
        <v>1342</v>
      </c>
      <c r="GY12" t="s">
        <v>1342</v>
      </c>
      <c r="GZ12" t="s">
        <v>1342</v>
      </c>
      <c r="HA12" t="s">
        <v>1342</v>
      </c>
      <c r="HB12" t="s">
        <v>1342</v>
      </c>
      <c r="HE12" t="s">
        <v>1342</v>
      </c>
      <c r="HF12" t="s">
        <v>1342</v>
      </c>
      <c r="HH12" t="s">
        <v>1342</v>
      </c>
      <c r="HI12" t="s">
        <v>1342</v>
      </c>
      <c r="HJ12" t="s">
        <v>1342</v>
      </c>
      <c r="HM12">
        <v>4</v>
      </c>
      <c r="HN12">
        <v>0.24</v>
      </c>
      <c r="HO12">
        <v>1.25</v>
      </c>
      <c r="HP12">
        <v>0.27</v>
      </c>
      <c r="HQ12">
        <v>0</v>
      </c>
      <c r="HR12">
        <v>0.22</v>
      </c>
      <c r="HU12">
        <v>0.4</v>
      </c>
      <c r="HV12">
        <v>0.04</v>
      </c>
      <c r="HX12">
        <v>0.12</v>
      </c>
      <c r="HY12">
        <v>0.01</v>
      </c>
      <c r="HZ12">
        <v>0.01</v>
      </c>
      <c r="IC12" t="s">
        <v>1354</v>
      </c>
    </row>
    <row r="13" spans="1:237" s="16" customFormat="1" x14ac:dyDescent="0.35">
      <c r="A13" s="16">
        <v>97</v>
      </c>
      <c r="C13" s="16" t="s">
        <v>1355</v>
      </c>
      <c r="D13" s="16">
        <v>1855</v>
      </c>
      <c r="E13" s="16">
        <v>99.345500000000001</v>
      </c>
      <c r="F13" s="16">
        <v>99.345500000000001</v>
      </c>
      <c r="G13" s="16">
        <v>13.827500000000001</v>
      </c>
      <c r="H13" s="16">
        <v>10.3689</v>
      </c>
      <c r="I13" s="16">
        <v>11.058400000000001</v>
      </c>
      <c r="J13" s="16">
        <v>0.36059999999999998</v>
      </c>
      <c r="K13" s="16">
        <v>6.7846000000000002</v>
      </c>
      <c r="L13" s="16">
        <v>0.1996</v>
      </c>
      <c r="M13" s="16">
        <v>2.3948</v>
      </c>
      <c r="N13" s="16">
        <v>0.245811416152481</v>
      </c>
      <c r="O13" s="16">
        <v>51.750399999999999</v>
      </c>
      <c r="P13" s="16">
        <v>2.1907999999999999</v>
      </c>
      <c r="Q13" s="16">
        <v>5.0500000000000003E-2</v>
      </c>
      <c r="R13" s="16">
        <v>3.6600000000000001E-2</v>
      </c>
      <c r="S13" s="16">
        <v>5.5E-2</v>
      </c>
      <c r="T13" s="16">
        <v>1.35E-2</v>
      </c>
      <c r="U13" s="16">
        <v>3.8699999999999998E-2</v>
      </c>
      <c r="V13" s="16">
        <v>2.2200000000000001E-2</v>
      </c>
      <c r="W13" s="16">
        <v>3.1399999999999997E-2</v>
      </c>
      <c r="X13" s="16">
        <v>9.2999999999999999E-2</v>
      </c>
      <c r="Y13" s="16">
        <v>3.0200000000000001E-2</v>
      </c>
      <c r="Z13" s="16">
        <v>13.927189230563201</v>
      </c>
      <c r="AA13" s="16">
        <v>10.4436544865512</v>
      </c>
      <c r="AB13" s="16">
        <v>11.1381254302845</v>
      </c>
      <c r="AC13" s="16">
        <v>0.36319974229188801</v>
      </c>
      <c r="AD13" s="16">
        <v>6.8335135095772301</v>
      </c>
      <c r="AE13" s="16">
        <v>0.20103901431353499</v>
      </c>
      <c r="AF13" s="16">
        <v>2.4120652879662101</v>
      </c>
      <c r="AG13" s="16">
        <v>0.24758359123401399</v>
      </c>
      <c r="AH13" s="16">
        <v>52.1234940196954</v>
      </c>
      <c r="AI13" s="16">
        <v>2.20659455189426</v>
      </c>
      <c r="AJ13" s="16">
        <v>7.3183999999999996</v>
      </c>
      <c r="AK13" s="16">
        <v>7.4107000000000003</v>
      </c>
      <c r="AL13" s="16">
        <v>8.5959000000000003</v>
      </c>
      <c r="AM13" s="16">
        <v>0.29930000000000001</v>
      </c>
      <c r="AN13" s="16">
        <v>4.0918999999999999</v>
      </c>
      <c r="AO13" s="16">
        <v>0.15459999999999999</v>
      </c>
      <c r="AP13" s="16">
        <v>1.7766</v>
      </c>
      <c r="AR13" s="16">
        <v>44.0137</v>
      </c>
      <c r="AT13" s="16">
        <v>0.123</v>
      </c>
      <c r="AU13" s="16">
        <v>24.1905</v>
      </c>
      <c r="AV13" s="16">
        <v>1.3133999999999999</v>
      </c>
      <c r="AW13" s="16">
        <v>5.7599999999999998E-2</v>
      </c>
      <c r="AX13" s="16">
        <v>2.6700000000000002E-2</v>
      </c>
      <c r="AY13" s="16">
        <v>2.6100000000000002E-2</v>
      </c>
      <c r="BB13" s="16">
        <v>4.2799999999999998E-2</v>
      </c>
      <c r="BC13" s="16">
        <v>1.12E-2</v>
      </c>
      <c r="BD13" s="16">
        <v>2.3300000000000001E-2</v>
      </c>
      <c r="BE13" s="16">
        <v>1.72E-2</v>
      </c>
      <c r="BF13" s="16">
        <v>2.3300000000000001E-2</v>
      </c>
      <c r="BI13" s="16">
        <v>1.03E-2</v>
      </c>
      <c r="BJ13" s="16">
        <v>4.3499999999999997E-2</v>
      </c>
      <c r="BK13" s="16">
        <v>1.8100000000000002E-2</v>
      </c>
      <c r="BL13" s="16">
        <v>1.4800000000000001E-2</v>
      </c>
      <c r="BM13" s="16">
        <v>6.0129000000000001</v>
      </c>
      <c r="BN13" s="16">
        <v>4.0990000000000002</v>
      </c>
      <c r="BQ13" s="16">
        <v>3.4121999999999999</v>
      </c>
      <c r="BR13" s="16">
        <v>0.16969999999999999</v>
      </c>
      <c r="BS13" s="16">
        <v>3.7311999999999999</v>
      </c>
      <c r="BT13" s="16">
        <v>6.2399999999999997E-2</v>
      </c>
      <c r="BU13" s="16">
        <v>1.7131000000000001</v>
      </c>
      <c r="BW13" s="16">
        <v>60.987400000000001</v>
      </c>
      <c r="BY13" s="16">
        <v>8.5099999999999995E-2</v>
      </c>
      <c r="BZ13" s="16">
        <v>19.094100000000001</v>
      </c>
      <c r="CA13" s="16">
        <v>0.6079</v>
      </c>
      <c r="CB13" s="16">
        <v>2.5100000000000001E-2</v>
      </c>
      <c r="CD13" s="16">
        <v>0.73599999999999999</v>
      </c>
      <c r="CE13" s="16">
        <v>1.0029999999999999</v>
      </c>
      <c r="CH13" s="16">
        <v>0.83299999999999996</v>
      </c>
      <c r="CI13" s="16">
        <v>0.95799999999999996</v>
      </c>
      <c r="CJ13" s="16">
        <v>0.66300000000000003</v>
      </c>
      <c r="CK13" s="16">
        <v>0.81299999999999994</v>
      </c>
      <c r="CL13" s="16">
        <v>0.76100000000000001</v>
      </c>
      <c r="CO13" s="16">
        <v>0.73</v>
      </c>
      <c r="CP13" s="16">
        <v>1.157</v>
      </c>
      <c r="CQ13" s="16">
        <v>0.80500000000000005</v>
      </c>
      <c r="CR13" s="16">
        <v>0.80800000000000005</v>
      </c>
      <c r="CS13" s="16" t="s">
        <v>1098</v>
      </c>
      <c r="CT13" s="16" t="s">
        <v>1099</v>
      </c>
      <c r="CW13" s="16" t="s">
        <v>1331</v>
      </c>
      <c r="CX13" s="16" t="s">
        <v>1101</v>
      </c>
      <c r="CY13" s="16" t="s">
        <v>1102</v>
      </c>
      <c r="CZ13" s="16" t="s">
        <v>1103</v>
      </c>
      <c r="DA13" s="16" t="s">
        <v>1104</v>
      </c>
      <c r="DD13" s="16" t="s">
        <v>29</v>
      </c>
      <c r="DE13" s="16" t="s">
        <v>1106</v>
      </c>
      <c r="DF13" s="16" t="s">
        <v>1107</v>
      </c>
      <c r="DG13" s="16" t="s">
        <v>1344</v>
      </c>
      <c r="DH13" s="16" t="s">
        <v>1332</v>
      </c>
      <c r="DI13" s="16" t="s">
        <v>1332</v>
      </c>
      <c r="DL13" s="16" t="s">
        <v>1332</v>
      </c>
      <c r="DM13" s="16" t="s">
        <v>1332</v>
      </c>
      <c r="DN13" s="16" t="s">
        <v>1332</v>
      </c>
      <c r="DO13" s="16" t="s">
        <v>1332</v>
      </c>
      <c r="DP13" s="16" t="s">
        <v>1332</v>
      </c>
      <c r="DS13" s="16" t="s">
        <v>1332</v>
      </c>
      <c r="DT13" s="16" t="s">
        <v>1332</v>
      </c>
      <c r="DU13" s="16" t="s">
        <v>1332</v>
      </c>
      <c r="DV13" s="16" t="s">
        <v>1332</v>
      </c>
      <c r="DW13" s="16" t="s">
        <v>1098</v>
      </c>
      <c r="DX13" s="16" t="s">
        <v>1333</v>
      </c>
      <c r="DZ13" s="16" t="s">
        <v>1334</v>
      </c>
      <c r="EA13" s="16" t="s">
        <v>1335</v>
      </c>
      <c r="EB13" s="16" t="s">
        <v>1102</v>
      </c>
      <c r="EC13" s="16" t="s">
        <v>1336</v>
      </c>
      <c r="ED13" s="16" t="s">
        <v>1337</v>
      </c>
      <c r="EG13" s="16" t="s">
        <v>1345</v>
      </c>
      <c r="EH13" s="16" t="s">
        <v>1338</v>
      </c>
      <c r="EI13" s="16" t="s">
        <v>1339</v>
      </c>
      <c r="EJ13" s="16" t="s">
        <v>1108</v>
      </c>
      <c r="EK13" s="32">
        <v>45517.845613425925</v>
      </c>
      <c r="EM13" s="32">
        <v>45518.785173611112</v>
      </c>
      <c r="EO13" s="32">
        <v>45517.839444444442</v>
      </c>
      <c r="EP13" s="16" t="s">
        <v>1340</v>
      </c>
      <c r="EQ13" s="16" t="s">
        <v>1340</v>
      </c>
      <c r="ES13" s="16" t="s">
        <v>1340</v>
      </c>
      <c r="ET13" s="16" t="s">
        <v>1340</v>
      </c>
      <c r="EU13" s="16" t="s">
        <v>1340</v>
      </c>
      <c r="EV13" s="16" t="s">
        <v>1340</v>
      </c>
      <c r="EW13" s="16" t="s">
        <v>1340</v>
      </c>
      <c r="EY13" s="16" t="s">
        <v>1341</v>
      </c>
      <c r="FA13" s="16" t="s">
        <v>1340</v>
      </c>
      <c r="FB13" s="16" t="s">
        <v>1340</v>
      </c>
      <c r="FC13" s="16" t="s">
        <v>1340</v>
      </c>
      <c r="FD13" s="16" t="s">
        <v>1340</v>
      </c>
      <c r="FE13" s="16">
        <v>3.8690000000000002E-2</v>
      </c>
      <c r="FF13" s="16">
        <v>6.3759999999999997E-2</v>
      </c>
      <c r="FI13" s="16">
        <v>7.1609999999999993E-2</v>
      </c>
      <c r="FJ13" s="16">
        <v>2.4299999999999999E-3</v>
      </c>
      <c r="FK13" s="16">
        <v>1.7979999999999999E-2</v>
      </c>
      <c r="FL13" s="16">
        <v>1.2600000000000001E-3</v>
      </c>
      <c r="FM13" s="16">
        <v>5.3499999999999997E-3</v>
      </c>
      <c r="FP13" s="16">
        <v>7.6999999999999996E-4</v>
      </c>
      <c r="FQ13" s="16">
        <v>0.14513999999999999</v>
      </c>
      <c r="FR13" s="16">
        <v>1.057E-2</v>
      </c>
      <c r="FS13" s="16">
        <v>4.6999999999999999E-4</v>
      </c>
      <c r="FT13" s="16">
        <v>2.71</v>
      </c>
      <c r="FU13" s="16">
        <v>27.99</v>
      </c>
      <c r="FV13" s="16">
        <v>7.43</v>
      </c>
      <c r="FW13" s="16">
        <v>0.13</v>
      </c>
      <c r="FX13" s="16">
        <v>7.16</v>
      </c>
      <c r="GA13" s="16">
        <v>5.39</v>
      </c>
      <c r="GB13" s="16">
        <v>1.06</v>
      </c>
      <c r="GD13" s="16">
        <v>1.35</v>
      </c>
      <c r="GE13" s="16">
        <v>0.28999999999999998</v>
      </c>
      <c r="GF13" s="16">
        <v>0.09</v>
      </c>
      <c r="GG13" s="16">
        <v>0.05</v>
      </c>
      <c r="GI13" s="16" t="s">
        <v>851</v>
      </c>
      <c r="GJ13" s="16" t="s">
        <v>850</v>
      </c>
      <c r="GK13" s="16" t="s">
        <v>850</v>
      </c>
      <c r="GL13" s="16" t="s">
        <v>851</v>
      </c>
      <c r="GM13" s="16" t="s">
        <v>851</v>
      </c>
      <c r="GO13" s="16" t="s">
        <v>851</v>
      </c>
      <c r="GP13" s="16" t="s">
        <v>851</v>
      </c>
      <c r="GR13" s="16" t="s">
        <v>850</v>
      </c>
      <c r="GS13" s="16" t="s">
        <v>851</v>
      </c>
      <c r="GT13" s="16" t="s">
        <v>851</v>
      </c>
      <c r="GU13" s="16" t="s">
        <v>851</v>
      </c>
      <c r="GW13" s="16" t="s">
        <v>1342</v>
      </c>
      <c r="GX13" s="16" t="s">
        <v>1342</v>
      </c>
      <c r="GY13" s="16" t="s">
        <v>1342</v>
      </c>
      <c r="GZ13" s="16" t="s">
        <v>1342</v>
      </c>
      <c r="HA13" s="16" t="s">
        <v>1342</v>
      </c>
      <c r="HB13" s="16" t="s">
        <v>1342</v>
      </c>
      <c r="HE13" s="16" t="s">
        <v>1342</v>
      </c>
      <c r="HF13" s="16" t="s">
        <v>1342</v>
      </c>
      <c r="HH13" s="16" t="s">
        <v>1342</v>
      </c>
      <c r="HI13" s="16" t="s">
        <v>1342</v>
      </c>
      <c r="HJ13" s="16" t="s">
        <v>1342</v>
      </c>
      <c r="HK13" s="16" t="s">
        <v>1342</v>
      </c>
      <c r="HM13" s="16">
        <v>4</v>
      </c>
      <c r="HN13" s="16">
        <v>0.24</v>
      </c>
      <c r="HO13" s="16">
        <v>1.25</v>
      </c>
      <c r="HP13" s="16">
        <v>0.27</v>
      </c>
      <c r="HQ13" s="16">
        <v>0</v>
      </c>
      <c r="HR13" s="16">
        <v>0.22</v>
      </c>
      <c r="HU13" s="16">
        <v>0.39</v>
      </c>
      <c r="HV13" s="16">
        <v>0.04</v>
      </c>
      <c r="HX13" s="16">
        <v>0.11</v>
      </c>
      <c r="HY13" s="16">
        <v>0.01</v>
      </c>
      <c r="HZ13" s="16">
        <v>0.01</v>
      </c>
      <c r="IA13" s="16">
        <v>0</v>
      </c>
      <c r="IC13" s="16" t="s">
        <v>1355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D7BE-FE35-4BE2-96A3-27E239AFE56D}">
  <dimension ref="A1:DP146"/>
  <sheetViews>
    <sheetView zoomScale="103" workbookViewId="0">
      <selection activeCell="G116" sqref="G116"/>
    </sheetView>
  </sheetViews>
  <sheetFormatPr defaultRowHeight="14.5" x14ac:dyDescent="0.35"/>
  <cols>
    <col min="1" max="2" width="22.81640625" customWidth="1"/>
    <col min="21" max="119" width="8.7265625" customWidth="1"/>
  </cols>
  <sheetData>
    <row r="1" spans="1:120" s="19" customFormat="1" ht="58" x14ac:dyDescent="0.35">
      <c r="A1" s="19" t="s">
        <v>50</v>
      </c>
      <c r="B1" s="19" t="s">
        <v>4</v>
      </c>
      <c r="C1" s="19" t="s">
        <v>324</v>
      </c>
      <c r="D1" s="19" t="s">
        <v>51</v>
      </c>
      <c r="E1" s="19" t="s">
        <v>52</v>
      </c>
      <c r="F1" s="19" t="s">
        <v>53</v>
      </c>
      <c r="G1" s="19" t="s">
        <v>54</v>
      </c>
      <c r="H1" s="19" t="s">
        <v>55</v>
      </c>
      <c r="I1" s="19" t="s">
        <v>56</v>
      </c>
      <c r="J1" s="19" t="s">
        <v>57</v>
      </c>
      <c r="K1" s="19" t="s">
        <v>58</v>
      </c>
      <c r="L1" s="19" t="s">
        <v>59</v>
      </c>
      <c r="M1" s="19" t="s">
        <v>60</v>
      </c>
      <c r="N1" s="19" t="s">
        <v>61</v>
      </c>
      <c r="O1" s="19" t="s">
        <v>62</v>
      </c>
      <c r="P1" s="19" t="s">
        <v>63</v>
      </c>
      <c r="Q1" s="19" t="s">
        <v>64</v>
      </c>
      <c r="R1" s="19" t="s">
        <v>49</v>
      </c>
      <c r="S1" s="19" t="s">
        <v>65</v>
      </c>
      <c r="T1" s="19" t="s">
        <v>66</v>
      </c>
      <c r="U1" s="19" t="s">
        <v>67</v>
      </c>
      <c r="V1" s="19" t="s">
        <v>68</v>
      </c>
      <c r="W1" s="19" t="s">
        <v>69</v>
      </c>
      <c r="X1" s="19" t="s">
        <v>70</v>
      </c>
      <c r="Y1" s="19" t="s">
        <v>71</v>
      </c>
      <c r="Z1" s="19" t="s">
        <v>72</v>
      </c>
      <c r="AA1" s="19" t="s">
        <v>73</v>
      </c>
      <c r="AB1" s="19" t="s">
        <v>74</v>
      </c>
      <c r="AC1" s="19" t="s">
        <v>75</v>
      </c>
      <c r="AD1" s="19" t="s">
        <v>76</v>
      </c>
      <c r="AE1" s="19" t="s">
        <v>77</v>
      </c>
      <c r="AF1" s="19" t="s">
        <v>78</v>
      </c>
      <c r="AG1" s="19" t="s">
        <v>79</v>
      </c>
      <c r="AH1" s="19" t="s">
        <v>80</v>
      </c>
      <c r="AI1" s="19" t="s">
        <v>81</v>
      </c>
      <c r="AJ1" s="19" t="s">
        <v>82</v>
      </c>
      <c r="AK1" s="19" t="s">
        <v>83</v>
      </c>
      <c r="AL1" s="19" t="s">
        <v>84</v>
      </c>
      <c r="AM1" s="19" t="s">
        <v>85</v>
      </c>
      <c r="AN1" s="19" t="s">
        <v>86</v>
      </c>
      <c r="AO1" s="19" t="s">
        <v>87</v>
      </c>
      <c r="AP1" s="19" t="s">
        <v>88</v>
      </c>
      <c r="AQ1" s="19" t="s">
        <v>89</v>
      </c>
      <c r="AR1" s="19" t="s">
        <v>90</v>
      </c>
      <c r="AS1" s="19" t="s">
        <v>91</v>
      </c>
      <c r="AT1" s="19" t="s">
        <v>92</v>
      </c>
      <c r="AU1" s="19" t="s">
        <v>93</v>
      </c>
      <c r="AV1" s="19" t="s">
        <v>94</v>
      </c>
      <c r="AW1" s="19" t="s">
        <v>95</v>
      </c>
      <c r="AX1" s="19" t="s">
        <v>96</v>
      </c>
      <c r="AY1" s="19" t="s">
        <v>97</v>
      </c>
      <c r="AZ1" s="19" t="s">
        <v>98</v>
      </c>
      <c r="BA1" s="19" t="s">
        <v>99</v>
      </c>
      <c r="BB1" s="19" t="s">
        <v>100</v>
      </c>
      <c r="BC1" s="19" t="s">
        <v>101</v>
      </c>
      <c r="BD1" s="19" t="s">
        <v>102</v>
      </c>
      <c r="BE1" s="19" t="s">
        <v>103</v>
      </c>
      <c r="BF1" s="19" t="s">
        <v>104</v>
      </c>
      <c r="BG1" s="19" t="s">
        <v>105</v>
      </c>
      <c r="BH1" s="19" t="s">
        <v>106</v>
      </c>
      <c r="BI1" s="19" t="s">
        <v>107</v>
      </c>
      <c r="BJ1" s="19" t="s">
        <v>108</v>
      </c>
      <c r="BK1" s="19" t="s">
        <v>109</v>
      </c>
      <c r="BL1" s="19" t="s">
        <v>110</v>
      </c>
      <c r="BM1" s="19" t="s">
        <v>111</v>
      </c>
      <c r="BN1" s="19" t="s">
        <v>112</v>
      </c>
      <c r="BO1" s="19" t="s">
        <v>113</v>
      </c>
      <c r="BP1" s="19" t="s">
        <v>114</v>
      </c>
      <c r="BQ1" s="19" t="s">
        <v>115</v>
      </c>
      <c r="BR1" s="19" t="s">
        <v>116</v>
      </c>
      <c r="BS1" s="19" t="s">
        <v>117</v>
      </c>
      <c r="BT1" s="19" t="s">
        <v>118</v>
      </c>
      <c r="BU1" s="19" t="s">
        <v>119</v>
      </c>
      <c r="BV1" s="19" t="s">
        <v>120</v>
      </c>
      <c r="BW1" s="19" t="s">
        <v>121</v>
      </c>
      <c r="BX1" s="19" t="s">
        <v>122</v>
      </c>
      <c r="BY1" s="19" t="s">
        <v>123</v>
      </c>
      <c r="BZ1" s="19" t="s">
        <v>124</v>
      </c>
      <c r="CA1" s="19" t="s">
        <v>125</v>
      </c>
      <c r="CB1" s="19" t="s">
        <v>126</v>
      </c>
      <c r="CC1" s="19" t="s">
        <v>127</v>
      </c>
      <c r="CD1" s="19" t="s">
        <v>128</v>
      </c>
      <c r="CE1" s="19" t="s">
        <v>129</v>
      </c>
      <c r="CF1" s="19" t="s">
        <v>130</v>
      </c>
      <c r="CG1" s="19" t="s">
        <v>131</v>
      </c>
      <c r="CH1" s="19" t="s">
        <v>132</v>
      </c>
      <c r="CI1" s="19" t="s">
        <v>133</v>
      </c>
      <c r="CJ1" s="19" t="s">
        <v>134</v>
      </c>
      <c r="CK1" s="19" t="s">
        <v>135</v>
      </c>
      <c r="CL1" s="19" t="s">
        <v>136</v>
      </c>
      <c r="CM1" s="19" t="s">
        <v>137</v>
      </c>
      <c r="CN1" s="19" t="s">
        <v>138</v>
      </c>
      <c r="CO1" s="19" t="s">
        <v>139</v>
      </c>
      <c r="CP1" s="19" t="s">
        <v>140</v>
      </c>
      <c r="CQ1" s="19" t="s">
        <v>141</v>
      </c>
      <c r="CR1" s="19" t="s">
        <v>142</v>
      </c>
      <c r="CS1" s="19" t="s">
        <v>143</v>
      </c>
      <c r="CT1" s="19" t="s">
        <v>144</v>
      </c>
      <c r="CU1" s="19" t="s">
        <v>145</v>
      </c>
      <c r="CV1" s="19" t="s">
        <v>146</v>
      </c>
      <c r="CW1" s="19" t="s">
        <v>147</v>
      </c>
      <c r="CX1" s="19" t="s">
        <v>148</v>
      </c>
      <c r="CY1" s="19" t="s">
        <v>149</v>
      </c>
      <c r="CZ1" s="19" t="s">
        <v>150</v>
      </c>
      <c r="DA1" s="19" t="s">
        <v>151</v>
      </c>
      <c r="DB1" s="19" t="s">
        <v>152</v>
      </c>
      <c r="DC1" s="19" t="s">
        <v>153</v>
      </c>
      <c r="DD1" s="19" t="s">
        <v>154</v>
      </c>
      <c r="DE1" s="19" t="s">
        <v>155</v>
      </c>
      <c r="DF1" s="19" t="s">
        <v>156</v>
      </c>
      <c r="DG1" s="19" t="s">
        <v>157</v>
      </c>
      <c r="DH1" s="19" t="s">
        <v>158</v>
      </c>
      <c r="DI1" s="19" t="s">
        <v>159</v>
      </c>
      <c r="DJ1" s="19" t="s">
        <v>160</v>
      </c>
      <c r="DK1" s="19" t="s">
        <v>161</v>
      </c>
      <c r="DL1" s="19" t="s">
        <v>162</v>
      </c>
      <c r="DM1" s="19" t="s">
        <v>163</v>
      </c>
      <c r="DN1" s="19" t="s">
        <v>164</v>
      </c>
      <c r="DO1" s="19" t="s">
        <v>165</v>
      </c>
    </row>
    <row r="2" spans="1:120" x14ac:dyDescent="0.35">
      <c r="A2" s="11" t="s">
        <v>166</v>
      </c>
      <c r="B2" s="11">
        <v>1984</v>
      </c>
      <c r="C2">
        <f>(BW2/40.3044)/((BW2/40.3044)+BT2/71.844)</f>
        <v>0.34610476872595691</v>
      </c>
      <c r="D2" s="11">
        <v>28</v>
      </c>
      <c r="E2" s="11">
        <v>40</v>
      </c>
      <c r="F2" s="11">
        <v>20</v>
      </c>
      <c r="G2" s="11">
        <v>40</v>
      </c>
      <c r="H2" s="11">
        <v>1</v>
      </c>
      <c r="I2" s="11">
        <v>162</v>
      </c>
      <c r="J2" s="11">
        <v>50.089700000000001</v>
      </c>
      <c r="K2" s="11">
        <v>7.9103000000000007E-2</v>
      </c>
      <c r="L2" s="11">
        <v>29.201699999999999</v>
      </c>
      <c r="M2" s="11">
        <v>0</v>
      </c>
      <c r="N2" s="11">
        <v>0.89327000000000001</v>
      </c>
      <c r="O2" s="11">
        <v>2.1440000000000001E-3</v>
      </c>
      <c r="P2" s="11">
        <v>2.7650000000000001E-3</v>
      </c>
      <c r="Q2" s="11">
        <v>0.24968299999999999</v>
      </c>
      <c r="R2" s="11">
        <v>13.571199999999999</v>
      </c>
      <c r="S2" s="11">
        <v>2.98359</v>
      </c>
      <c r="T2" s="11">
        <v>0</v>
      </c>
      <c r="U2" s="11">
        <v>97.0732</v>
      </c>
      <c r="V2" s="11">
        <v>1.6730999999999999E-2</v>
      </c>
      <c r="W2" s="11">
        <v>5.96E-3</v>
      </c>
      <c r="X2" s="11">
        <v>7.9170000000000004E-3</v>
      </c>
      <c r="Y2" s="11">
        <v>8.7309999999999992E-3</v>
      </c>
      <c r="Z2" s="11">
        <v>1.2229E-2</v>
      </c>
      <c r="AA2" s="11">
        <v>7.0819999999999998E-3</v>
      </c>
      <c r="AB2" s="11">
        <v>7.4850000000000003E-3</v>
      </c>
      <c r="AC2" s="11">
        <v>6.0429999999999998E-3</v>
      </c>
      <c r="AD2" s="11">
        <v>3.3530000000000001E-3</v>
      </c>
      <c r="AE2" s="11">
        <v>5.6109999999999997E-3</v>
      </c>
      <c r="AF2" s="11">
        <v>0.14246400000000001</v>
      </c>
      <c r="AG2" s="11">
        <v>3.9532400000000001</v>
      </c>
      <c r="AH2" s="11">
        <v>0.105161</v>
      </c>
      <c r="AI2" s="11">
        <v>-55.524000000000001</v>
      </c>
      <c r="AJ2" s="11">
        <v>1.3793</v>
      </c>
      <c r="AK2" s="11">
        <v>156.268</v>
      </c>
      <c r="AL2" s="11">
        <v>128.61099999999999</v>
      </c>
      <c r="AM2" s="11">
        <v>1.7470699999999999</v>
      </c>
      <c r="AN2" s="11">
        <v>0.112362</v>
      </c>
      <c r="AO2" s="11">
        <v>0.32006200000000001</v>
      </c>
      <c r="AP2" s="11">
        <v>32.797600000000003</v>
      </c>
      <c r="AQ2" s="11">
        <v>3.0234899999999998</v>
      </c>
      <c r="AR2" s="11">
        <v>10.394500000000001</v>
      </c>
      <c r="AS2" s="11">
        <v>39.58</v>
      </c>
      <c r="AT2" s="11">
        <v>39.590000000000003</v>
      </c>
      <c r="AU2" s="11">
        <v>32</v>
      </c>
      <c r="AV2" s="11">
        <v>24</v>
      </c>
      <c r="AW2" s="11">
        <v>24</v>
      </c>
      <c r="AX2" s="11">
        <v>16</v>
      </c>
      <c r="AY2" s="11">
        <v>24</v>
      </c>
      <c r="AZ2" s="11">
        <v>31</v>
      </c>
      <c r="BA2" s="11">
        <v>7</v>
      </c>
      <c r="BB2" s="11">
        <v>32</v>
      </c>
      <c r="BC2" s="11">
        <v>42</v>
      </c>
      <c r="BD2" s="11">
        <v>35</v>
      </c>
      <c r="BE2" s="11" t="s">
        <v>167</v>
      </c>
      <c r="BF2" s="11" t="s">
        <v>168</v>
      </c>
      <c r="BG2" s="11" t="s">
        <v>168</v>
      </c>
      <c r="BH2" s="11" t="s">
        <v>169</v>
      </c>
      <c r="BI2" s="11" t="s">
        <v>168</v>
      </c>
      <c r="BJ2" s="11" t="s">
        <v>170</v>
      </c>
      <c r="BK2" s="11" t="s">
        <v>171</v>
      </c>
      <c r="BL2" s="11" t="s">
        <v>167</v>
      </c>
      <c r="BM2" s="11" t="s">
        <v>172</v>
      </c>
      <c r="BN2" s="11" t="s">
        <v>173</v>
      </c>
      <c r="BO2" s="11"/>
      <c r="BP2" s="11">
        <v>50.912700000000001</v>
      </c>
      <c r="BQ2" s="11">
        <v>7.9106999999999997E-2</v>
      </c>
      <c r="BR2" s="11">
        <v>29.1814</v>
      </c>
      <c r="BS2" s="11">
        <v>0</v>
      </c>
      <c r="BT2" s="11">
        <v>0.85360100000000005</v>
      </c>
      <c r="BU2" s="11">
        <v>2.1440000000000001E-3</v>
      </c>
      <c r="BV2" s="11">
        <v>2.7659999999999998E-3</v>
      </c>
      <c r="BW2" s="11">
        <v>0.25346400000000002</v>
      </c>
      <c r="BX2" s="11">
        <v>13.575200000000001</v>
      </c>
      <c r="BY2" s="11">
        <v>2.9818099999999998</v>
      </c>
      <c r="BZ2" s="11">
        <v>0</v>
      </c>
      <c r="CA2" s="11">
        <v>97.842200000000005</v>
      </c>
      <c r="CB2" s="11">
        <v>1.7006E-2</v>
      </c>
      <c r="CC2" s="11">
        <v>5.96E-3</v>
      </c>
      <c r="CD2" s="11">
        <v>7.9109999999999996E-3</v>
      </c>
      <c r="CE2" s="11">
        <v>8.7329999999999994E-3</v>
      </c>
      <c r="CF2" s="11">
        <v>1.1686E-2</v>
      </c>
      <c r="CG2" s="11">
        <v>7.0829999999999999E-3</v>
      </c>
      <c r="CH2" s="11">
        <v>7.4859999999999996E-3</v>
      </c>
      <c r="CI2" s="11">
        <v>6.1339999999999997E-3</v>
      </c>
      <c r="CJ2" s="11">
        <v>3.3540000000000002E-3</v>
      </c>
      <c r="CK2" s="11">
        <v>5.607E-3</v>
      </c>
      <c r="CL2" s="11">
        <v>0.14246400000000001</v>
      </c>
      <c r="CM2" s="11">
        <v>3.9532400000000001</v>
      </c>
      <c r="CN2" s="11">
        <v>0.105161</v>
      </c>
      <c r="CO2" s="11">
        <v>-55.524000000000001</v>
      </c>
      <c r="CP2" s="11">
        <v>1.3793</v>
      </c>
      <c r="CQ2" s="11">
        <v>156.268</v>
      </c>
      <c r="CR2" s="11">
        <v>128.61099999999999</v>
      </c>
      <c r="CS2" s="11">
        <v>1.7470699999999999</v>
      </c>
      <c r="CT2" s="11">
        <v>0.112362</v>
      </c>
      <c r="CU2" s="11">
        <v>0.32006200000000001</v>
      </c>
      <c r="CV2" s="11">
        <v>11</v>
      </c>
      <c r="CW2" s="11">
        <v>24</v>
      </c>
      <c r="CX2" s="11">
        <v>24</v>
      </c>
      <c r="CY2" s="11">
        <v>16</v>
      </c>
      <c r="CZ2" s="11">
        <v>11</v>
      </c>
      <c r="DA2" s="11">
        <v>31</v>
      </c>
      <c r="DB2" s="11">
        <v>7</v>
      </c>
      <c r="DC2" s="11">
        <v>13</v>
      </c>
      <c r="DD2" s="11">
        <v>42</v>
      </c>
      <c r="DE2" s="11">
        <v>35</v>
      </c>
      <c r="DF2" s="11" t="s">
        <v>174</v>
      </c>
      <c r="DG2" s="11" t="s">
        <v>168</v>
      </c>
      <c r="DH2" s="11" t="s">
        <v>168</v>
      </c>
      <c r="DI2" s="11" t="s">
        <v>169</v>
      </c>
      <c r="DJ2" s="11" t="s">
        <v>174</v>
      </c>
      <c r="DK2" s="11" t="s">
        <v>170</v>
      </c>
      <c r="DL2" s="11" t="s">
        <v>171</v>
      </c>
      <c r="DM2" s="11" t="s">
        <v>175</v>
      </c>
      <c r="DN2" s="11" t="s">
        <v>172</v>
      </c>
      <c r="DO2" s="11" t="s">
        <v>173</v>
      </c>
      <c r="DP2" s="11"/>
    </row>
    <row r="3" spans="1:120" x14ac:dyDescent="0.35">
      <c r="A3" s="11" t="s">
        <v>176</v>
      </c>
      <c r="B3" s="11">
        <v>1984</v>
      </c>
      <c r="C3">
        <f>(BW3/40.3044)/((BW3/40.3044)+BT3/71.844)</f>
        <v>0.36053870145699413</v>
      </c>
      <c r="D3" s="11">
        <v>27</v>
      </c>
      <c r="E3" s="11">
        <v>40</v>
      </c>
      <c r="F3" s="11">
        <v>20</v>
      </c>
      <c r="G3" s="11">
        <v>40</v>
      </c>
      <c r="H3" s="11">
        <v>1</v>
      </c>
      <c r="I3" s="11">
        <v>161</v>
      </c>
      <c r="J3" s="11">
        <v>49.046500000000002</v>
      </c>
      <c r="K3" s="11">
        <v>5.7169999999999999E-2</v>
      </c>
      <c r="L3" s="11">
        <v>29.948499999999999</v>
      </c>
      <c r="M3" s="11">
        <v>0</v>
      </c>
      <c r="N3" s="11">
        <v>0.83035700000000001</v>
      </c>
      <c r="O3" s="11">
        <v>9.68E-4</v>
      </c>
      <c r="P3" s="11">
        <v>5.5180000000000003E-3</v>
      </c>
      <c r="Q3" s="11">
        <v>0.247222</v>
      </c>
      <c r="R3" s="11">
        <v>14.1371</v>
      </c>
      <c r="S3" s="11">
        <v>2.89208</v>
      </c>
      <c r="T3" s="12">
        <v>3.9999999999999998E-6</v>
      </c>
      <c r="U3" s="11">
        <v>97.165400000000005</v>
      </c>
      <c r="V3" s="11">
        <v>1.6641E-2</v>
      </c>
      <c r="W3" s="11">
        <v>6.0429999999999998E-3</v>
      </c>
      <c r="X3" s="11">
        <v>7.842E-3</v>
      </c>
      <c r="Y3" s="11">
        <v>8.404E-3</v>
      </c>
      <c r="Z3" s="11">
        <v>1.2321E-2</v>
      </c>
      <c r="AA3" s="11">
        <v>7.1029999999999999E-3</v>
      </c>
      <c r="AB3" s="11">
        <v>7.5420000000000001E-3</v>
      </c>
      <c r="AC3" s="11">
        <v>5.8729999999999997E-3</v>
      </c>
      <c r="AD3" s="11">
        <v>3.2659999999999998E-3</v>
      </c>
      <c r="AE3" s="11">
        <v>5.6839999999999998E-3</v>
      </c>
      <c r="AF3" s="11">
        <v>0.14426800000000001</v>
      </c>
      <c r="AG3" s="11">
        <v>5.3851300000000002</v>
      </c>
      <c r="AH3" s="11">
        <v>0.103806</v>
      </c>
      <c r="AI3" s="11">
        <v>-698.95</v>
      </c>
      <c r="AJ3" s="11">
        <v>1.4449799999999999</v>
      </c>
      <c r="AK3" s="11">
        <v>346.42399999999998</v>
      </c>
      <c r="AL3" s="11">
        <v>65.436599999999999</v>
      </c>
      <c r="AM3" s="11">
        <v>1.73807</v>
      </c>
      <c r="AN3" s="11">
        <v>0.110002</v>
      </c>
      <c r="AO3" s="11">
        <v>0.325934</v>
      </c>
      <c r="AP3" s="11">
        <v>32.799399999999999</v>
      </c>
      <c r="AQ3" s="11">
        <v>2.99749</v>
      </c>
      <c r="AR3" s="11">
        <v>10.397500000000001</v>
      </c>
      <c r="AS3" s="11">
        <v>39.58</v>
      </c>
      <c r="AT3" s="11">
        <v>39.58</v>
      </c>
      <c r="AU3" s="11">
        <v>32</v>
      </c>
      <c r="AV3" s="11">
        <v>24</v>
      </c>
      <c r="AW3" s="11">
        <v>24</v>
      </c>
      <c r="AX3" s="11">
        <v>16</v>
      </c>
      <c r="AY3" s="11">
        <v>24</v>
      </c>
      <c r="AZ3" s="11">
        <v>31</v>
      </c>
      <c r="BA3" s="11">
        <v>7</v>
      </c>
      <c r="BB3" s="11">
        <v>32</v>
      </c>
      <c r="BC3" s="11">
        <v>42</v>
      </c>
      <c r="BD3" s="11">
        <v>35</v>
      </c>
      <c r="BE3" s="11" t="s">
        <v>167</v>
      </c>
      <c r="BF3" s="11" t="s">
        <v>168</v>
      </c>
      <c r="BG3" s="11" t="s">
        <v>168</v>
      </c>
      <c r="BH3" s="11" t="s">
        <v>169</v>
      </c>
      <c r="BI3" s="11" t="s">
        <v>168</v>
      </c>
      <c r="BJ3" s="11" t="s">
        <v>170</v>
      </c>
      <c r="BK3" s="11" t="s">
        <v>171</v>
      </c>
      <c r="BL3" s="11" t="s">
        <v>167</v>
      </c>
      <c r="BM3" s="11" t="s">
        <v>172</v>
      </c>
      <c r="BN3" s="11" t="s">
        <v>173</v>
      </c>
      <c r="BO3" s="11"/>
      <c r="BP3" s="11">
        <v>49.853700000000003</v>
      </c>
      <c r="BQ3" s="11">
        <v>5.7172000000000001E-2</v>
      </c>
      <c r="BR3" s="11">
        <v>29.928599999999999</v>
      </c>
      <c r="BS3" s="11">
        <v>0</v>
      </c>
      <c r="BT3" s="11">
        <v>0.79347699999999999</v>
      </c>
      <c r="BU3" s="11">
        <v>9.68E-4</v>
      </c>
      <c r="BV3" s="11">
        <v>5.5189999999999996E-3</v>
      </c>
      <c r="BW3" s="11">
        <v>0.25097700000000001</v>
      </c>
      <c r="BX3" s="11">
        <v>14.1412</v>
      </c>
      <c r="BY3" s="11">
        <v>2.8904399999999999</v>
      </c>
      <c r="BZ3" s="11">
        <v>0</v>
      </c>
      <c r="CA3" s="11">
        <v>97.921999999999997</v>
      </c>
      <c r="CB3" s="11">
        <v>1.6914999999999999E-2</v>
      </c>
      <c r="CC3" s="11">
        <v>6.0429999999999998E-3</v>
      </c>
      <c r="CD3" s="11">
        <v>7.8370000000000002E-3</v>
      </c>
      <c r="CE3" s="11">
        <v>8.4060000000000003E-3</v>
      </c>
      <c r="CF3" s="11">
        <v>1.1774E-2</v>
      </c>
      <c r="CG3" s="11">
        <v>7.1029999999999999E-3</v>
      </c>
      <c r="CH3" s="11">
        <v>7.5430000000000002E-3</v>
      </c>
      <c r="CI3" s="11">
        <v>5.9630000000000004E-3</v>
      </c>
      <c r="CJ3" s="11">
        <v>3.2669999999999999E-3</v>
      </c>
      <c r="CK3" s="11">
        <v>5.6810000000000003E-3</v>
      </c>
      <c r="CL3" s="11">
        <v>0.14426800000000001</v>
      </c>
      <c r="CM3" s="11">
        <v>5.3851300000000002</v>
      </c>
      <c r="CN3" s="11">
        <v>0.103806</v>
      </c>
      <c r="CO3" s="11">
        <v>-698.95</v>
      </c>
      <c r="CP3" s="11">
        <v>1.4449799999999999</v>
      </c>
      <c r="CQ3" s="11">
        <v>346.42399999999998</v>
      </c>
      <c r="CR3" s="11">
        <v>65.436599999999999</v>
      </c>
      <c r="CS3" s="11">
        <v>1.73807</v>
      </c>
      <c r="CT3" s="11">
        <v>0.110002</v>
      </c>
      <c r="CU3" s="11">
        <v>0.325934</v>
      </c>
      <c r="CV3" s="11">
        <v>11</v>
      </c>
      <c r="CW3" s="11">
        <v>24</v>
      </c>
      <c r="CX3" s="11">
        <v>24</v>
      </c>
      <c r="CY3" s="11">
        <v>16</v>
      </c>
      <c r="CZ3" s="11">
        <v>11</v>
      </c>
      <c r="DA3" s="11">
        <v>31</v>
      </c>
      <c r="DB3" s="11">
        <v>7</v>
      </c>
      <c r="DC3" s="11">
        <v>13</v>
      </c>
      <c r="DD3" s="11">
        <v>42</v>
      </c>
      <c r="DE3" s="11">
        <v>35</v>
      </c>
      <c r="DF3" s="11" t="s">
        <v>174</v>
      </c>
      <c r="DG3" s="11" t="s">
        <v>168</v>
      </c>
      <c r="DH3" s="11" t="s">
        <v>168</v>
      </c>
      <c r="DI3" s="11" t="s">
        <v>169</v>
      </c>
      <c r="DJ3" s="11" t="s">
        <v>174</v>
      </c>
      <c r="DK3" s="11" t="s">
        <v>170</v>
      </c>
      <c r="DL3" s="11" t="s">
        <v>171</v>
      </c>
      <c r="DM3" s="11" t="s">
        <v>175</v>
      </c>
      <c r="DN3" s="11" t="s">
        <v>172</v>
      </c>
      <c r="DO3" s="11" t="s">
        <v>173</v>
      </c>
      <c r="DP3" s="11"/>
    </row>
    <row r="4" spans="1:120" x14ac:dyDescent="0.35">
      <c r="A4" s="11" t="s">
        <v>177</v>
      </c>
      <c r="B4" s="11">
        <v>1984</v>
      </c>
      <c r="C4">
        <f t="shared" ref="C4:C67" si="0">(BW4/40.3044)/((BW4/40.3044)+BT4/71.844)</f>
        <v>0.37633923294636151</v>
      </c>
      <c r="D4" s="11">
        <v>72</v>
      </c>
      <c r="E4" s="11">
        <v>40</v>
      </c>
      <c r="F4" s="11">
        <v>20</v>
      </c>
      <c r="G4" s="11">
        <v>40</v>
      </c>
      <c r="H4" s="11">
        <v>1</v>
      </c>
      <c r="I4" s="11">
        <v>213</v>
      </c>
      <c r="J4" s="11">
        <v>50.117100000000001</v>
      </c>
      <c r="K4" s="11">
        <v>5.7347000000000002E-2</v>
      </c>
      <c r="L4" s="11">
        <v>30.398800000000001</v>
      </c>
      <c r="M4" s="11">
        <v>4.5979999999999997E-3</v>
      </c>
      <c r="N4" s="11">
        <v>0.73682000000000003</v>
      </c>
      <c r="O4" s="11">
        <v>3.2989999999999998E-3</v>
      </c>
      <c r="P4" s="11">
        <v>6.3E-3</v>
      </c>
      <c r="Q4" s="11">
        <v>0.23480100000000001</v>
      </c>
      <c r="R4" s="11">
        <v>13.982100000000001</v>
      </c>
      <c r="S4" s="11">
        <v>3.30783</v>
      </c>
      <c r="T4" s="12">
        <v>-1.0000000000000001E-5</v>
      </c>
      <c r="U4" s="11">
        <v>98.849000000000004</v>
      </c>
      <c r="V4" s="11">
        <v>1.7158E-2</v>
      </c>
      <c r="W4" s="11">
        <v>6.0099999999999997E-3</v>
      </c>
      <c r="X4" s="11">
        <v>7.7939999999999997E-3</v>
      </c>
      <c r="Y4" s="11">
        <v>8.3119999999999999E-3</v>
      </c>
      <c r="Z4" s="11">
        <v>1.2461E-2</v>
      </c>
      <c r="AA4" s="11">
        <v>7.0569999999999999E-3</v>
      </c>
      <c r="AB4" s="11">
        <v>7.5100000000000002E-3</v>
      </c>
      <c r="AC4" s="11">
        <v>6.0930000000000003E-3</v>
      </c>
      <c r="AD4" s="11">
        <v>3.3140000000000001E-3</v>
      </c>
      <c r="AE4" s="11">
        <v>5.94E-3</v>
      </c>
      <c r="AF4" s="11">
        <v>0.14235</v>
      </c>
      <c r="AG4" s="11">
        <v>5.3420699999999997</v>
      </c>
      <c r="AH4" s="11">
        <v>0.102751</v>
      </c>
      <c r="AI4" s="11">
        <v>86.396699999999996</v>
      </c>
      <c r="AJ4" s="11">
        <v>1.55766</v>
      </c>
      <c r="AK4" s="11">
        <v>101.351</v>
      </c>
      <c r="AL4" s="11">
        <v>57.196199999999997</v>
      </c>
      <c r="AM4" s="11">
        <v>1.83005</v>
      </c>
      <c r="AN4" s="11">
        <v>0.11032500000000001</v>
      </c>
      <c r="AO4" s="11">
        <v>0.302811</v>
      </c>
      <c r="AP4" s="11">
        <v>27.075299999999999</v>
      </c>
      <c r="AQ4" s="11">
        <v>-4.5364000000000004</v>
      </c>
      <c r="AR4" s="11">
        <v>10.414999999999999</v>
      </c>
      <c r="AS4" s="11">
        <v>39.82</v>
      </c>
      <c r="AT4" s="11">
        <v>39.82</v>
      </c>
      <c r="AU4" s="11">
        <v>32</v>
      </c>
      <c r="AV4" s="11">
        <v>24</v>
      </c>
      <c r="AW4" s="11">
        <v>24</v>
      </c>
      <c r="AX4" s="11">
        <v>16</v>
      </c>
      <c r="AY4" s="11">
        <v>24</v>
      </c>
      <c r="AZ4" s="11">
        <v>31</v>
      </c>
      <c r="BA4" s="11">
        <v>7</v>
      </c>
      <c r="BB4" s="11">
        <v>32</v>
      </c>
      <c r="BC4" s="11">
        <v>42</v>
      </c>
      <c r="BD4" s="11">
        <v>35</v>
      </c>
      <c r="BE4" s="11" t="s">
        <v>167</v>
      </c>
      <c r="BF4" s="11" t="s">
        <v>168</v>
      </c>
      <c r="BG4" s="11" t="s">
        <v>168</v>
      </c>
      <c r="BH4" s="11" t="s">
        <v>169</v>
      </c>
      <c r="BI4" s="11" t="s">
        <v>168</v>
      </c>
      <c r="BJ4" s="11" t="s">
        <v>170</v>
      </c>
      <c r="BK4" s="11" t="s">
        <v>171</v>
      </c>
      <c r="BL4" s="11" t="s">
        <v>167</v>
      </c>
      <c r="BM4" s="11" t="s">
        <v>172</v>
      </c>
      <c r="BN4" s="11" t="s">
        <v>173</v>
      </c>
      <c r="BO4" s="11"/>
      <c r="BP4" s="11">
        <v>50.912999999999997</v>
      </c>
      <c r="BQ4" s="11">
        <v>5.7348999999999997E-2</v>
      </c>
      <c r="BR4" s="11">
        <v>30.3796</v>
      </c>
      <c r="BS4" s="11">
        <v>4.5989999999999998E-3</v>
      </c>
      <c r="BT4" s="11">
        <v>0.70415700000000003</v>
      </c>
      <c r="BU4" s="11">
        <v>3.2989999999999998E-3</v>
      </c>
      <c r="BV4" s="11">
        <v>6.3010000000000002E-3</v>
      </c>
      <c r="BW4" s="11">
        <v>0.238376</v>
      </c>
      <c r="BX4" s="11">
        <v>13.986000000000001</v>
      </c>
      <c r="BY4" s="11">
        <v>3.3062499999999999</v>
      </c>
      <c r="BZ4" s="11">
        <v>0</v>
      </c>
      <c r="CA4" s="11">
        <v>99.5989</v>
      </c>
      <c r="CB4" s="11">
        <v>1.7430999999999999E-2</v>
      </c>
      <c r="CC4" s="11">
        <v>6.0099999999999997E-3</v>
      </c>
      <c r="CD4" s="11">
        <v>7.7889999999999999E-3</v>
      </c>
      <c r="CE4" s="11">
        <v>8.3129999999999992E-3</v>
      </c>
      <c r="CF4" s="11">
        <v>1.1908999999999999E-2</v>
      </c>
      <c r="CG4" s="11">
        <v>7.058E-3</v>
      </c>
      <c r="CH4" s="11">
        <v>7.5110000000000003E-3</v>
      </c>
      <c r="CI4" s="11">
        <v>6.1859999999999997E-3</v>
      </c>
      <c r="CJ4" s="11">
        <v>3.3149999999999998E-3</v>
      </c>
      <c r="CK4" s="11">
        <v>5.9379999999999997E-3</v>
      </c>
      <c r="CL4" s="11">
        <v>0.14235</v>
      </c>
      <c r="CM4" s="11">
        <v>5.3420699999999997</v>
      </c>
      <c r="CN4" s="11">
        <v>0.102751</v>
      </c>
      <c r="CO4" s="11">
        <v>86.396699999999996</v>
      </c>
      <c r="CP4" s="11">
        <v>1.55766</v>
      </c>
      <c r="CQ4" s="11">
        <v>101.351</v>
      </c>
      <c r="CR4" s="11">
        <v>57.196199999999997</v>
      </c>
      <c r="CS4" s="11">
        <v>1.83005</v>
      </c>
      <c r="CT4" s="11">
        <v>0.11032500000000001</v>
      </c>
      <c r="CU4" s="11">
        <v>0.302811</v>
      </c>
      <c r="CV4" s="11">
        <v>11</v>
      </c>
      <c r="CW4" s="11">
        <v>24</v>
      </c>
      <c r="CX4" s="11">
        <v>24</v>
      </c>
      <c r="CY4" s="11">
        <v>16</v>
      </c>
      <c r="CZ4" s="11">
        <v>11</v>
      </c>
      <c r="DA4" s="11">
        <v>31</v>
      </c>
      <c r="DB4" s="11">
        <v>7</v>
      </c>
      <c r="DC4" s="11">
        <v>13</v>
      </c>
      <c r="DD4" s="11">
        <v>42</v>
      </c>
      <c r="DE4" s="11">
        <v>35</v>
      </c>
      <c r="DF4" s="11" t="s">
        <v>174</v>
      </c>
      <c r="DG4" s="11" t="s">
        <v>168</v>
      </c>
      <c r="DH4" s="11" t="s">
        <v>168</v>
      </c>
      <c r="DI4" s="11" t="s">
        <v>169</v>
      </c>
      <c r="DJ4" s="11" t="s">
        <v>174</v>
      </c>
      <c r="DK4" s="11" t="s">
        <v>170</v>
      </c>
      <c r="DL4" s="11" t="s">
        <v>171</v>
      </c>
      <c r="DM4" s="11" t="s">
        <v>175</v>
      </c>
      <c r="DN4" s="11" t="s">
        <v>172</v>
      </c>
      <c r="DO4" s="11" t="s">
        <v>173</v>
      </c>
      <c r="DP4" s="11"/>
    </row>
    <row r="5" spans="1:120" x14ac:dyDescent="0.35">
      <c r="A5" s="11" t="s">
        <v>178</v>
      </c>
      <c r="B5" s="11">
        <v>1984</v>
      </c>
      <c r="C5">
        <f t="shared" si="0"/>
        <v>0.38047177273590255</v>
      </c>
      <c r="D5" s="11">
        <v>74</v>
      </c>
      <c r="E5" s="11">
        <v>40</v>
      </c>
      <c r="F5" s="11">
        <v>20</v>
      </c>
      <c r="G5" s="11">
        <v>40</v>
      </c>
      <c r="H5" s="11">
        <v>1</v>
      </c>
      <c r="I5" s="11">
        <v>215</v>
      </c>
      <c r="J5" s="11">
        <v>49.929400000000001</v>
      </c>
      <c r="K5" s="11">
        <v>5.7242000000000001E-2</v>
      </c>
      <c r="L5" s="11">
        <v>30.9682</v>
      </c>
      <c r="M5" s="11">
        <v>1.315E-3</v>
      </c>
      <c r="N5" s="11">
        <v>0.70926199999999995</v>
      </c>
      <c r="O5" s="11">
        <v>9.6199999999999996E-4</v>
      </c>
      <c r="P5" s="11">
        <v>0</v>
      </c>
      <c r="Q5" s="11">
        <v>0.230017</v>
      </c>
      <c r="R5" s="11">
        <v>14.403</v>
      </c>
      <c r="S5" s="11">
        <v>3.1128</v>
      </c>
      <c r="T5" s="11">
        <v>0</v>
      </c>
      <c r="U5" s="11">
        <v>99.412199999999999</v>
      </c>
      <c r="V5" s="11">
        <v>1.6861999999999999E-2</v>
      </c>
      <c r="W5" s="11">
        <v>6.0109999999999999E-3</v>
      </c>
      <c r="X5" s="11">
        <v>7.8759999999999993E-3</v>
      </c>
      <c r="Y5" s="11">
        <v>8.2480000000000001E-3</v>
      </c>
      <c r="Z5" s="11">
        <v>1.2132E-2</v>
      </c>
      <c r="AA5" s="11">
        <v>7.0670000000000004E-3</v>
      </c>
      <c r="AB5" s="11">
        <v>7.7609999999999997E-3</v>
      </c>
      <c r="AC5" s="11">
        <v>6.0949999999999997E-3</v>
      </c>
      <c r="AD5" s="11">
        <v>3.2820000000000002E-3</v>
      </c>
      <c r="AE5" s="11">
        <v>5.9919999999999999E-3</v>
      </c>
      <c r="AF5" s="11">
        <v>0.14269499999999999</v>
      </c>
      <c r="AG5" s="11">
        <v>5.3524799999999999</v>
      </c>
      <c r="AH5" s="11">
        <v>0.101747</v>
      </c>
      <c r="AI5" s="11">
        <v>296.887</v>
      </c>
      <c r="AJ5" s="11">
        <v>1.5845199999999999</v>
      </c>
      <c r="AK5" s="11">
        <v>346.74799999999999</v>
      </c>
      <c r="AL5" s="11">
        <v>-45.338000000000001</v>
      </c>
      <c r="AM5" s="11">
        <v>1.8567800000000001</v>
      </c>
      <c r="AN5" s="11">
        <v>0.108658</v>
      </c>
      <c r="AO5" s="11">
        <v>0.313305</v>
      </c>
      <c r="AP5" s="11">
        <v>27.142600000000002</v>
      </c>
      <c r="AQ5" s="11">
        <v>-5.8914</v>
      </c>
      <c r="AR5" s="11">
        <v>10.412000000000001</v>
      </c>
      <c r="AS5" s="11">
        <v>39.82</v>
      </c>
      <c r="AT5" s="11">
        <v>39.81</v>
      </c>
      <c r="AU5" s="11">
        <v>32</v>
      </c>
      <c r="AV5" s="11">
        <v>24</v>
      </c>
      <c r="AW5" s="11">
        <v>24</v>
      </c>
      <c r="AX5" s="11">
        <v>16</v>
      </c>
      <c r="AY5" s="11">
        <v>24</v>
      </c>
      <c r="AZ5" s="11">
        <v>31</v>
      </c>
      <c r="BA5" s="11">
        <v>7</v>
      </c>
      <c r="BB5" s="11">
        <v>32</v>
      </c>
      <c r="BC5" s="11">
        <v>42</v>
      </c>
      <c r="BD5" s="11">
        <v>35</v>
      </c>
      <c r="BE5" s="11" t="s">
        <v>167</v>
      </c>
      <c r="BF5" s="11" t="s">
        <v>168</v>
      </c>
      <c r="BG5" s="11" t="s">
        <v>168</v>
      </c>
      <c r="BH5" s="11" t="s">
        <v>169</v>
      </c>
      <c r="BI5" s="11" t="s">
        <v>168</v>
      </c>
      <c r="BJ5" s="11" t="s">
        <v>170</v>
      </c>
      <c r="BK5" s="11" t="s">
        <v>171</v>
      </c>
      <c r="BL5" s="11" t="s">
        <v>167</v>
      </c>
      <c r="BM5" s="11" t="s">
        <v>172</v>
      </c>
      <c r="BN5" s="11" t="s">
        <v>173</v>
      </c>
      <c r="BO5" s="11"/>
      <c r="BP5" s="11">
        <v>50.721600000000002</v>
      </c>
      <c r="BQ5" s="11">
        <v>5.7243000000000002E-2</v>
      </c>
      <c r="BR5" s="11">
        <v>30.949400000000001</v>
      </c>
      <c r="BS5" s="11">
        <v>1.315E-3</v>
      </c>
      <c r="BT5" s="11">
        <v>0.67782200000000004</v>
      </c>
      <c r="BU5" s="11">
        <v>9.6199999999999996E-4</v>
      </c>
      <c r="BV5" s="11">
        <v>0</v>
      </c>
      <c r="BW5" s="11">
        <v>0.23352800000000001</v>
      </c>
      <c r="BX5" s="11">
        <v>14.4069</v>
      </c>
      <c r="BY5" s="11">
        <v>3.1113499999999998</v>
      </c>
      <c r="BZ5" s="11">
        <v>0</v>
      </c>
      <c r="CA5" s="11">
        <v>100.16</v>
      </c>
      <c r="CB5" s="11">
        <v>1.7129999999999999E-2</v>
      </c>
      <c r="CC5" s="11">
        <v>6.0109999999999999E-3</v>
      </c>
      <c r="CD5" s="11">
        <v>7.8709999999999995E-3</v>
      </c>
      <c r="CE5" s="11">
        <v>8.2489999999999994E-3</v>
      </c>
      <c r="CF5" s="11">
        <v>1.1594999999999999E-2</v>
      </c>
      <c r="CG5" s="11">
        <v>7.0670000000000004E-3</v>
      </c>
      <c r="CH5" s="11">
        <v>7.7609999999999997E-3</v>
      </c>
      <c r="CI5" s="11">
        <v>6.1879999999999999E-3</v>
      </c>
      <c r="CJ5" s="11">
        <v>3.2829999999999999E-3</v>
      </c>
      <c r="CK5" s="11">
        <v>5.9899999999999997E-3</v>
      </c>
      <c r="CL5" s="11">
        <v>0.14269499999999999</v>
      </c>
      <c r="CM5" s="11">
        <v>5.3524799999999999</v>
      </c>
      <c r="CN5" s="11">
        <v>0.101747</v>
      </c>
      <c r="CO5" s="11">
        <v>296.887</v>
      </c>
      <c r="CP5" s="11">
        <v>1.5845199999999999</v>
      </c>
      <c r="CQ5" s="11">
        <v>346.74799999999999</v>
      </c>
      <c r="CR5" s="11">
        <v>-45.338000000000001</v>
      </c>
      <c r="CS5" s="11">
        <v>1.8567800000000001</v>
      </c>
      <c r="CT5" s="11">
        <v>0.108658</v>
      </c>
      <c r="CU5" s="11">
        <v>0.313305</v>
      </c>
      <c r="CV5" s="11">
        <v>11</v>
      </c>
      <c r="CW5" s="11">
        <v>24</v>
      </c>
      <c r="CX5" s="11">
        <v>24</v>
      </c>
      <c r="CY5" s="11">
        <v>16</v>
      </c>
      <c r="CZ5" s="11">
        <v>11</v>
      </c>
      <c r="DA5" s="11">
        <v>31</v>
      </c>
      <c r="DB5" s="11">
        <v>7</v>
      </c>
      <c r="DC5" s="11">
        <v>13</v>
      </c>
      <c r="DD5" s="11">
        <v>42</v>
      </c>
      <c r="DE5" s="11">
        <v>35</v>
      </c>
      <c r="DF5" s="11" t="s">
        <v>174</v>
      </c>
      <c r="DG5" s="11" t="s">
        <v>168</v>
      </c>
      <c r="DH5" s="11" t="s">
        <v>168</v>
      </c>
      <c r="DI5" s="11" t="s">
        <v>169</v>
      </c>
      <c r="DJ5" s="11" t="s">
        <v>174</v>
      </c>
      <c r="DK5" s="11" t="s">
        <v>170</v>
      </c>
      <c r="DL5" s="11" t="s">
        <v>171</v>
      </c>
      <c r="DM5" s="11" t="s">
        <v>175</v>
      </c>
      <c r="DN5" s="11" t="s">
        <v>172</v>
      </c>
      <c r="DO5" s="11" t="s">
        <v>173</v>
      </c>
      <c r="DP5" s="11"/>
    </row>
    <row r="6" spans="1:120" x14ac:dyDescent="0.35">
      <c r="A6" s="11" t="s">
        <v>179</v>
      </c>
      <c r="B6" s="11">
        <v>1984</v>
      </c>
      <c r="C6">
        <f t="shared" si="0"/>
        <v>0.38424289537302908</v>
      </c>
      <c r="D6" s="11">
        <v>71</v>
      </c>
      <c r="E6" s="11">
        <v>40</v>
      </c>
      <c r="F6" s="11">
        <v>20</v>
      </c>
      <c r="G6" s="11">
        <v>40</v>
      </c>
      <c r="H6" s="11">
        <v>1</v>
      </c>
      <c r="I6" s="11">
        <v>212</v>
      </c>
      <c r="J6" s="11">
        <v>50.5426</v>
      </c>
      <c r="K6" s="11">
        <v>6.1785E-2</v>
      </c>
      <c r="L6" s="11">
        <v>30.254799999999999</v>
      </c>
      <c r="M6" s="12">
        <v>9.5000000000000005E-5</v>
      </c>
      <c r="N6" s="11">
        <v>0.72943100000000005</v>
      </c>
      <c r="O6" s="11">
        <v>0</v>
      </c>
      <c r="P6" s="11">
        <v>5.2750000000000002E-3</v>
      </c>
      <c r="Q6" s="11">
        <v>0.24037</v>
      </c>
      <c r="R6" s="11">
        <v>13.8459</v>
      </c>
      <c r="S6" s="11">
        <v>3.1675399999999998</v>
      </c>
      <c r="T6" s="11">
        <v>0</v>
      </c>
      <c r="U6" s="11">
        <v>98.847800000000007</v>
      </c>
      <c r="V6" s="11">
        <v>1.6767000000000001E-2</v>
      </c>
      <c r="W6" s="11">
        <v>5.9300000000000004E-3</v>
      </c>
      <c r="X6" s="11">
        <v>7.9179999999999997E-3</v>
      </c>
      <c r="Y6" s="11">
        <v>8.2609999999999992E-3</v>
      </c>
      <c r="Z6" s="11">
        <v>1.2217E-2</v>
      </c>
      <c r="AA6" s="11">
        <v>7.1659999999999996E-3</v>
      </c>
      <c r="AB6" s="11">
        <v>7.4790000000000004E-3</v>
      </c>
      <c r="AC6" s="11">
        <v>5.9189999999999998E-3</v>
      </c>
      <c r="AD6" s="11">
        <v>3.3379999999999998E-3</v>
      </c>
      <c r="AE6" s="11">
        <v>5.8329999999999996E-3</v>
      </c>
      <c r="AF6" s="11">
        <v>0.14160900000000001</v>
      </c>
      <c r="AG6" s="11">
        <v>4.9300699999999997</v>
      </c>
      <c r="AH6" s="11">
        <v>0.102968</v>
      </c>
      <c r="AI6" s="11">
        <v>4099.76</v>
      </c>
      <c r="AJ6" s="11">
        <v>1.55975</v>
      </c>
      <c r="AK6" s="11">
        <v>-160.57</v>
      </c>
      <c r="AL6" s="11">
        <v>67.846900000000005</v>
      </c>
      <c r="AM6" s="11">
        <v>1.7760800000000001</v>
      </c>
      <c r="AN6" s="11">
        <v>0.110911</v>
      </c>
      <c r="AO6" s="11">
        <v>0.30956099999999998</v>
      </c>
      <c r="AP6" s="11">
        <v>26.946300000000001</v>
      </c>
      <c r="AQ6" s="11">
        <v>-4.4260000000000002</v>
      </c>
      <c r="AR6" s="11">
        <v>10.416</v>
      </c>
      <c r="AS6" s="11">
        <v>39.81</v>
      </c>
      <c r="AT6" s="11">
        <v>39.82</v>
      </c>
      <c r="AU6" s="11">
        <v>32</v>
      </c>
      <c r="AV6" s="11">
        <v>24</v>
      </c>
      <c r="AW6" s="11">
        <v>24</v>
      </c>
      <c r="AX6" s="11">
        <v>16</v>
      </c>
      <c r="AY6" s="11">
        <v>24</v>
      </c>
      <c r="AZ6" s="11">
        <v>31</v>
      </c>
      <c r="BA6" s="11">
        <v>7</v>
      </c>
      <c r="BB6" s="11">
        <v>32</v>
      </c>
      <c r="BC6" s="11">
        <v>42</v>
      </c>
      <c r="BD6" s="11">
        <v>35</v>
      </c>
      <c r="BE6" s="11" t="s">
        <v>167</v>
      </c>
      <c r="BF6" s="11" t="s">
        <v>168</v>
      </c>
      <c r="BG6" s="11" t="s">
        <v>168</v>
      </c>
      <c r="BH6" s="11" t="s">
        <v>169</v>
      </c>
      <c r="BI6" s="11" t="s">
        <v>168</v>
      </c>
      <c r="BJ6" s="11" t="s">
        <v>170</v>
      </c>
      <c r="BK6" s="11" t="s">
        <v>171</v>
      </c>
      <c r="BL6" s="11" t="s">
        <v>167</v>
      </c>
      <c r="BM6" s="11" t="s">
        <v>172</v>
      </c>
      <c r="BN6" s="11" t="s">
        <v>173</v>
      </c>
      <c r="BO6" s="11"/>
      <c r="BP6" s="11">
        <v>51.345799999999997</v>
      </c>
      <c r="BQ6" s="11">
        <v>6.1787000000000002E-2</v>
      </c>
      <c r="BR6" s="11">
        <v>30.235900000000001</v>
      </c>
      <c r="BS6" s="12">
        <v>9.5000000000000005E-5</v>
      </c>
      <c r="BT6" s="11">
        <v>0.69709500000000002</v>
      </c>
      <c r="BU6" s="11">
        <v>0</v>
      </c>
      <c r="BV6" s="11">
        <v>5.2750000000000002E-3</v>
      </c>
      <c r="BW6" s="11">
        <v>0.244034</v>
      </c>
      <c r="BX6" s="11">
        <v>13.8497</v>
      </c>
      <c r="BY6" s="11">
        <v>3.1660300000000001</v>
      </c>
      <c r="BZ6" s="11">
        <v>0</v>
      </c>
      <c r="CA6" s="11">
        <v>99.605699999999999</v>
      </c>
      <c r="CB6" s="11">
        <v>1.7033E-2</v>
      </c>
      <c r="CC6" s="11">
        <v>5.9300000000000004E-3</v>
      </c>
      <c r="CD6" s="11">
        <v>7.9129999999999999E-3</v>
      </c>
      <c r="CE6" s="11">
        <v>8.2620000000000002E-3</v>
      </c>
      <c r="CF6" s="11">
        <v>1.1676000000000001E-2</v>
      </c>
      <c r="CG6" s="11">
        <v>7.1669999999999998E-3</v>
      </c>
      <c r="CH6" s="11">
        <v>7.4799999999999997E-3</v>
      </c>
      <c r="CI6" s="11">
        <v>6.0099999999999997E-3</v>
      </c>
      <c r="CJ6" s="11">
        <v>3.339E-3</v>
      </c>
      <c r="CK6" s="11">
        <v>5.8300000000000001E-3</v>
      </c>
      <c r="CL6" s="11">
        <v>0.14160900000000001</v>
      </c>
      <c r="CM6" s="11">
        <v>4.9300699999999997</v>
      </c>
      <c r="CN6" s="11">
        <v>0.102968</v>
      </c>
      <c r="CO6" s="11">
        <v>4099.76</v>
      </c>
      <c r="CP6" s="11">
        <v>1.55975</v>
      </c>
      <c r="CQ6" s="11">
        <v>-160.57</v>
      </c>
      <c r="CR6" s="11">
        <v>67.846900000000005</v>
      </c>
      <c r="CS6" s="11">
        <v>1.7760800000000001</v>
      </c>
      <c r="CT6" s="11">
        <v>0.110911</v>
      </c>
      <c r="CU6" s="11">
        <v>0.30956099999999998</v>
      </c>
      <c r="CV6" s="11">
        <v>11</v>
      </c>
      <c r="CW6" s="11">
        <v>24</v>
      </c>
      <c r="CX6" s="11">
        <v>24</v>
      </c>
      <c r="CY6" s="11">
        <v>16</v>
      </c>
      <c r="CZ6" s="11">
        <v>11</v>
      </c>
      <c r="DA6" s="11">
        <v>31</v>
      </c>
      <c r="DB6" s="11">
        <v>7</v>
      </c>
      <c r="DC6" s="11">
        <v>13</v>
      </c>
      <c r="DD6" s="11">
        <v>42</v>
      </c>
      <c r="DE6" s="11">
        <v>35</v>
      </c>
      <c r="DF6" s="11" t="s">
        <v>174</v>
      </c>
      <c r="DG6" s="11" t="s">
        <v>168</v>
      </c>
      <c r="DH6" s="11" t="s">
        <v>168</v>
      </c>
      <c r="DI6" s="11" t="s">
        <v>169</v>
      </c>
      <c r="DJ6" s="11" t="s">
        <v>174</v>
      </c>
      <c r="DK6" s="11" t="s">
        <v>170</v>
      </c>
      <c r="DL6" s="11" t="s">
        <v>171</v>
      </c>
      <c r="DM6" s="11" t="s">
        <v>175</v>
      </c>
      <c r="DN6" s="11" t="s">
        <v>172</v>
      </c>
      <c r="DO6" s="11" t="s">
        <v>173</v>
      </c>
      <c r="DP6" s="11"/>
    </row>
    <row r="7" spans="1:120" x14ac:dyDescent="0.35">
      <c r="A7" s="11" t="s">
        <v>180</v>
      </c>
      <c r="B7" s="11">
        <v>1984</v>
      </c>
      <c r="C7">
        <f t="shared" si="0"/>
        <v>0.39191839946558266</v>
      </c>
      <c r="D7" s="11">
        <v>73</v>
      </c>
      <c r="E7" s="11">
        <v>40</v>
      </c>
      <c r="F7" s="11">
        <v>20</v>
      </c>
      <c r="G7" s="11">
        <v>40</v>
      </c>
      <c r="H7" s="11">
        <v>1</v>
      </c>
      <c r="I7" s="11">
        <v>214</v>
      </c>
      <c r="J7" s="11">
        <v>51.844200000000001</v>
      </c>
      <c r="K7" s="11">
        <v>5.9962000000000001E-2</v>
      </c>
      <c r="L7" s="11">
        <v>30.4739</v>
      </c>
      <c r="M7" s="11">
        <v>2.9090000000000001E-3</v>
      </c>
      <c r="N7" s="11">
        <v>0.72488600000000003</v>
      </c>
      <c r="O7" s="11">
        <v>7.012E-3</v>
      </c>
      <c r="P7" s="11">
        <v>8.3309999999999999E-3</v>
      </c>
      <c r="Q7" s="11">
        <v>0.246722</v>
      </c>
      <c r="R7" s="11">
        <v>13.533799999999999</v>
      </c>
      <c r="S7" s="11">
        <v>3.387</v>
      </c>
      <c r="T7" s="12">
        <v>3.9999999999999998E-6</v>
      </c>
      <c r="U7" s="11">
        <v>100.289</v>
      </c>
      <c r="V7" s="11">
        <v>1.7076999999999998E-2</v>
      </c>
      <c r="W7" s="11">
        <v>6.045E-3</v>
      </c>
      <c r="X7" s="11">
        <v>7.9880000000000003E-3</v>
      </c>
      <c r="Y7" s="11">
        <v>8.1309999999999993E-3</v>
      </c>
      <c r="Z7" s="11">
        <v>1.2109999999999999E-2</v>
      </c>
      <c r="AA7" s="11">
        <v>6.9979999999999999E-3</v>
      </c>
      <c r="AB7" s="11">
        <v>7.2960000000000004E-3</v>
      </c>
      <c r="AC7" s="11">
        <v>5.9649999999999998E-3</v>
      </c>
      <c r="AD7" s="11">
        <v>3.287E-3</v>
      </c>
      <c r="AE7" s="11">
        <v>5.8219999999999999E-3</v>
      </c>
      <c r="AF7" s="11">
        <v>0.13974300000000001</v>
      </c>
      <c r="AG7" s="11">
        <v>5.1509600000000004</v>
      </c>
      <c r="AH7" s="11">
        <v>0.10259799999999999</v>
      </c>
      <c r="AI7" s="11">
        <v>132.982</v>
      </c>
      <c r="AJ7" s="11">
        <v>1.56213</v>
      </c>
      <c r="AK7" s="11">
        <v>47.566400000000002</v>
      </c>
      <c r="AL7" s="11">
        <v>42.311500000000002</v>
      </c>
      <c r="AM7" s="11">
        <v>1.7493000000000001</v>
      </c>
      <c r="AN7" s="11">
        <v>0.112196</v>
      </c>
      <c r="AO7" s="11">
        <v>0.298207</v>
      </c>
      <c r="AP7" s="11">
        <v>27.062000000000001</v>
      </c>
      <c r="AQ7" s="11">
        <v>-5.4127000000000001</v>
      </c>
      <c r="AR7" s="11">
        <v>10.4115</v>
      </c>
      <c r="AS7" s="11">
        <v>39.82</v>
      </c>
      <c r="AT7" s="11">
        <v>39.82</v>
      </c>
      <c r="AU7" s="11">
        <v>32</v>
      </c>
      <c r="AV7" s="11">
        <v>24</v>
      </c>
      <c r="AW7" s="11">
        <v>24</v>
      </c>
      <c r="AX7" s="11">
        <v>16</v>
      </c>
      <c r="AY7" s="11">
        <v>24</v>
      </c>
      <c r="AZ7" s="11">
        <v>31</v>
      </c>
      <c r="BA7" s="11">
        <v>7</v>
      </c>
      <c r="BB7" s="11">
        <v>32</v>
      </c>
      <c r="BC7" s="11">
        <v>42</v>
      </c>
      <c r="BD7" s="11">
        <v>35</v>
      </c>
      <c r="BE7" s="11" t="s">
        <v>167</v>
      </c>
      <c r="BF7" s="11" t="s">
        <v>168</v>
      </c>
      <c r="BG7" s="11" t="s">
        <v>168</v>
      </c>
      <c r="BH7" s="11" t="s">
        <v>169</v>
      </c>
      <c r="BI7" s="11" t="s">
        <v>168</v>
      </c>
      <c r="BJ7" s="11" t="s">
        <v>170</v>
      </c>
      <c r="BK7" s="11" t="s">
        <v>171</v>
      </c>
      <c r="BL7" s="11" t="s">
        <v>167</v>
      </c>
      <c r="BM7" s="11" t="s">
        <v>172</v>
      </c>
      <c r="BN7" s="11" t="s">
        <v>173</v>
      </c>
      <c r="BO7" s="11"/>
      <c r="BP7" s="11">
        <v>52.666400000000003</v>
      </c>
      <c r="BQ7" s="11">
        <v>5.9964000000000003E-2</v>
      </c>
      <c r="BR7" s="11">
        <v>30.454799999999999</v>
      </c>
      <c r="BS7" s="11">
        <v>2.9099999999999998E-3</v>
      </c>
      <c r="BT7" s="11">
        <v>0.69275399999999998</v>
      </c>
      <c r="BU7" s="11">
        <v>7.012E-3</v>
      </c>
      <c r="BV7" s="11">
        <v>8.3320000000000009E-3</v>
      </c>
      <c r="BW7" s="11">
        <v>0.25048100000000001</v>
      </c>
      <c r="BX7" s="11">
        <v>13.5375</v>
      </c>
      <c r="BY7" s="11">
        <v>3.3854600000000001</v>
      </c>
      <c r="BZ7" s="12">
        <v>-1.0000000000000001E-5</v>
      </c>
      <c r="CA7" s="11">
        <v>101.066</v>
      </c>
      <c r="CB7" s="11">
        <v>1.7347999999999999E-2</v>
      </c>
      <c r="CC7" s="11">
        <v>6.045E-3</v>
      </c>
      <c r="CD7" s="11">
        <v>7.9830000000000005E-3</v>
      </c>
      <c r="CE7" s="11">
        <v>8.1320000000000003E-3</v>
      </c>
      <c r="CF7" s="11">
        <v>1.1573E-2</v>
      </c>
      <c r="CG7" s="11">
        <v>6.999E-3</v>
      </c>
      <c r="CH7" s="11">
        <v>7.2969999999999997E-3</v>
      </c>
      <c r="CI7" s="11">
        <v>6.0559999999999998E-3</v>
      </c>
      <c r="CJ7" s="11">
        <v>3.287E-3</v>
      </c>
      <c r="CK7" s="11">
        <v>5.8190000000000004E-3</v>
      </c>
      <c r="CL7" s="11">
        <v>0.13974300000000001</v>
      </c>
      <c r="CM7" s="11">
        <v>5.1509600000000004</v>
      </c>
      <c r="CN7" s="11">
        <v>0.10259799999999999</v>
      </c>
      <c r="CO7" s="11">
        <v>132.982</v>
      </c>
      <c r="CP7" s="11">
        <v>1.56213</v>
      </c>
      <c r="CQ7" s="11">
        <v>47.566400000000002</v>
      </c>
      <c r="CR7" s="11">
        <v>42.311500000000002</v>
      </c>
      <c r="CS7" s="11">
        <v>1.7493000000000001</v>
      </c>
      <c r="CT7" s="11">
        <v>0.112196</v>
      </c>
      <c r="CU7" s="11">
        <v>0.298207</v>
      </c>
      <c r="CV7" s="11">
        <v>11</v>
      </c>
      <c r="CW7" s="11">
        <v>24</v>
      </c>
      <c r="CX7" s="11">
        <v>24</v>
      </c>
      <c r="CY7" s="11">
        <v>16</v>
      </c>
      <c r="CZ7" s="11">
        <v>11</v>
      </c>
      <c r="DA7" s="11">
        <v>31</v>
      </c>
      <c r="DB7" s="11">
        <v>7</v>
      </c>
      <c r="DC7" s="11">
        <v>13</v>
      </c>
      <c r="DD7" s="11">
        <v>42</v>
      </c>
      <c r="DE7" s="11">
        <v>35</v>
      </c>
      <c r="DF7" s="11" t="s">
        <v>174</v>
      </c>
      <c r="DG7" s="11" t="s">
        <v>168</v>
      </c>
      <c r="DH7" s="11" t="s">
        <v>168</v>
      </c>
      <c r="DI7" s="11" t="s">
        <v>169</v>
      </c>
      <c r="DJ7" s="11" t="s">
        <v>174</v>
      </c>
      <c r="DK7" s="11" t="s">
        <v>170</v>
      </c>
      <c r="DL7" s="11" t="s">
        <v>171</v>
      </c>
      <c r="DM7" s="11" t="s">
        <v>175</v>
      </c>
      <c r="DN7" s="11" t="s">
        <v>172</v>
      </c>
      <c r="DO7" s="11" t="s">
        <v>173</v>
      </c>
      <c r="DP7" s="11"/>
    </row>
    <row r="8" spans="1:120" x14ac:dyDescent="0.35">
      <c r="A8" s="13" t="s">
        <v>181</v>
      </c>
      <c r="B8" s="13">
        <v>1949</v>
      </c>
      <c r="C8">
        <f t="shared" si="0"/>
        <v>0.81947446537399327</v>
      </c>
      <c r="D8" s="13">
        <v>51</v>
      </c>
      <c r="E8" s="13">
        <v>40</v>
      </c>
      <c r="F8" s="13">
        <v>20</v>
      </c>
      <c r="G8" s="13">
        <v>40</v>
      </c>
      <c r="H8" s="13">
        <v>1</v>
      </c>
      <c r="I8" s="13">
        <v>185</v>
      </c>
      <c r="J8" s="13">
        <v>54.695399999999999</v>
      </c>
      <c r="K8" s="13">
        <v>0.35417399999999999</v>
      </c>
      <c r="L8" s="13">
        <v>2.1248300000000002</v>
      </c>
      <c r="M8" s="13">
        <v>0.46999400000000002</v>
      </c>
      <c r="N8" s="13">
        <v>11.496600000000001</v>
      </c>
      <c r="O8" s="13">
        <v>5.5350999999999997E-2</v>
      </c>
      <c r="P8" s="13">
        <v>0.23889299999999999</v>
      </c>
      <c r="Q8" s="13">
        <v>27.704499999999999</v>
      </c>
      <c r="R8" s="13">
        <v>2.3646099999999999</v>
      </c>
      <c r="S8" s="13">
        <v>2.9888000000000001E-2</v>
      </c>
      <c r="T8" s="14">
        <v>3.9999999999999998E-6</v>
      </c>
      <c r="U8" s="13">
        <v>99.534300000000002</v>
      </c>
      <c r="V8" s="13">
        <v>1.6830000000000001E-2</v>
      </c>
      <c r="W8" s="13">
        <v>5.9319999999999998E-3</v>
      </c>
      <c r="X8" s="13">
        <v>9.5239999999999995E-3</v>
      </c>
      <c r="Y8" s="13">
        <v>7.9509999999999997E-3</v>
      </c>
      <c r="Z8" s="13">
        <v>1.2737E-2</v>
      </c>
      <c r="AA8" s="13">
        <v>7.1310000000000002E-3</v>
      </c>
      <c r="AB8" s="13">
        <v>7.5380000000000004E-3</v>
      </c>
      <c r="AC8" s="13">
        <v>5.9870000000000001E-3</v>
      </c>
      <c r="AD8" s="13">
        <v>3.4269999999999999E-3</v>
      </c>
      <c r="AE8" s="13">
        <v>6.2760000000000003E-3</v>
      </c>
      <c r="AF8" s="13">
        <v>0.13614000000000001</v>
      </c>
      <c r="AG8" s="13">
        <v>1.1256299999999999</v>
      </c>
      <c r="AH8" s="13">
        <v>0.48777100000000001</v>
      </c>
      <c r="AI8" s="13">
        <v>1.5882000000000001</v>
      </c>
      <c r="AJ8" s="13">
        <v>0.34115000000000001</v>
      </c>
      <c r="AK8" s="13">
        <v>6.5656800000000004</v>
      </c>
      <c r="AL8" s="13">
        <v>2.27196</v>
      </c>
      <c r="AM8" s="13">
        <v>0.127552</v>
      </c>
      <c r="AN8" s="13">
        <v>0.27512300000000001</v>
      </c>
      <c r="AO8" s="13">
        <v>10.3964</v>
      </c>
      <c r="AP8" s="13">
        <v>29.680299999999999</v>
      </c>
      <c r="AQ8" s="13">
        <v>-1.3449</v>
      </c>
      <c r="AR8" s="13">
        <v>10.407</v>
      </c>
      <c r="AS8" s="13">
        <v>39.74</v>
      </c>
      <c r="AT8" s="13">
        <v>39.770000000000003</v>
      </c>
      <c r="AU8" s="13">
        <v>32</v>
      </c>
      <c r="AV8" s="13">
        <v>24</v>
      </c>
      <c r="AW8" s="13">
        <v>24</v>
      </c>
      <c r="AX8" s="13">
        <v>16</v>
      </c>
      <c r="AY8" s="13">
        <v>24</v>
      </c>
      <c r="AZ8" s="13">
        <v>31</v>
      </c>
      <c r="BA8" s="13">
        <v>7</v>
      </c>
      <c r="BB8" s="13">
        <v>32</v>
      </c>
      <c r="BC8" s="13">
        <v>42</v>
      </c>
      <c r="BD8" s="13">
        <v>35</v>
      </c>
      <c r="BE8" s="13" t="s">
        <v>167</v>
      </c>
      <c r="BF8" s="13" t="s">
        <v>168</v>
      </c>
      <c r="BG8" s="13" t="s">
        <v>168</v>
      </c>
      <c r="BH8" s="13" t="s">
        <v>169</v>
      </c>
      <c r="BI8" s="13" t="s">
        <v>168</v>
      </c>
      <c r="BJ8" s="13" t="s">
        <v>170</v>
      </c>
      <c r="BK8" s="13" t="s">
        <v>171</v>
      </c>
      <c r="BL8" s="13" t="s">
        <v>167</v>
      </c>
      <c r="BM8" s="13" t="s">
        <v>172</v>
      </c>
      <c r="BN8" s="13" t="s">
        <v>173</v>
      </c>
      <c r="BO8" s="13"/>
      <c r="BP8" s="13">
        <v>55.580800000000004</v>
      </c>
      <c r="BQ8" s="13">
        <v>0.35468100000000002</v>
      </c>
      <c r="BR8" s="13">
        <v>2.11924</v>
      </c>
      <c r="BS8" s="13">
        <v>0.47134300000000001</v>
      </c>
      <c r="BT8" s="13">
        <v>10.9931</v>
      </c>
      <c r="BU8" s="13">
        <v>5.5362000000000001E-2</v>
      </c>
      <c r="BV8" s="13">
        <v>0.23910100000000001</v>
      </c>
      <c r="BW8" s="13">
        <v>27.994900000000001</v>
      </c>
      <c r="BX8" s="13">
        <v>2.3670599999999999</v>
      </c>
      <c r="BY8" s="13">
        <v>2.9683000000000001E-2</v>
      </c>
      <c r="BZ8" s="13">
        <v>0</v>
      </c>
      <c r="CA8" s="13">
        <v>100.205</v>
      </c>
      <c r="CB8" s="13">
        <v>1.7103E-2</v>
      </c>
      <c r="CC8" s="13">
        <v>5.9410000000000001E-3</v>
      </c>
      <c r="CD8" s="13">
        <v>9.4990000000000005E-3</v>
      </c>
      <c r="CE8" s="13">
        <v>7.9740000000000002E-3</v>
      </c>
      <c r="CF8" s="13">
        <v>1.2179000000000001E-2</v>
      </c>
      <c r="CG8" s="13">
        <v>7.1320000000000003E-3</v>
      </c>
      <c r="CH8" s="13">
        <v>7.5449999999999996E-3</v>
      </c>
      <c r="CI8" s="13">
        <v>6.0499999999999998E-3</v>
      </c>
      <c r="CJ8" s="13">
        <v>3.4299999999999999E-3</v>
      </c>
      <c r="CK8" s="13">
        <v>6.2329999999999998E-3</v>
      </c>
      <c r="CL8" s="13">
        <v>0.13614000000000001</v>
      </c>
      <c r="CM8" s="13">
        <v>1.1256299999999999</v>
      </c>
      <c r="CN8" s="13">
        <v>0.48777100000000001</v>
      </c>
      <c r="CO8" s="13">
        <v>1.5882000000000001</v>
      </c>
      <c r="CP8" s="13">
        <v>0.34115000000000001</v>
      </c>
      <c r="CQ8" s="13">
        <v>6.5656800000000004</v>
      </c>
      <c r="CR8" s="13">
        <v>2.27196</v>
      </c>
      <c r="CS8" s="13">
        <v>0.127552</v>
      </c>
      <c r="CT8" s="13">
        <v>0.27512300000000001</v>
      </c>
      <c r="CU8" s="13">
        <v>10.3964</v>
      </c>
      <c r="CV8" s="13">
        <v>11</v>
      </c>
      <c r="CW8" s="13">
        <v>24</v>
      </c>
      <c r="CX8" s="13">
        <v>24</v>
      </c>
      <c r="CY8" s="13">
        <v>16</v>
      </c>
      <c r="CZ8" s="13">
        <v>11</v>
      </c>
      <c r="DA8" s="13">
        <v>31</v>
      </c>
      <c r="DB8" s="13">
        <v>7</v>
      </c>
      <c r="DC8" s="13">
        <v>13</v>
      </c>
      <c r="DD8" s="13">
        <v>42</v>
      </c>
      <c r="DE8" s="13">
        <v>35</v>
      </c>
      <c r="DF8" s="13" t="s">
        <v>174</v>
      </c>
      <c r="DG8" s="13" t="s">
        <v>168</v>
      </c>
      <c r="DH8" s="13" t="s">
        <v>168</v>
      </c>
      <c r="DI8" s="13" t="s">
        <v>169</v>
      </c>
      <c r="DJ8" s="13" t="s">
        <v>174</v>
      </c>
      <c r="DK8" s="13" t="s">
        <v>170</v>
      </c>
      <c r="DL8" s="13" t="s">
        <v>171</v>
      </c>
      <c r="DM8" s="13" t="s">
        <v>175</v>
      </c>
      <c r="DN8" s="13" t="s">
        <v>172</v>
      </c>
      <c r="DO8" s="13" t="s">
        <v>173</v>
      </c>
      <c r="DP8" s="13"/>
    </row>
    <row r="9" spans="1:120" x14ac:dyDescent="0.35">
      <c r="A9" s="13" t="s">
        <v>182</v>
      </c>
      <c r="B9" s="13">
        <v>1949</v>
      </c>
      <c r="C9">
        <f t="shared" si="0"/>
        <v>0.82085982859544027</v>
      </c>
      <c r="D9" s="13">
        <v>56</v>
      </c>
      <c r="E9" s="13">
        <v>40</v>
      </c>
      <c r="F9" s="13">
        <v>20</v>
      </c>
      <c r="G9" s="13">
        <v>40</v>
      </c>
      <c r="H9" s="13">
        <v>1</v>
      </c>
      <c r="I9" s="13">
        <v>197</v>
      </c>
      <c r="J9" s="13">
        <v>52.611600000000003</v>
      </c>
      <c r="K9" s="13">
        <v>0.40105299999999999</v>
      </c>
      <c r="L9" s="13">
        <v>2.48767</v>
      </c>
      <c r="M9" s="13">
        <v>0.67595499999999997</v>
      </c>
      <c r="N9" s="13">
        <v>11.444599999999999</v>
      </c>
      <c r="O9" s="13">
        <v>4.9599999999999998E-2</v>
      </c>
      <c r="P9" s="13">
        <v>0.220386</v>
      </c>
      <c r="Q9" s="13">
        <v>27.841000000000001</v>
      </c>
      <c r="R9" s="13">
        <v>2.3383699999999998</v>
      </c>
      <c r="S9" s="13">
        <v>3.0120000000000001E-2</v>
      </c>
      <c r="T9" s="13">
        <v>0</v>
      </c>
      <c r="U9" s="13">
        <v>98.100399999999993</v>
      </c>
      <c r="V9" s="13">
        <v>1.6441000000000001E-2</v>
      </c>
      <c r="W9" s="13">
        <v>5.9329999999999999E-3</v>
      </c>
      <c r="X9" s="13">
        <v>9.1249999999999994E-3</v>
      </c>
      <c r="Y9" s="13">
        <v>8.1709999999999994E-3</v>
      </c>
      <c r="Z9" s="13">
        <v>1.2036E-2</v>
      </c>
      <c r="AA9" s="13">
        <v>7.2579999999999997E-3</v>
      </c>
      <c r="AB9" s="13">
        <v>7.7609999999999997E-3</v>
      </c>
      <c r="AC9" s="13">
        <v>6.0229999999999997E-3</v>
      </c>
      <c r="AD9" s="13">
        <v>3.437E-3</v>
      </c>
      <c r="AE9" s="13">
        <v>6.2919999999999998E-3</v>
      </c>
      <c r="AF9" s="13">
        <v>0.13908000000000001</v>
      </c>
      <c r="AG9" s="13">
        <v>1.02613</v>
      </c>
      <c r="AH9" s="13">
        <v>0.44226300000000002</v>
      </c>
      <c r="AI9" s="13">
        <v>1.27776</v>
      </c>
      <c r="AJ9" s="13">
        <v>0.34113700000000002</v>
      </c>
      <c r="AK9" s="13">
        <v>7.3841000000000001</v>
      </c>
      <c r="AL9" s="13">
        <v>2.4381300000000001</v>
      </c>
      <c r="AM9" s="13">
        <v>0.12719900000000001</v>
      </c>
      <c r="AN9" s="13">
        <v>0.27641700000000002</v>
      </c>
      <c r="AO9" s="13">
        <v>10.3431</v>
      </c>
      <c r="AP9" s="13">
        <v>29.552</v>
      </c>
      <c r="AQ9" s="13">
        <v>-1.9998</v>
      </c>
      <c r="AR9" s="13">
        <v>10.404500000000001</v>
      </c>
      <c r="AS9" s="13">
        <v>39.82</v>
      </c>
      <c r="AT9" s="13">
        <v>39.83</v>
      </c>
      <c r="AU9" s="13">
        <v>32</v>
      </c>
      <c r="AV9" s="13">
        <v>24</v>
      </c>
      <c r="AW9" s="13">
        <v>24</v>
      </c>
      <c r="AX9" s="13">
        <v>16</v>
      </c>
      <c r="AY9" s="13">
        <v>24</v>
      </c>
      <c r="AZ9" s="13">
        <v>31</v>
      </c>
      <c r="BA9" s="13">
        <v>7</v>
      </c>
      <c r="BB9" s="13">
        <v>32</v>
      </c>
      <c r="BC9" s="13">
        <v>42</v>
      </c>
      <c r="BD9" s="13">
        <v>35</v>
      </c>
      <c r="BE9" s="13" t="s">
        <v>167</v>
      </c>
      <c r="BF9" s="13" t="s">
        <v>168</v>
      </c>
      <c r="BG9" s="13" t="s">
        <v>168</v>
      </c>
      <c r="BH9" s="13" t="s">
        <v>169</v>
      </c>
      <c r="BI9" s="13" t="s">
        <v>168</v>
      </c>
      <c r="BJ9" s="13" t="s">
        <v>170</v>
      </c>
      <c r="BK9" s="13" t="s">
        <v>171</v>
      </c>
      <c r="BL9" s="13" t="s">
        <v>167</v>
      </c>
      <c r="BM9" s="13" t="s">
        <v>172</v>
      </c>
      <c r="BN9" s="13" t="s">
        <v>173</v>
      </c>
      <c r="BO9" s="13"/>
      <c r="BP9" s="13">
        <v>53.457000000000001</v>
      </c>
      <c r="BQ9" s="13">
        <v>0.40162999999999999</v>
      </c>
      <c r="BR9" s="13">
        <v>2.4812799999999999</v>
      </c>
      <c r="BS9" s="13">
        <v>0.677898</v>
      </c>
      <c r="BT9" s="13">
        <v>10.9437</v>
      </c>
      <c r="BU9" s="13">
        <v>4.9609E-2</v>
      </c>
      <c r="BV9" s="13">
        <v>0.220578</v>
      </c>
      <c r="BW9" s="13">
        <v>28.132100000000001</v>
      </c>
      <c r="BX9" s="13">
        <v>2.3408000000000002</v>
      </c>
      <c r="BY9" s="13">
        <v>2.9912999999999999E-2</v>
      </c>
      <c r="BZ9" s="13">
        <v>0</v>
      </c>
      <c r="CA9" s="13">
        <v>98.734499999999997</v>
      </c>
      <c r="CB9" s="13">
        <v>1.6705999999999999E-2</v>
      </c>
      <c r="CC9" s="13">
        <v>5.9420000000000002E-3</v>
      </c>
      <c r="CD9" s="13">
        <v>9.1020000000000007E-3</v>
      </c>
      <c r="CE9" s="13">
        <v>8.1939999999999999E-3</v>
      </c>
      <c r="CF9" s="13">
        <v>1.1509999999999999E-2</v>
      </c>
      <c r="CG9" s="13">
        <v>7.26E-3</v>
      </c>
      <c r="CH9" s="13">
        <v>7.7679999999999997E-3</v>
      </c>
      <c r="CI9" s="13">
        <v>6.0860000000000003E-3</v>
      </c>
      <c r="CJ9" s="13">
        <v>3.441E-3</v>
      </c>
      <c r="CK9" s="13">
        <v>6.2490000000000002E-3</v>
      </c>
      <c r="CL9" s="13">
        <v>0.13908000000000001</v>
      </c>
      <c r="CM9" s="13">
        <v>1.02613</v>
      </c>
      <c r="CN9" s="13">
        <v>0.44226300000000002</v>
      </c>
      <c r="CO9" s="13">
        <v>1.27776</v>
      </c>
      <c r="CP9" s="13">
        <v>0.34113700000000002</v>
      </c>
      <c r="CQ9" s="13">
        <v>7.3841000000000001</v>
      </c>
      <c r="CR9" s="13">
        <v>2.4381300000000001</v>
      </c>
      <c r="CS9" s="13">
        <v>0.12719900000000001</v>
      </c>
      <c r="CT9" s="13">
        <v>0.27641700000000002</v>
      </c>
      <c r="CU9" s="13">
        <v>10.3431</v>
      </c>
      <c r="CV9" s="13">
        <v>11</v>
      </c>
      <c r="CW9" s="13">
        <v>24</v>
      </c>
      <c r="CX9" s="13">
        <v>24</v>
      </c>
      <c r="CY9" s="13">
        <v>16</v>
      </c>
      <c r="CZ9" s="13">
        <v>11</v>
      </c>
      <c r="DA9" s="13">
        <v>31</v>
      </c>
      <c r="DB9" s="13">
        <v>7</v>
      </c>
      <c r="DC9" s="13">
        <v>13</v>
      </c>
      <c r="DD9" s="13">
        <v>42</v>
      </c>
      <c r="DE9" s="13">
        <v>35</v>
      </c>
      <c r="DF9" s="13" t="s">
        <v>174</v>
      </c>
      <c r="DG9" s="13" t="s">
        <v>168</v>
      </c>
      <c r="DH9" s="13" t="s">
        <v>168</v>
      </c>
      <c r="DI9" s="13" t="s">
        <v>169</v>
      </c>
      <c r="DJ9" s="13" t="s">
        <v>174</v>
      </c>
      <c r="DK9" s="13" t="s">
        <v>170</v>
      </c>
      <c r="DL9" s="13" t="s">
        <v>171</v>
      </c>
      <c r="DM9" s="13" t="s">
        <v>175</v>
      </c>
      <c r="DN9" s="13" t="s">
        <v>172</v>
      </c>
      <c r="DO9" s="13" t="s">
        <v>173</v>
      </c>
      <c r="DP9" s="13"/>
    </row>
    <row r="10" spans="1:120" x14ac:dyDescent="0.35">
      <c r="A10" s="13" t="s">
        <v>183</v>
      </c>
      <c r="B10" s="13">
        <v>1949</v>
      </c>
      <c r="C10">
        <f t="shared" si="0"/>
        <v>0.8210026350269235</v>
      </c>
      <c r="D10" s="13">
        <v>64</v>
      </c>
      <c r="E10" s="13">
        <v>40</v>
      </c>
      <c r="F10" s="13">
        <v>20</v>
      </c>
      <c r="G10" s="13">
        <v>40</v>
      </c>
      <c r="H10" s="13">
        <v>1</v>
      </c>
      <c r="I10" s="13">
        <v>205</v>
      </c>
      <c r="J10" s="13">
        <v>38.270200000000003</v>
      </c>
      <c r="K10" s="13">
        <v>3.6579999999999998E-3</v>
      </c>
      <c r="L10" s="13">
        <v>1.7757999999999999E-2</v>
      </c>
      <c r="M10" s="13">
        <v>3.1503999999999997E-2</v>
      </c>
      <c r="N10" s="13">
        <v>17.494499999999999</v>
      </c>
      <c r="O10" s="13">
        <v>0.19576399999999999</v>
      </c>
      <c r="P10" s="13">
        <v>0.222882</v>
      </c>
      <c r="Q10" s="13">
        <v>42.695700000000002</v>
      </c>
      <c r="R10" s="13">
        <v>0.23113900000000001</v>
      </c>
      <c r="S10" s="13">
        <v>2.8609999999999998E-3</v>
      </c>
      <c r="T10" s="14">
        <v>7.9999999999999996E-6</v>
      </c>
      <c r="U10" s="13">
        <v>99.165899999999993</v>
      </c>
      <c r="V10" s="13">
        <v>1.6621E-2</v>
      </c>
      <c r="W10" s="13">
        <v>5.8770000000000003E-3</v>
      </c>
      <c r="X10" s="13">
        <v>1.0012E-2</v>
      </c>
      <c r="Y10" s="13">
        <v>7.9570000000000005E-3</v>
      </c>
      <c r="Z10" s="13">
        <v>1.3004999999999999E-2</v>
      </c>
      <c r="AA10" s="13">
        <v>7.2979999999999998E-3</v>
      </c>
      <c r="AB10" s="13">
        <v>7.5960000000000003E-3</v>
      </c>
      <c r="AC10" s="13">
        <v>6.1739999999999998E-3</v>
      </c>
      <c r="AD10" s="13">
        <v>3.5530000000000002E-3</v>
      </c>
      <c r="AE10" s="13">
        <v>6.6649999999999999E-3</v>
      </c>
      <c r="AF10" s="13">
        <v>0.16994100000000001</v>
      </c>
      <c r="AG10" s="13">
        <v>76.144099999999995</v>
      </c>
      <c r="AH10" s="13">
        <v>27.074400000000001</v>
      </c>
      <c r="AI10" s="13">
        <v>12.992000000000001</v>
      </c>
      <c r="AJ10" s="13">
        <v>0.27413900000000002</v>
      </c>
      <c r="AK10" s="13">
        <v>2.20085</v>
      </c>
      <c r="AL10" s="13">
        <v>2.3879299999999999</v>
      </c>
      <c r="AM10" s="13">
        <v>0.104048</v>
      </c>
      <c r="AN10" s="13">
        <v>1.1150500000000001</v>
      </c>
      <c r="AO10" s="13">
        <v>110.322</v>
      </c>
      <c r="AP10" s="13">
        <v>29.3812</v>
      </c>
      <c r="AQ10" s="13">
        <v>-5.5659000000000001</v>
      </c>
      <c r="AR10" s="13">
        <v>10.407999999999999</v>
      </c>
      <c r="AS10" s="13">
        <v>39.78</v>
      </c>
      <c r="AT10" s="13">
        <v>39.82</v>
      </c>
      <c r="AU10" s="13">
        <v>32</v>
      </c>
      <c r="AV10" s="13">
        <v>24</v>
      </c>
      <c r="AW10" s="13">
        <v>24</v>
      </c>
      <c r="AX10" s="13">
        <v>16</v>
      </c>
      <c r="AY10" s="13">
        <v>24</v>
      </c>
      <c r="AZ10" s="13">
        <v>31</v>
      </c>
      <c r="BA10" s="13">
        <v>7</v>
      </c>
      <c r="BB10" s="13">
        <v>32</v>
      </c>
      <c r="BC10" s="13">
        <v>42</v>
      </c>
      <c r="BD10" s="13">
        <v>35</v>
      </c>
      <c r="BE10" s="13" t="s">
        <v>167</v>
      </c>
      <c r="BF10" s="13" t="s">
        <v>168</v>
      </c>
      <c r="BG10" s="13" t="s">
        <v>168</v>
      </c>
      <c r="BH10" s="13" t="s">
        <v>169</v>
      </c>
      <c r="BI10" s="13" t="s">
        <v>168</v>
      </c>
      <c r="BJ10" s="13" t="s">
        <v>170</v>
      </c>
      <c r="BK10" s="13" t="s">
        <v>171</v>
      </c>
      <c r="BL10" s="13" t="s">
        <v>167</v>
      </c>
      <c r="BM10" s="13" t="s">
        <v>172</v>
      </c>
      <c r="BN10" s="13" t="s">
        <v>173</v>
      </c>
      <c r="BO10" s="13"/>
      <c r="BP10" s="13">
        <v>38.889499999999998</v>
      </c>
      <c r="BQ10" s="13">
        <v>3.6649999999999999E-3</v>
      </c>
      <c r="BR10" s="13">
        <v>1.7715999999999999E-2</v>
      </c>
      <c r="BS10" s="13">
        <v>3.1637999999999999E-2</v>
      </c>
      <c r="BT10" s="13">
        <v>16.733000000000001</v>
      </c>
      <c r="BU10" s="13">
        <v>0.19581100000000001</v>
      </c>
      <c r="BV10" s="13">
        <v>0.22315399999999999</v>
      </c>
      <c r="BW10" s="13">
        <v>43.055999999999997</v>
      </c>
      <c r="BX10" s="13">
        <v>0.231459</v>
      </c>
      <c r="BY10" s="13">
        <v>2.8340000000000001E-3</v>
      </c>
      <c r="BZ10" s="13">
        <v>0</v>
      </c>
      <c r="CA10" s="13">
        <v>99.384799999999998</v>
      </c>
      <c r="CB10" s="13">
        <v>1.6889999999999999E-2</v>
      </c>
      <c r="CC10" s="13">
        <v>5.8890000000000001E-3</v>
      </c>
      <c r="CD10" s="13">
        <v>9.9880000000000004E-3</v>
      </c>
      <c r="CE10" s="13">
        <v>7.9909999999999998E-3</v>
      </c>
      <c r="CF10" s="13">
        <v>1.2439E-2</v>
      </c>
      <c r="CG10" s="13">
        <v>7.3000000000000001E-3</v>
      </c>
      <c r="CH10" s="13">
        <v>7.6049999999999998E-3</v>
      </c>
      <c r="CI10" s="13">
        <v>6.2259999999999998E-3</v>
      </c>
      <c r="CJ10" s="13">
        <v>3.558E-3</v>
      </c>
      <c r="CK10" s="13">
        <v>6.6020000000000002E-3</v>
      </c>
      <c r="CL10" s="13">
        <v>0.16994100000000001</v>
      </c>
      <c r="CM10" s="13">
        <v>76.144099999999995</v>
      </c>
      <c r="CN10" s="13">
        <v>27.074400000000001</v>
      </c>
      <c r="CO10" s="13">
        <v>12.992000000000001</v>
      </c>
      <c r="CP10" s="13">
        <v>0.27413900000000002</v>
      </c>
      <c r="CQ10" s="13">
        <v>2.20085</v>
      </c>
      <c r="CR10" s="13">
        <v>2.3879299999999999</v>
      </c>
      <c r="CS10" s="13">
        <v>0.104048</v>
      </c>
      <c r="CT10" s="13">
        <v>1.1150500000000001</v>
      </c>
      <c r="CU10" s="13">
        <v>110.322</v>
      </c>
      <c r="CV10" s="13">
        <v>11</v>
      </c>
      <c r="CW10" s="13">
        <v>24</v>
      </c>
      <c r="CX10" s="13">
        <v>24</v>
      </c>
      <c r="CY10" s="13">
        <v>16</v>
      </c>
      <c r="CZ10" s="13">
        <v>11</v>
      </c>
      <c r="DA10" s="13">
        <v>31</v>
      </c>
      <c r="DB10" s="13">
        <v>7</v>
      </c>
      <c r="DC10" s="13">
        <v>13</v>
      </c>
      <c r="DD10" s="13">
        <v>42</v>
      </c>
      <c r="DE10" s="13">
        <v>35</v>
      </c>
      <c r="DF10" s="13" t="s">
        <v>174</v>
      </c>
      <c r="DG10" s="13" t="s">
        <v>168</v>
      </c>
      <c r="DH10" s="13" t="s">
        <v>168</v>
      </c>
      <c r="DI10" s="13" t="s">
        <v>169</v>
      </c>
      <c r="DJ10" s="13" t="s">
        <v>174</v>
      </c>
      <c r="DK10" s="13" t="s">
        <v>170</v>
      </c>
      <c r="DL10" s="13" t="s">
        <v>171</v>
      </c>
      <c r="DM10" s="13" t="s">
        <v>175</v>
      </c>
      <c r="DN10" s="13" t="s">
        <v>172</v>
      </c>
      <c r="DO10" s="13" t="s">
        <v>173</v>
      </c>
      <c r="DP10" s="13"/>
    </row>
    <row r="11" spans="1:120" x14ac:dyDescent="0.35">
      <c r="A11" s="13" t="s">
        <v>184</v>
      </c>
      <c r="B11" s="13">
        <v>1949</v>
      </c>
      <c r="C11">
        <f t="shared" si="0"/>
        <v>0.82179449066573296</v>
      </c>
      <c r="D11" s="13">
        <v>30</v>
      </c>
      <c r="E11" s="13">
        <v>40</v>
      </c>
      <c r="F11" s="13">
        <v>20</v>
      </c>
      <c r="G11" s="13">
        <v>40</v>
      </c>
      <c r="H11" s="13">
        <v>1</v>
      </c>
      <c r="I11" s="13">
        <v>164</v>
      </c>
      <c r="J11" s="13">
        <v>54.204900000000002</v>
      </c>
      <c r="K11" s="13">
        <v>0.39784599999999998</v>
      </c>
      <c r="L11" s="13">
        <v>2.4713099999999999</v>
      </c>
      <c r="M11" s="13">
        <v>0.66710199999999997</v>
      </c>
      <c r="N11" s="13">
        <v>11.354100000000001</v>
      </c>
      <c r="O11" s="13">
        <v>6.0562999999999999E-2</v>
      </c>
      <c r="P11" s="13">
        <v>0.22308500000000001</v>
      </c>
      <c r="Q11" s="13">
        <v>27.793500000000002</v>
      </c>
      <c r="R11" s="13">
        <v>2.2984800000000001</v>
      </c>
      <c r="S11" s="13">
        <v>3.1639E-2</v>
      </c>
      <c r="T11" s="14">
        <v>3.9999999999999998E-6</v>
      </c>
      <c r="U11" s="13">
        <v>99.502499999999998</v>
      </c>
      <c r="V11" s="13">
        <v>1.6951000000000001E-2</v>
      </c>
      <c r="W11" s="13">
        <v>5.9129999999999999E-3</v>
      </c>
      <c r="X11" s="13">
        <v>9.5119999999999996E-3</v>
      </c>
      <c r="Y11" s="13">
        <v>7.9330000000000008E-3</v>
      </c>
      <c r="Z11" s="13">
        <v>1.2562E-2</v>
      </c>
      <c r="AA11" s="13">
        <v>7.1929999999999997E-3</v>
      </c>
      <c r="AB11" s="13">
        <v>7.5599999999999999E-3</v>
      </c>
      <c r="AC11" s="13">
        <v>5.9820000000000003E-3</v>
      </c>
      <c r="AD11" s="13">
        <v>3.4489999999999998E-3</v>
      </c>
      <c r="AE11" s="13">
        <v>6.3680000000000004E-3</v>
      </c>
      <c r="AF11" s="13">
        <v>0.137158</v>
      </c>
      <c r="AG11" s="13">
        <v>1.03216</v>
      </c>
      <c r="AH11" s="13">
        <v>0.446938</v>
      </c>
      <c r="AI11" s="13">
        <v>1.28386</v>
      </c>
      <c r="AJ11" s="13">
        <v>0.34378300000000001</v>
      </c>
      <c r="AK11" s="13">
        <v>6.0873200000000001</v>
      </c>
      <c r="AL11" s="13">
        <v>2.3916400000000002</v>
      </c>
      <c r="AM11" s="13">
        <v>0.12751799999999999</v>
      </c>
      <c r="AN11" s="13">
        <v>0.27980500000000003</v>
      </c>
      <c r="AO11" s="13">
        <v>9.9795599999999993</v>
      </c>
      <c r="AP11" s="13">
        <v>32.921599999999998</v>
      </c>
      <c r="AQ11" s="13">
        <v>2.4017900000000001</v>
      </c>
      <c r="AR11" s="13">
        <v>10.3995</v>
      </c>
      <c r="AS11" s="13">
        <v>39.61</v>
      </c>
      <c r="AT11" s="13">
        <v>39.61</v>
      </c>
      <c r="AU11" s="13">
        <v>32</v>
      </c>
      <c r="AV11" s="13">
        <v>24</v>
      </c>
      <c r="AW11" s="13">
        <v>24</v>
      </c>
      <c r="AX11" s="13">
        <v>16</v>
      </c>
      <c r="AY11" s="13">
        <v>24</v>
      </c>
      <c r="AZ11" s="13">
        <v>31</v>
      </c>
      <c r="BA11" s="13">
        <v>7</v>
      </c>
      <c r="BB11" s="13">
        <v>32</v>
      </c>
      <c r="BC11" s="13">
        <v>42</v>
      </c>
      <c r="BD11" s="13">
        <v>35</v>
      </c>
      <c r="BE11" s="13" t="s">
        <v>167</v>
      </c>
      <c r="BF11" s="13" t="s">
        <v>168</v>
      </c>
      <c r="BG11" s="13" t="s">
        <v>168</v>
      </c>
      <c r="BH11" s="13" t="s">
        <v>169</v>
      </c>
      <c r="BI11" s="13" t="s">
        <v>168</v>
      </c>
      <c r="BJ11" s="13" t="s">
        <v>170</v>
      </c>
      <c r="BK11" s="13" t="s">
        <v>171</v>
      </c>
      <c r="BL11" s="13" t="s">
        <v>167</v>
      </c>
      <c r="BM11" s="13" t="s">
        <v>172</v>
      </c>
      <c r="BN11" s="13" t="s">
        <v>173</v>
      </c>
      <c r="BO11" s="13"/>
      <c r="BP11" s="13">
        <v>55.095799999999997</v>
      </c>
      <c r="BQ11" s="13">
        <v>0.39841300000000002</v>
      </c>
      <c r="BR11" s="13">
        <v>2.4648300000000001</v>
      </c>
      <c r="BS11" s="13">
        <v>0.66899799999999998</v>
      </c>
      <c r="BT11" s="13">
        <v>10.856400000000001</v>
      </c>
      <c r="BU11" s="13">
        <v>6.0574000000000003E-2</v>
      </c>
      <c r="BV11" s="13">
        <v>0.223277</v>
      </c>
      <c r="BW11" s="13">
        <v>28.085999999999999</v>
      </c>
      <c r="BX11" s="13">
        <v>2.3008500000000001</v>
      </c>
      <c r="BY11" s="13">
        <v>3.1424000000000001E-2</v>
      </c>
      <c r="BZ11" s="14">
        <v>3.9999999999999998E-6</v>
      </c>
      <c r="CA11" s="13">
        <v>100.187</v>
      </c>
      <c r="CB11" s="13">
        <v>1.7229999999999999E-2</v>
      </c>
      <c r="CC11" s="13">
        <v>5.921E-3</v>
      </c>
      <c r="CD11" s="13">
        <v>9.4879999999999999E-3</v>
      </c>
      <c r="CE11" s="13">
        <v>7.9559999999999995E-3</v>
      </c>
      <c r="CF11" s="13">
        <v>1.2011000000000001E-2</v>
      </c>
      <c r="CG11" s="13">
        <v>7.1939999999999999E-3</v>
      </c>
      <c r="CH11" s="13">
        <v>7.5659999999999998E-3</v>
      </c>
      <c r="CI11" s="13">
        <v>6.045E-3</v>
      </c>
      <c r="CJ11" s="13">
        <v>3.4529999999999999E-3</v>
      </c>
      <c r="CK11" s="13">
        <v>6.3249999999999999E-3</v>
      </c>
      <c r="CL11" s="13">
        <v>0.137158</v>
      </c>
      <c r="CM11" s="13">
        <v>1.03216</v>
      </c>
      <c r="CN11" s="13">
        <v>0.446938</v>
      </c>
      <c r="CO11" s="13">
        <v>1.28386</v>
      </c>
      <c r="CP11" s="13">
        <v>0.34378300000000001</v>
      </c>
      <c r="CQ11" s="13">
        <v>6.0873200000000001</v>
      </c>
      <c r="CR11" s="13">
        <v>2.3916400000000002</v>
      </c>
      <c r="CS11" s="13">
        <v>0.12751799999999999</v>
      </c>
      <c r="CT11" s="13">
        <v>0.27980500000000003</v>
      </c>
      <c r="CU11" s="13">
        <v>9.9795599999999993</v>
      </c>
      <c r="CV11" s="13">
        <v>11</v>
      </c>
      <c r="CW11" s="13">
        <v>24</v>
      </c>
      <c r="CX11" s="13">
        <v>24</v>
      </c>
      <c r="CY11" s="13">
        <v>16</v>
      </c>
      <c r="CZ11" s="13">
        <v>11</v>
      </c>
      <c r="DA11" s="13">
        <v>31</v>
      </c>
      <c r="DB11" s="13">
        <v>7</v>
      </c>
      <c r="DC11" s="13">
        <v>13</v>
      </c>
      <c r="DD11" s="13">
        <v>42</v>
      </c>
      <c r="DE11" s="13">
        <v>35</v>
      </c>
      <c r="DF11" s="13" t="s">
        <v>174</v>
      </c>
      <c r="DG11" s="13" t="s">
        <v>168</v>
      </c>
      <c r="DH11" s="13" t="s">
        <v>168</v>
      </c>
      <c r="DI11" s="13" t="s">
        <v>169</v>
      </c>
      <c r="DJ11" s="13" t="s">
        <v>174</v>
      </c>
      <c r="DK11" s="13" t="s">
        <v>170</v>
      </c>
      <c r="DL11" s="13" t="s">
        <v>171</v>
      </c>
      <c r="DM11" s="13" t="s">
        <v>175</v>
      </c>
      <c r="DN11" s="13" t="s">
        <v>172</v>
      </c>
      <c r="DO11" s="13" t="s">
        <v>173</v>
      </c>
      <c r="DP11" s="13"/>
    </row>
    <row r="12" spans="1:120" x14ac:dyDescent="0.35">
      <c r="A12" t="s">
        <v>185</v>
      </c>
      <c r="B12" s="13">
        <v>1949</v>
      </c>
      <c r="C12">
        <f t="shared" si="0"/>
        <v>0.82156646319743165</v>
      </c>
      <c r="D12">
        <v>60</v>
      </c>
      <c r="E12">
        <v>40</v>
      </c>
      <c r="F12">
        <v>20</v>
      </c>
      <c r="G12">
        <v>40</v>
      </c>
      <c r="H12">
        <v>1</v>
      </c>
      <c r="I12">
        <v>201</v>
      </c>
      <c r="J12">
        <v>38.992800000000003</v>
      </c>
      <c r="K12">
        <v>0</v>
      </c>
      <c r="L12">
        <v>2.0688999999999999E-2</v>
      </c>
      <c r="M12">
        <v>3.3361000000000002E-2</v>
      </c>
      <c r="N12">
        <v>17.626000000000001</v>
      </c>
      <c r="O12">
        <v>0.208065</v>
      </c>
      <c r="P12">
        <v>0.23113600000000001</v>
      </c>
      <c r="Q12">
        <v>43.180799999999998</v>
      </c>
      <c r="R12">
        <v>0.21351200000000001</v>
      </c>
      <c r="S12">
        <v>4.7419999999999997E-3</v>
      </c>
      <c r="T12">
        <v>0</v>
      </c>
      <c r="U12">
        <v>100.511</v>
      </c>
      <c r="V12">
        <v>1.6726000000000001E-2</v>
      </c>
      <c r="W12">
        <v>5.9329999999999999E-3</v>
      </c>
      <c r="X12">
        <v>1.021E-2</v>
      </c>
      <c r="Y12">
        <v>8.0850000000000002E-3</v>
      </c>
      <c r="Z12">
        <v>1.2644000000000001E-2</v>
      </c>
      <c r="AA12">
        <v>7.2110000000000004E-3</v>
      </c>
      <c r="AB12">
        <v>7.4320000000000002E-3</v>
      </c>
      <c r="AC12">
        <v>6.4079999999999996E-3</v>
      </c>
      <c r="AD12">
        <v>3.5430000000000001E-3</v>
      </c>
      <c r="AE12">
        <v>6.698E-3</v>
      </c>
      <c r="AF12">
        <v>0.16816200000000001</v>
      </c>
      <c r="AG12">
        <v>-36.479999999999997</v>
      </c>
      <c r="AH12">
        <v>23.747800000000002</v>
      </c>
      <c r="AI12">
        <v>12.491099999999999</v>
      </c>
      <c r="AJ12">
        <v>0.272783</v>
      </c>
      <c r="AK12">
        <v>2.0779000000000001</v>
      </c>
      <c r="AL12">
        <v>2.30287</v>
      </c>
      <c r="AM12">
        <v>0.103363</v>
      </c>
      <c r="AN12">
        <v>1.1783399999999999</v>
      </c>
      <c r="AO12">
        <v>67.068100000000001</v>
      </c>
      <c r="AP12">
        <v>29.603999999999999</v>
      </c>
      <c r="AQ12">
        <v>-3.5893999999999999</v>
      </c>
      <c r="AR12">
        <v>10.411</v>
      </c>
      <c r="AS12">
        <v>39.840000000000003</v>
      </c>
      <c r="AT12">
        <v>39.840000000000003</v>
      </c>
      <c r="AU12">
        <v>32</v>
      </c>
      <c r="AV12">
        <v>24</v>
      </c>
      <c r="AW12">
        <v>24</v>
      </c>
      <c r="AX12">
        <v>16</v>
      </c>
      <c r="AY12">
        <v>24</v>
      </c>
      <c r="AZ12">
        <v>31</v>
      </c>
      <c r="BA12">
        <v>7</v>
      </c>
      <c r="BB12">
        <v>32</v>
      </c>
      <c r="BC12">
        <v>42</v>
      </c>
      <c r="BD12">
        <v>35</v>
      </c>
      <c r="BE12" t="s">
        <v>167</v>
      </c>
      <c r="BF12" t="s">
        <v>168</v>
      </c>
      <c r="BG12" t="s">
        <v>168</v>
      </c>
      <c r="BH12" t="s">
        <v>169</v>
      </c>
      <c r="BI12" t="s">
        <v>168</v>
      </c>
      <c r="BJ12" t="s">
        <v>170</v>
      </c>
      <c r="BK12" t="s">
        <v>171</v>
      </c>
      <c r="BL12" t="s">
        <v>167</v>
      </c>
      <c r="BM12" t="s">
        <v>172</v>
      </c>
      <c r="BN12" t="s">
        <v>173</v>
      </c>
      <c r="BP12">
        <v>39.625399999999999</v>
      </c>
      <c r="BQ12">
        <v>0</v>
      </c>
      <c r="BR12">
        <v>2.0639999999999999E-2</v>
      </c>
      <c r="BS12">
        <v>3.3501000000000003E-2</v>
      </c>
      <c r="BT12">
        <v>16.858699999999999</v>
      </c>
      <c r="BU12">
        <v>0.20811499999999999</v>
      </c>
      <c r="BV12">
        <v>0.23141700000000001</v>
      </c>
      <c r="BW12">
        <v>43.546399999999998</v>
      </c>
      <c r="BX12">
        <v>0.213806</v>
      </c>
      <c r="BY12">
        <v>4.6979999999999999E-3</v>
      </c>
      <c r="BZ12">
        <v>0</v>
      </c>
      <c r="CA12">
        <v>100.74299999999999</v>
      </c>
      <c r="CB12">
        <v>1.6997000000000002E-2</v>
      </c>
      <c r="CC12">
        <v>5.9449999999999998E-3</v>
      </c>
      <c r="CD12">
        <v>1.0186000000000001E-2</v>
      </c>
      <c r="CE12">
        <v>8.1189999999999995E-3</v>
      </c>
      <c r="CF12">
        <v>1.2094000000000001E-2</v>
      </c>
      <c r="CG12">
        <v>7.2119999999999997E-3</v>
      </c>
      <c r="CH12">
        <v>7.4409999999999997E-3</v>
      </c>
      <c r="CI12">
        <v>6.4619999999999999E-3</v>
      </c>
      <c r="CJ12">
        <v>3.5479999999999999E-3</v>
      </c>
      <c r="CK12">
        <v>6.6350000000000003E-3</v>
      </c>
      <c r="CL12">
        <v>0.16816200000000001</v>
      </c>
      <c r="CM12">
        <v>-36.479999999999997</v>
      </c>
      <c r="CN12">
        <v>23.747800000000002</v>
      </c>
      <c r="CO12">
        <v>12.491099999999999</v>
      </c>
      <c r="CP12">
        <v>0.272783</v>
      </c>
      <c r="CQ12">
        <v>2.0779000000000001</v>
      </c>
      <c r="CR12">
        <v>2.30287</v>
      </c>
      <c r="CS12">
        <v>0.103363</v>
      </c>
      <c r="CT12">
        <v>1.1783399999999999</v>
      </c>
      <c r="CU12">
        <v>67.068100000000001</v>
      </c>
      <c r="CV12">
        <v>11</v>
      </c>
      <c r="CW12">
        <v>24</v>
      </c>
      <c r="CX12">
        <v>24</v>
      </c>
      <c r="CY12">
        <v>16</v>
      </c>
      <c r="CZ12">
        <v>11</v>
      </c>
      <c r="DA12">
        <v>31</v>
      </c>
      <c r="DB12">
        <v>7</v>
      </c>
      <c r="DC12">
        <v>13</v>
      </c>
      <c r="DD12">
        <v>42</v>
      </c>
      <c r="DE12">
        <v>35</v>
      </c>
      <c r="DF12" t="s">
        <v>174</v>
      </c>
      <c r="DG12" t="s">
        <v>168</v>
      </c>
      <c r="DH12" t="s">
        <v>168</v>
      </c>
      <c r="DI12" t="s">
        <v>169</v>
      </c>
      <c r="DJ12" t="s">
        <v>174</v>
      </c>
      <c r="DK12" t="s">
        <v>170</v>
      </c>
      <c r="DL12" t="s">
        <v>171</v>
      </c>
      <c r="DM12" t="s">
        <v>175</v>
      </c>
      <c r="DN12" t="s">
        <v>172</v>
      </c>
      <c r="DO12" t="s">
        <v>173</v>
      </c>
    </row>
    <row r="13" spans="1:120" x14ac:dyDescent="0.35">
      <c r="A13" t="s">
        <v>186</v>
      </c>
      <c r="B13" s="13">
        <v>1949</v>
      </c>
      <c r="C13">
        <f t="shared" si="0"/>
        <v>0.82220181136414783</v>
      </c>
      <c r="D13">
        <v>63</v>
      </c>
      <c r="E13">
        <v>40</v>
      </c>
      <c r="F13">
        <v>20</v>
      </c>
      <c r="G13">
        <v>40</v>
      </c>
      <c r="H13">
        <v>1</v>
      </c>
      <c r="I13">
        <v>204</v>
      </c>
      <c r="J13">
        <v>39.214199999999998</v>
      </c>
      <c r="K13">
        <v>0</v>
      </c>
      <c r="L13">
        <v>1.2879E-2</v>
      </c>
      <c r="M13">
        <v>2.8053000000000002E-2</v>
      </c>
      <c r="N13">
        <v>17.619800000000001</v>
      </c>
      <c r="O13">
        <v>0.19182099999999999</v>
      </c>
      <c r="P13">
        <v>0.228683</v>
      </c>
      <c r="Q13">
        <v>43.352600000000002</v>
      </c>
      <c r="R13">
        <v>0.218857</v>
      </c>
      <c r="S13">
        <v>0</v>
      </c>
      <c r="T13">
        <v>0</v>
      </c>
      <c r="U13">
        <v>100.867</v>
      </c>
      <c r="V13">
        <v>1.6982000000000001E-2</v>
      </c>
      <c r="W13">
        <v>5.9779999999999998E-3</v>
      </c>
      <c r="X13">
        <v>1.0328E-2</v>
      </c>
      <c r="Y13">
        <v>7.9380000000000006E-3</v>
      </c>
      <c r="Z13">
        <v>1.2673E-2</v>
      </c>
      <c r="AA13">
        <v>7.3080000000000003E-3</v>
      </c>
      <c r="AB13">
        <v>7.6299999999999996E-3</v>
      </c>
      <c r="AC13">
        <v>6.2969999999999996E-3</v>
      </c>
      <c r="AD13">
        <v>3.5999999999999999E-3</v>
      </c>
      <c r="AE13">
        <v>6.816E-3</v>
      </c>
      <c r="AF13">
        <v>0.16783600000000001</v>
      </c>
      <c r="AG13">
        <v>-60.226999999999997</v>
      </c>
      <c r="AH13">
        <v>38.285899999999998</v>
      </c>
      <c r="AI13">
        <v>14.4343</v>
      </c>
      <c r="AJ13">
        <v>0.27310200000000001</v>
      </c>
      <c r="AK13">
        <v>2.2399499999999999</v>
      </c>
      <c r="AL13">
        <v>2.34897</v>
      </c>
      <c r="AM13">
        <v>0.10319200000000001</v>
      </c>
      <c r="AN13">
        <v>1.16629</v>
      </c>
      <c r="AO13">
        <v>-92.521000000000001</v>
      </c>
      <c r="AP13">
        <v>29.6997</v>
      </c>
      <c r="AQ13">
        <v>-5.1368</v>
      </c>
      <c r="AR13">
        <v>10.411</v>
      </c>
      <c r="AS13">
        <v>39.770000000000003</v>
      </c>
      <c r="AT13">
        <v>39.79</v>
      </c>
      <c r="AU13">
        <v>32</v>
      </c>
      <c r="AV13">
        <v>24</v>
      </c>
      <c r="AW13">
        <v>24</v>
      </c>
      <c r="AX13">
        <v>16</v>
      </c>
      <c r="AY13">
        <v>24</v>
      </c>
      <c r="AZ13">
        <v>31</v>
      </c>
      <c r="BA13">
        <v>7</v>
      </c>
      <c r="BB13">
        <v>32</v>
      </c>
      <c r="BC13">
        <v>42</v>
      </c>
      <c r="BD13">
        <v>35</v>
      </c>
      <c r="BE13" t="s">
        <v>167</v>
      </c>
      <c r="BF13" t="s">
        <v>168</v>
      </c>
      <c r="BG13" t="s">
        <v>168</v>
      </c>
      <c r="BH13" t="s">
        <v>169</v>
      </c>
      <c r="BI13" t="s">
        <v>168</v>
      </c>
      <c r="BJ13" t="s">
        <v>170</v>
      </c>
      <c r="BK13" t="s">
        <v>171</v>
      </c>
      <c r="BL13" t="s">
        <v>167</v>
      </c>
      <c r="BM13" t="s">
        <v>172</v>
      </c>
      <c r="BN13" t="s">
        <v>173</v>
      </c>
      <c r="BP13">
        <v>39.8491</v>
      </c>
      <c r="BQ13">
        <v>0</v>
      </c>
      <c r="BR13">
        <v>1.2848999999999999E-2</v>
      </c>
      <c r="BS13">
        <v>2.8171000000000002E-2</v>
      </c>
      <c r="BT13">
        <v>16.852799999999998</v>
      </c>
      <c r="BU13">
        <v>0.19186700000000001</v>
      </c>
      <c r="BV13">
        <v>0.22896</v>
      </c>
      <c r="BW13">
        <v>43.720500000000001</v>
      </c>
      <c r="BX13">
        <v>0.21915799999999999</v>
      </c>
      <c r="BY13">
        <v>0</v>
      </c>
      <c r="BZ13">
        <v>0</v>
      </c>
      <c r="CA13">
        <v>101.10299999999999</v>
      </c>
      <c r="CB13">
        <v>1.7257000000000002E-2</v>
      </c>
      <c r="CC13">
        <v>5.9899999999999997E-3</v>
      </c>
      <c r="CD13">
        <v>1.0304000000000001E-2</v>
      </c>
      <c r="CE13">
        <v>7.9719999999999999E-3</v>
      </c>
      <c r="CF13">
        <v>1.2122000000000001E-2</v>
      </c>
      <c r="CG13">
        <v>7.3099999999999997E-3</v>
      </c>
      <c r="CH13">
        <v>7.639E-3</v>
      </c>
      <c r="CI13">
        <v>6.3509999999999999E-3</v>
      </c>
      <c r="CJ13">
        <v>3.6050000000000001E-3</v>
      </c>
      <c r="CK13">
        <v>6.7520000000000002E-3</v>
      </c>
      <c r="CL13">
        <v>0.16783600000000001</v>
      </c>
      <c r="CM13">
        <v>-60.226999999999997</v>
      </c>
      <c r="CN13">
        <v>38.285899999999998</v>
      </c>
      <c r="CO13">
        <v>14.4343</v>
      </c>
      <c r="CP13">
        <v>0.27310200000000001</v>
      </c>
      <c r="CQ13">
        <v>2.2399499999999999</v>
      </c>
      <c r="CR13">
        <v>2.34897</v>
      </c>
      <c r="CS13">
        <v>0.10319200000000001</v>
      </c>
      <c r="CT13">
        <v>1.16629</v>
      </c>
      <c r="CU13">
        <v>-92.521000000000001</v>
      </c>
      <c r="CV13">
        <v>11</v>
      </c>
      <c r="CW13">
        <v>24</v>
      </c>
      <c r="CX13">
        <v>24</v>
      </c>
      <c r="CY13">
        <v>16</v>
      </c>
      <c r="CZ13">
        <v>11</v>
      </c>
      <c r="DA13">
        <v>31</v>
      </c>
      <c r="DB13">
        <v>7</v>
      </c>
      <c r="DC13">
        <v>13</v>
      </c>
      <c r="DD13">
        <v>42</v>
      </c>
      <c r="DE13">
        <v>35</v>
      </c>
      <c r="DF13" t="s">
        <v>174</v>
      </c>
      <c r="DG13" t="s">
        <v>168</v>
      </c>
      <c r="DH13" t="s">
        <v>168</v>
      </c>
      <c r="DI13" t="s">
        <v>169</v>
      </c>
      <c r="DJ13" t="s">
        <v>174</v>
      </c>
      <c r="DK13" t="s">
        <v>170</v>
      </c>
      <c r="DL13" t="s">
        <v>171</v>
      </c>
      <c r="DM13" t="s">
        <v>175</v>
      </c>
      <c r="DN13" t="s">
        <v>172</v>
      </c>
      <c r="DO13" t="s">
        <v>173</v>
      </c>
    </row>
    <row r="14" spans="1:120" x14ac:dyDescent="0.35">
      <c r="A14" t="s">
        <v>187</v>
      </c>
      <c r="C14">
        <f t="shared" si="0"/>
        <v>0.82252492316097126</v>
      </c>
      <c r="D14">
        <v>67</v>
      </c>
      <c r="E14">
        <v>40</v>
      </c>
      <c r="F14">
        <v>20</v>
      </c>
      <c r="G14">
        <v>40</v>
      </c>
      <c r="H14">
        <v>1</v>
      </c>
      <c r="I14">
        <v>208</v>
      </c>
      <c r="J14">
        <v>53.791600000000003</v>
      </c>
      <c r="K14">
        <v>0.32717000000000002</v>
      </c>
      <c r="L14">
        <v>1.65933</v>
      </c>
      <c r="M14">
        <v>0.42988700000000002</v>
      </c>
      <c r="N14">
        <v>11.5847</v>
      </c>
      <c r="O14">
        <v>6.1141000000000001E-2</v>
      </c>
      <c r="P14">
        <v>0.22539100000000001</v>
      </c>
      <c r="Q14">
        <v>28.505199999999999</v>
      </c>
      <c r="R14">
        <v>2.2800600000000002</v>
      </c>
      <c r="S14">
        <v>3.4144000000000001E-2</v>
      </c>
      <c r="T14">
        <v>0</v>
      </c>
      <c r="U14">
        <v>98.898600000000002</v>
      </c>
      <c r="V14">
        <v>1.6326E-2</v>
      </c>
      <c r="W14">
        <v>5.9379999999999997E-3</v>
      </c>
      <c r="X14">
        <v>9.1739999999999999E-3</v>
      </c>
      <c r="Y14">
        <v>8.2299999999999995E-3</v>
      </c>
      <c r="Z14">
        <v>1.2463999999999999E-2</v>
      </c>
      <c r="AA14">
        <v>7.1739999999999998E-3</v>
      </c>
      <c r="AB14">
        <v>7.6420000000000004E-3</v>
      </c>
      <c r="AC14">
        <v>6.0470000000000003E-3</v>
      </c>
      <c r="AD14">
        <v>3.3939999999999999E-3</v>
      </c>
      <c r="AE14">
        <v>6.3039999999999997E-3</v>
      </c>
      <c r="AF14">
        <v>0.13735900000000001</v>
      </c>
      <c r="AG14">
        <v>1.1948099999999999</v>
      </c>
      <c r="AH14">
        <v>0.56317300000000003</v>
      </c>
      <c r="AI14">
        <v>1.6947399999999999</v>
      </c>
      <c r="AJ14">
        <v>0.33940799999999999</v>
      </c>
      <c r="AK14">
        <v>6.0190000000000001</v>
      </c>
      <c r="AL14">
        <v>2.3824299999999998</v>
      </c>
      <c r="AM14">
        <v>0.12567400000000001</v>
      </c>
      <c r="AN14">
        <v>0.28013500000000002</v>
      </c>
      <c r="AO14">
        <v>9.1953899999999997</v>
      </c>
      <c r="AP14">
        <v>26.865300000000001</v>
      </c>
      <c r="AQ14">
        <v>-3.1438999999999999</v>
      </c>
      <c r="AR14">
        <v>10.4155</v>
      </c>
      <c r="AS14">
        <v>39.79</v>
      </c>
      <c r="AT14">
        <v>39.81</v>
      </c>
      <c r="AU14">
        <v>32</v>
      </c>
      <c r="AV14">
        <v>24</v>
      </c>
      <c r="AW14">
        <v>24</v>
      </c>
      <c r="AX14">
        <v>16</v>
      </c>
      <c r="AY14">
        <v>24</v>
      </c>
      <c r="AZ14">
        <v>31</v>
      </c>
      <c r="BA14">
        <v>7</v>
      </c>
      <c r="BB14">
        <v>32</v>
      </c>
      <c r="BC14">
        <v>42</v>
      </c>
      <c r="BD14">
        <v>35</v>
      </c>
      <c r="BE14" t="s">
        <v>167</v>
      </c>
      <c r="BF14" t="s">
        <v>168</v>
      </c>
      <c r="BG14" t="s">
        <v>168</v>
      </c>
      <c r="BH14" t="s">
        <v>169</v>
      </c>
      <c r="BI14" t="s">
        <v>168</v>
      </c>
      <c r="BJ14" t="s">
        <v>170</v>
      </c>
      <c r="BK14" t="s">
        <v>171</v>
      </c>
      <c r="BL14" t="s">
        <v>167</v>
      </c>
      <c r="BM14" t="s">
        <v>172</v>
      </c>
      <c r="BN14" t="s">
        <v>173</v>
      </c>
      <c r="BP14">
        <v>54.649900000000002</v>
      </c>
      <c r="BQ14">
        <v>0.32764300000000002</v>
      </c>
      <c r="BR14">
        <v>1.65503</v>
      </c>
      <c r="BS14">
        <v>0.43113499999999999</v>
      </c>
      <c r="BT14">
        <v>11.0778</v>
      </c>
      <c r="BU14">
        <v>6.1151999999999998E-2</v>
      </c>
      <c r="BV14">
        <v>0.22558800000000001</v>
      </c>
      <c r="BW14">
        <v>28.802299999999999</v>
      </c>
      <c r="BX14">
        <v>2.2824300000000002</v>
      </c>
      <c r="BY14">
        <v>3.3908000000000001E-2</v>
      </c>
      <c r="BZ14">
        <v>0</v>
      </c>
      <c r="CA14">
        <v>99.546899999999994</v>
      </c>
      <c r="CB14">
        <v>1.6587000000000001E-2</v>
      </c>
      <c r="CC14">
        <v>5.947E-3</v>
      </c>
      <c r="CD14">
        <v>9.1500000000000001E-3</v>
      </c>
      <c r="CE14">
        <v>8.2539999999999992E-3</v>
      </c>
      <c r="CF14">
        <v>1.1918E-2</v>
      </c>
      <c r="CG14">
        <v>7.1760000000000001E-3</v>
      </c>
      <c r="CH14">
        <v>7.6490000000000004E-3</v>
      </c>
      <c r="CI14">
        <v>6.11E-3</v>
      </c>
      <c r="CJ14">
        <v>3.3969999999999998E-3</v>
      </c>
      <c r="CK14">
        <v>6.2599999999999999E-3</v>
      </c>
      <c r="CL14">
        <v>0.13735900000000001</v>
      </c>
      <c r="CM14">
        <v>1.1948099999999999</v>
      </c>
      <c r="CN14">
        <v>0.56317300000000003</v>
      </c>
      <c r="CO14">
        <v>1.6947399999999999</v>
      </c>
      <c r="CP14">
        <v>0.33940799999999999</v>
      </c>
      <c r="CQ14">
        <v>6.0190000000000001</v>
      </c>
      <c r="CR14">
        <v>2.3824299999999998</v>
      </c>
      <c r="CS14">
        <v>0.12567400000000001</v>
      </c>
      <c r="CT14">
        <v>0.28013500000000002</v>
      </c>
      <c r="CU14">
        <v>9.1953899999999997</v>
      </c>
      <c r="CV14">
        <v>11</v>
      </c>
      <c r="CW14">
        <v>24</v>
      </c>
      <c r="CX14">
        <v>24</v>
      </c>
      <c r="CY14">
        <v>16</v>
      </c>
      <c r="CZ14">
        <v>11</v>
      </c>
      <c r="DA14">
        <v>31</v>
      </c>
      <c r="DB14">
        <v>7</v>
      </c>
      <c r="DC14">
        <v>13</v>
      </c>
      <c r="DD14">
        <v>42</v>
      </c>
      <c r="DE14">
        <v>35</v>
      </c>
      <c r="DF14" t="s">
        <v>174</v>
      </c>
      <c r="DG14" t="s">
        <v>168</v>
      </c>
      <c r="DH14" t="s">
        <v>168</v>
      </c>
      <c r="DI14" t="s">
        <v>169</v>
      </c>
      <c r="DJ14" t="s">
        <v>174</v>
      </c>
      <c r="DK14" t="s">
        <v>170</v>
      </c>
      <c r="DL14" t="s">
        <v>171</v>
      </c>
      <c r="DM14" t="s">
        <v>175</v>
      </c>
      <c r="DN14" t="s">
        <v>172</v>
      </c>
      <c r="DO14" t="s">
        <v>173</v>
      </c>
    </row>
    <row r="15" spans="1:120" x14ac:dyDescent="0.35">
      <c r="A15" t="s">
        <v>188</v>
      </c>
      <c r="C15">
        <f t="shared" si="0"/>
        <v>0.82398975942918995</v>
      </c>
      <c r="D15">
        <v>57</v>
      </c>
      <c r="E15">
        <v>40</v>
      </c>
      <c r="F15">
        <v>20</v>
      </c>
      <c r="G15">
        <v>40</v>
      </c>
      <c r="H15">
        <v>1</v>
      </c>
      <c r="I15">
        <v>198</v>
      </c>
      <c r="J15">
        <v>54.035200000000003</v>
      </c>
      <c r="K15">
        <v>0.36751</v>
      </c>
      <c r="L15">
        <v>2.2841900000000002</v>
      </c>
      <c r="M15">
        <v>0.62723099999999998</v>
      </c>
      <c r="N15">
        <v>11.553699999999999</v>
      </c>
      <c r="O15">
        <v>5.3265E-2</v>
      </c>
      <c r="P15">
        <v>0.22276099999999999</v>
      </c>
      <c r="Q15">
        <v>28.713699999999999</v>
      </c>
      <c r="R15">
        <v>2.41038</v>
      </c>
      <c r="S15">
        <v>3.7661E-2</v>
      </c>
      <c r="T15" s="15">
        <v>7.9999999999999996E-6</v>
      </c>
      <c r="U15">
        <v>100.306</v>
      </c>
      <c r="V15">
        <v>1.6671999999999999E-2</v>
      </c>
      <c r="W15">
        <v>5.9670000000000001E-3</v>
      </c>
      <c r="X15">
        <v>9.3860000000000002E-3</v>
      </c>
      <c r="Y15">
        <v>8.0309999999999999E-3</v>
      </c>
      <c r="Z15">
        <v>1.2324999999999999E-2</v>
      </c>
      <c r="AA15">
        <v>7.254E-3</v>
      </c>
      <c r="AB15">
        <v>7.5240000000000003E-3</v>
      </c>
      <c r="AC15">
        <v>6.012E-3</v>
      </c>
      <c r="AD15">
        <v>3.467E-3</v>
      </c>
      <c r="AE15">
        <v>6.45E-3</v>
      </c>
      <c r="AF15">
        <v>0.13719100000000001</v>
      </c>
      <c r="AG15">
        <v>1.0975600000000001</v>
      </c>
      <c r="AH15">
        <v>0.46708300000000003</v>
      </c>
      <c r="AI15">
        <v>1.3324100000000001</v>
      </c>
      <c r="AJ15">
        <v>0.33973799999999998</v>
      </c>
      <c r="AK15">
        <v>6.90449</v>
      </c>
      <c r="AL15">
        <v>2.3856799999999998</v>
      </c>
      <c r="AM15">
        <v>0.125141</v>
      </c>
      <c r="AN15">
        <v>0.27224100000000001</v>
      </c>
      <c r="AO15">
        <v>8.5538799999999995</v>
      </c>
      <c r="AP15">
        <v>29.837900000000001</v>
      </c>
      <c r="AQ15">
        <v>-2.8864999999999998</v>
      </c>
      <c r="AR15">
        <v>10.406499999999999</v>
      </c>
      <c r="AS15">
        <v>39.81</v>
      </c>
      <c r="AT15">
        <v>39.82</v>
      </c>
      <c r="AU15">
        <v>32</v>
      </c>
      <c r="AV15">
        <v>24</v>
      </c>
      <c r="AW15">
        <v>24</v>
      </c>
      <c r="AX15">
        <v>16</v>
      </c>
      <c r="AY15">
        <v>24</v>
      </c>
      <c r="AZ15">
        <v>31</v>
      </c>
      <c r="BA15">
        <v>7</v>
      </c>
      <c r="BB15">
        <v>32</v>
      </c>
      <c r="BC15">
        <v>42</v>
      </c>
      <c r="BD15">
        <v>35</v>
      </c>
      <c r="BE15" t="s">
        <v>167</v>
      </c>
      <c r="BF15" t="s">
        <v>168</v>
      </c>
      <c r="BG15" t="s">
        <v>168</v>
      </c>
      <c r="BH15" t="s">
        <v>169</v>
      </c>
      <c r="BI15" t="s">
        <v>168</v>
      </c>
      <c r="BJ15" t="s">
        <v>170</v>
      </c>
      <c r="BK15" t="s">
        <v>171</v>
      </c>
      <c r="BL15" t="s">
        <v>167</v>
      </c>
      <c r="BM15" t="s">
        <v>172</v>
      </c>
      <c r="BN15" t="s">
        <v>173</v>
      </c>
      <c r="BP15">
        <v>54.904000000000003</v>
      </c>
      <c r="BQ15">
        <v>0.368033</v>
      </c>
      <c r="BR15">
        <v>2.2783699999999998</v>
      </c>
      <c r="BS15">
        <v>0.62901799999999997</v>
      </c>
      <c r="BT15">
        <v>11.0479</v>
      </c>
      <c r="BU15">
        <v>5.3275000000000003E-2</v>
      </c>
      <c r="BV15">
        <v>0.22295300000000001</v>
      </c>
      <c r="BW15">
        <v>29.0152</v>
      </c>
      <c r="BX15">
        <v>2.4128599999999998</v>
      </c>
      <c r="BY15">
        <v>3.7402999999999999E-2</v>
      </c>
      <c r="BZ15">
        <v>0</v>
      </c>
      <c r="CA15">
        <v>100.96899999999999</v>
      </c>
      <c r="CB15">
        <v>1.694E-2</v>
      </c>
      <c r="CC15">
        <v>5.9750000000000003E-3</v>
      </c>
      <c r="CD15">
        <v>9.3620000000000005E-3</v>
      </c>
      <c r="CE15">
        <v>8.0540000000000004E-3</v>
      </c>
      <c r="CF15">
        <v>1.1785E-2</v>
      </c>
      <c r="CG15">
        <v>7.2550000000000002E-3</v>
      </c>
      <c r="CH15">
        <v>7.5300000000000002E-3</v>
      </c>
      <c r="CI15">
        <v>6.0749999999999997E-3</v>
      </c>
      <c r="CJ15">
        <v>3.4710000000000001E-3</v>
      </c>
      <c r="CK15">
        <v>6.4060000000000002E-3</v>
      </c>
      <c r="CL15">
        <v>0.13719100000000001</v>
      </c>
      <c r="CM15">
        <v>1.0975600000000001</v>
      </c>
      <c r="CN15">
        <v>0.46708300000000003</v>
      </c>
      <c r="CO15">
        <v>1.3324100000000001</v>
      </c>
      <c r="CP15">
        <v>0.33973799999999998</v>
      </c>
      <c r="CQ15">
        <v>6.90449</v>
      </c>
      <c r="CR15">
        <v>2.3856799999999998</v>
      </c>
      <c r="CS15">
        <v>0.125141</v>
      </c>
      <c r="CT15">
        <v>0.27224100000000001</v>
      </c>
      <c r="CU15">
        <v>8.5538799999999995</v>
      </c>
      <c r="CV15">
        <v>11</v>
      </c>
      <c r="CW15">
        <v>24</v>
      </c>
      <c r="CX15">
        <v>24</v>
      </c>
      <c r="CY15">
        <v>16</v>
      </c>
      <c r="CZ15">
        <v>11</v>
      </c>
      <c r="DA15">
        <v>31</v>
      </c>
      <c r="DB15">
        <v>7</v>
      </c>
      <c r="DC15">
        <v>13</v>
      </c>
      <c r="DD15">
        <v>42</v>
      </c>
      <c r="DE15">
        <v>35</v>
      </c>
      <c r="DF15" t="s">
        <v>174</v>
      </c>
      <c r="DG15" t="s">
        <v>168</v>
      </c>
      <c r="DH15" t="s">
        <v>168</v>
      </c>
      <c r="DI15" t="s">
        <v>169</v>
      </c>
      <c r="DJ15" t="s">
        <v>174</v>
      </c>
      <c r="DK15" t="s">
        <v>170</v>
      </c>
      <c r="DL15" t="s">
        <v>171</v>
      </c>
      <c r="DM15" t="s">
        <v>175</v>
      </c>
      <c r="DN15" t="s">
        <v>172</v>
      </c>
      <c r="DO15" t="s">
        <v>173</v>
      </c>
    </row>
    <row r="16" spans="1:120" x14ac:dyDescent="0.35">
      <c r="A16" t="s">
        <v>189</v>
      </c>
      <c r="C16">
        <f t="shared" si="0"/>
        <v>0.82482736143925572</v>
      </c>
      <c r="D16">
        <v>34</v>
      </c>
      <c r="E16">
        <v>40</v>
      </c>
      <c r="F16">
        <v>20</v>
      </c>
      <c r="G16">
        <v>40</v>
      </c>
      <c r="H16">
        <v>1</v>
      </c>
      <c r="I16">
        <v>168</v>
      </c>
      <c r="J16">
        <v>52.0867</v>
      </c>
      <c r="K16">
        <v>0.32262099999999999</v>
      </c>
      <c r="L16">
        <v>1.55951</v>
      </c>
      <c r="M16">
        <v>0.46831499999999998</v>
      </c>
      <c r="N16">
        <v>11.196400000000001</v>
      </c>
      <c r="O16">
        <v>6.3039999999999999E-2</v>
      </c>
      <c r="P16">
        <v>0.233741</v>
      </c>
      <c r="Q16">
        <v>27.988199999999999</v>
      </c>
      <c r="R16">
        <v>2.16188</v>
      </c>
      <c r="S16">
        <v>3.2503999999999998E-2</v>
      </c>
      <c r="T16">
        <v>0</v>
      </c>
      <c r="U16">
        <v>96.113</v>
      </c>
      <c r="V16">
        <v>1.6281E-2</v>
      </c>
      <c r="W16">
        <v>5.9430000000000004E-3</v>
      </c>
      <c r="X16">
        <v>8.9390000000000008E-3</v>
      </c>
      <c r="Y16">
        <v>8.0499999999999999E-3</v>
      </c>
      <c r="Z16">
        <v>1.2296E-2</v>
      </c>
      <c r="AA16">
        <v>7.1919999999999996E-3</v>
      </c>
      <c r="AB16">
        <v>7.3109999999999998E-3</v>
      </c>
      <c r="AC16">
        <v>5.6979999999999999E-3</v>
      </c>
      <c r="AD16">
        <v>3.4550000000000002E-3</v>
      </c>
      <c r="AE16">
        <v>6.1139999999999996E-3</v>
      </c>
      <c r="AF16">
        <v>0.14003399999999999</v>
      </c>
      <c r="AG16">
        <v>1.2095400000000001</v>
      </c>
      <c r="AH16">
        <v>0.58319100000000001</v>
      </c>
      <c r="AI16">
        <v>1.5985400000000001</v>
      </c>
      <c r="AJ16">
        <v>0.34612199999999999</v>
      </c>
      <c r="AK16">
        <v>5.8660300000000003</v>
      </c>
      <c r="AL16">
        <v>2.2801100000000001</v>
      </c>
      <c r="AM16">
        <v>0.12707199999999999</v>
      </c>
      <c r="AN16">
        <v>0.28920000000000001</v>
      </c>
      <c r="AO16">
        <v>9.3764000000000003</v>
      </c>
      <c r="AP16">
        <v>32.983600000000003</v>
      </c>
      <c r="AQ16">
        <v>0.64109000000000005</v>
      </c>
      <c r="AR16">
        <v>10.3965</v>
      </c>
      <c r="AS16">
        <v>39.590000000000003</v>
      </c>
      <c r="AT16">
        <v>39.61</v>
      </c>
      <c r="AU16">
        <v>32</v>
      </c>
      <c r="AV16">
        <v>24</v>
      </c>
      <c r="AW16">
        <v>24</v>
      </c>
      <c r="AX16">
        <v>16</v>
      </c>
      <c r="AY16">
        <v>24</v>
      </c>
      <c r="AZ16">
        <v>31</v>
      </c>
      <c r="BA16">
        <v>7</v>
      </c>
      <c r="BB16">
        <v>32</v>
      </c>
      <c r="BC16">
        <v>42</v>
      </c>
      <c r="BD16">
        <v>35</v>
      </c>
      <c r="BE16" t="s">
        <v>167</v>
      </c>
      <c r="BF16" t="s">
        <v>168</v>
      </c>
      <c r="BG16" t="s">
        <v>168</v>
      </c>
      <c r="BH16" t="s">
        <v>169</v>
      </c>
      <c r="BI16" t="s">
        <v>168</v>
      </c>
      <c r="BJ16" t="s">
        <v>170</v>
      </c>
      <c r="BK16" t="s">
        <v>171</v>
      </c>
      <c r="BL16" t="s">
        <v>167</v>
      </c>
      <c r="BM16" t="s">
        <v>172</v>
      </c>
      <c r="BN16" t="s">
        <v>173</v>
      </c>
      <c r="BP16">
        <v>52.941400000000002</v>
      </c>
      <c r="BQ16">
        <v>0.32308900000000002</v>
      </c>
      <c r="BR16">
        <v>1.5553900000000001</v>
      </c>
      <c r="BS16">
        <v>0.46967700000000001</v>
      </c>
      <c r="BT16">
        <v>10.7058</v>
      </c>
      <c r="BU16">
        <v>6.3051999999999997E-2</v>
      </c>
      <c r="BV16">
        <v>0.23394599999999999</v>
      </c>
      <c r="BW16">
        <v>28.279900000000001</v>
      </c>
      <c r="BX16">
        <v>2.1641400000000002</v>
      </c>
      <c r="BY16">
        <v>3.2279000000000002E-2</v>
      </c>
      <c r="BZ16">
        <v>0</v>
      </c>
      <c r="CA16">
        <v>96.768600000000006</v>
      </c>
      <c r="CB16">
        <v>1.6548E-2</v>
      </c>
      <c r="CC16">
        <v>5.9519999999999998E-3</v>
      </c>
      <c r="CD16">
        <v>8.9160000000000003E-3</v>
      </c>
      <c r="CE16">
        <v>8.0739999999999996E-3</v>
      </c>
      <c r="CF16">
        <v>1.1757E-2</v>
      </c>
      <c r="CG16">
        <v>7.1929999999999997E-3</v>
      </c>
      <c r="CH16">
        <v>7.3179999999999999E-3</v>
      </c>
      <c r="CI16">
        <v>5.7580000000000001E-3</v>
      </c>
      <c r="CJ16">
        <v>3.4580000000000001E-3</v>
      </c>
      <c r="CK16">
        <v>6.071E-3</v>
      </c>
      <c r="CL16">
        <v>0.14003399999999999</v>
      </c>
      <c r="CM16">
        <v>1.2095400000000001</v>
      </c>
      <c r="CN16">
        <v>0.58319100000000001</v>
      </c>
      <c r="CO16">
        <v>1.5985400000000001</v>
      </c>
      <c r="CP16">
        <v>0.34612199999999999</v>
      </c>
      <c r="CQ16">
        <v>5.8660300000000003</v>
      </c>
      <c r="CR16">
        <v>2.2801100000000001</v>
      </c>
      <c r="CS16">
        <v>0.12707199999999999</v>
      </c>
      <c r="CT16">
        <v>0.28920000000000001</v>
      </c>
      <c r="CU16">
        <v>9.3764000000000003</v>
      </c>
      <c r="CV16">
        <v>11</v>
      </c>
      <c r="CW16">
        <v>24</v>
      </c>
      <c r="CX16">
        <v>24</v>
      </c>
      <c r="CY16">
        <v>16</v>
      </c>
      <c r="CZ16">
        <v>11</v>
      </c>
      <c r="DA16">
        <v>31</v>
      </c>
      <c r="DB16">
        <v>7</v>
      </c>
      <c r="DC16">
        <v>13</v>
      </c>
      <c r="DD16">
        <v>42</v>
      </c>
      <c r="DE16">
        <v>35</v>
      </c>
      <c r="DF16" t="s">
        <v>174</v>
      </c>
      <c r="DG16" t="s">
        <v>168</v>
      </c>
      <c r="DH16" t="s">
        <v>168</v>
      </c>
      <c r="DI16" t="s">
        <v>169</v>
      </c>
      <c r="DJ16" t="s">
        <v>174</v>
      </c>
      <c r="DK16" t="s">
        <v>170</v>
      </c>
      <c r="DL16" t="s">
        <v>171</v>
      </c>
      <c r="DM16" t="s">
        <v>175</v>
      </c>
      <c r="DN16" t="s">
        <v>172</v>
      </c>
      <c r="DO16" t="s">
        <v>173</v>
      </c>
    </row>
    <row r="17" spans="1:119" x14ac:dyDescent="0.35">
      <c r="A17" t="s">
        <v>190</v>
      </c>
      <c r="C17">
        <f t="shared" si="0"/>
        <v>0.82484999110317259</v>
      </c>
      <c r="D17">
        <v>32</v>
      </c>
      <c r="E17">
        <v>40</v>
      </c>
      <c r="F17">
        <v>20</v>
      </c>
      <c r="G17">
        <v>40</v>
      </c>
      <c r="H17">
        <v>1</v>
      </c>
      <c r="I17">
        <v>166</v>
      </c>
      <c r="J17">
        <v>53.193100000000001</v>
      </c>
      <c r="K17">
        <v>0.33940999999999999</v>
      </c>
      <c r="L17">
        <v>1.69729</v>
      </c>
      <c r="M17">
        <v>0.48247800000000002</v>
      </c>
      <c r="N17">
        <v>11.423500000000001</v>
      </c>
      <c r="O17">
        <v>5.9952999999999999E-2</v>
      </c>
      <c r="P17">
        <v>0.22345499999999999</v>
      </c>
      <c r="Q17">
        <v>28.560099999999998</v>
      </c>
      <c r="R17">
        <v>2.1482000000000001</v>
      </c>
      <c r="S17">
        <v>3.5231999999999999E-2</v>
      </c>
      <c r="T17">
        <v>0</v>
      </c>
      <c r="U17">
        <v>98.162700000000001</v>
      </c>
      <c r="V17">
        <v>1.6167000000000001E-2</v>
      </c>
      <c r="W17">
        <v>6.0029999999999997E-3</v>
      </c>
      <c r="X17">
        <v>9.0080000000000004E-3</v>
      </c>
      <c r="Y17">
        <v>8.2059999999999998E-3</v>
      </c>
      <c r="Z17">
        <v>1.2174000000000001E-2</v>
      </c>
      <c r="AA17">
        <v>7.2160000000000002E-3</v>
      </c>
      <c r="AB17">
        <v>7.711E-3</v>
      </c>
      <c r="AC17">
        <v>5.9059999999999998E-3</v>
      </c>
      <c r="AD17">
        <v>3.4770000000000001E-3</v>
      </c>
      <c r="AE17">
        <v>6.2950000000000002E-3</v>
      </c>
      <c r="AF17">
        <v>0.13855000000000001</v>
      </c>
      <c r="AG17">
        <v>1.1698599999999999</v>
      </c>
      <c r="AH17">
        <v>0.55482900000000002</v>
      </c>
      <c r="AI17">
        <v>1.5764800000000001</v>
      </c>
      <c r="AJ17">
        <v>0.342476</v>
      </c>
      <c r="AK17">
        <v>6.1612099999999996</v>
      </c>
      <c r="AL17">
        <v>2.41031</v>
      </c>
      <c r="AM17">
        <v>0.12577099999999999</v>
      </c>
      <c r="AN17">
        <v>0.29028199999999998</v>
      </c>
      <c r="AO17">
        <v>8.9167799999999993</v>
      </c>
      <c r="AP17">
        <v>32.811100000000003</v>
      </c>
      <c r="AQ17">
        <v>1.4703900000000001</v>
      </c>
      <c r="AR17">
        <v>10.3995</v>
      </c>
      <c r="AS17">
        <v>39.6</v>
      </c>
      <c r="AT17">
        <v>39.61</v>
      </c>
      <c r="AU17">
        <v>32</v>
      </c>
      <c r="AV17">
        <v>24</v>
      </c>
      <c r="AW17">
        <v>24</v>
      </c>
      <c r="AX17">
        <v>16</v>
      </c>
      <c r="AY17">
        <v>24</v>
      </c>
      <c r="AZ17">
        <v>31</v>
      </c>
      <c r="BA17">
        <v>7</v>
      </c>
      <c r="BB17">
        <v>32</v>
      </c>
      <c r="BC17">
        <v>42</v>
      </c>
      <c r="BD17">
        <v>35</v>
      </c>
      <c r="BE17" t="s">
        <v>167</v>
      </c>
      <c r="BF17" t="s">
        <v>168</v>
      </c>
      <c r="BG17" t="s">
        <v>168</v>
      </c>
      <c r="BH17" t="s">
        <v>169</v>
      </c>
      <c r="BI17" t="s">
        <v>168</v>
      </c>
      <c r="BJ17" t="s">
        <v>170</v>
      </c>
      <c r="BK17" t="s">
        <v>171</v>
      </c>
      <c r="BL17" t="s">
        <v>167</v>
      </c>
      <c r="BM17" t="s">
        <v>172</v>
      </c>
      <c r="BN17" t="s">
        <v>173</v>
      </c>
      <c r="BP17">
        <v>54.066899999999997</v>
      </c>
      <c r="BQ17">
        <v>0.33990300000000001</v>
      </c>
      <c r="BR17">
        <v>1.6928000000000001</v>
      </c>
      <c r="BS17">
        <v>0.48388199999999998</v>
      </c>
      <c r="BT17">
        <v>10.9229</v>
      </c>
      <c r="BU17">
        <v>5.9964000000000003E-2</v>
      </c>
      <c r="BV17">
        <v>0.22365099999999999</v>
      </c>
      <c r="BW17">
        <v>28.857900000000001</v>
      </c>
      <c r="BX17">
        <v>2.1504500000000002</v>
      </c>
      <c r="BY17">
        <v>3.4987999999999998E-2</v>
      </c>
      <c r="BZ17" s="15">
        <v>3.9999999999999998E-6</v>
      </c>
      <c r="CA17">
        <v>98.833399999999997</v>
      </c>
      <c r="CB17">
        <v>1.6433E-2</v>
      </c>
      <c r="CC17">
        <v>6.0109999999999999E-3</v>
      </c>
      <c r="CD17">
        <v>8.9840000000000007E-3</v>
      </c>
      <c r="CE17">
        <v>8.2299999999999995E-3</v>
      </c>
      <c r="CF17">
        <v>1.1639999999999999E-2</v>
      </c>
      <c r="CG17">
        <v>7.2170000000000003E-3</v>
      </c>
      <c r="CH17">
        <v>7.718E-3</v>
      </c>
      <c r="CI17">
        <v>5.9680000000000002E-3</v>
      </c>
      <c r="CJ17">
        <v>3.48E-3</v>
      </c>
      <c r="CK17">
        <v>6.2509999999999996E-3</v>
      </c>
      <c r="CL17">
        <v>0.13855000000000001</v>
      </c>
      <c r="CM17">
        <v>1.1698599999999999</v>
      </c>
      <c r="CN17">
        <v>0.55482900000000002</v>
      </c>
      <c r="CO17">
        <v>1.5764800000000001</v>
      </c>
      <c r="CP17">
        <v>0.342476</v>
      </c>
      <c r="CQ17">
        <v>6.1612099999999996</v>
      </c>
      <c r="CR17">
        <v>2.41031</v>
      </c>
      <c r="CS17">
        <v>0.12577099999999999</v>
      </c>
      <c r="CT17">
        <v>0.29028199999999998</v>
      </c>
      <c r="CU17">
        <v>8.9167799999999993</v>
      </c>
      <c r="CV17">
        <v>11</v>
      </c>
      <c r="CW17">
        <v>24</v>
      </c>
      <c r="CX17">
        <v>24</v>
      </c>
      <c r="CY17">
        <v>16</v>
      </c>
      <c r="CZ17">
        <v>11</v>
      </c>
      <c r="DA17">
        <v>31</v>
      </c>
      <c r="DB17">
        <v>7</v>
      </c>
      <c r="DC17">
        <v>13</v>
      </c>
      <c r="DD17">
        <v>42</v>
      </c>
      <c r="DE17">
        <v>35</v>
      </c>
      <c r="DF17" t="s">
        <v>174</v>
      </c>
      <c r="DG17" t="s">
        <v>168</v>
      </c>
      <c r="DH17" t="s">
        <v>168</v>
      </c>
      <c r="DI17" t="s">
        <v>169</v>
      </c>
      <c r="DJ17" t="s">
        <v>174</v>
      </c>
      <c r="DK17" t="s">
        <v>170</v>
      </c>
      <c r="DL17" t="s">
        <v>171</v>
      </c>
      <c r="DM17" t="s">
        <v>175</v>
      </c>
      <c r="DN17" t="s">
        <v>172</v>
      </c>
      <c r="DO17" t="s">
        <v>173</v>
      </c>
    </row>
    <row r="18" spans="1:119" x14ac:dyDescent="0.35">
      <c r="A18" t="s">
        <v>191</v>
      </c>
      <c r="C18">
        <f t="shared" si="0"/>
        <v>0.82495219893412386</v>
      </c>
      <c r="D18">
        <v>65</v>
      </c>
      <c r="E18">
        <v>40</v>
      </c>
      <c r="F18">
        <v>20</v>
      </c>
      <c r="G18">
        <v>40</v>
      </c>
      <c r="H18">
        <v>1</v>
      </c>
      <c r="I18">
        <v>206</v>
      </c>
      <c r="J18">
        <v>54.912100000000002</v>
      </c>
      <c r="K18">
        <v>0.34750300000000001</v>
      </c>
      <c r="L18">
        <v>1.8408899999999999</v>
      </c>
      <c r="M18">
        <v>0.46019399999999999</v>
      </c>
      <c r="N18">
        <v>11.515700000000001</v>
      </c>
      <c r="O18">
        <v>5.8582000000000002E-2</v>
      </c>
      <c r="P18">
        <v>0.22170999999999999</v>
      </c>
      <c r="Q18">
        <v>28.810300000000002</v>
      </c>
      <c r="R18">
        <v>2.23278</v>
      </c>
      <c r="S18">
        <v>3.1399999999999997E-2</v>
      </c>
      <c r="T18">
        <v>0</v>
      </c>
      <c r="U18">
        <v>100.431</v>
      </c>
      <c r="V18">
        <v>1.6441999999999998E-2</v>
      </c>
      <c r="W18">
        <v>5.888E-3</v>
      </c>
      <c r="X18">
        <v>9.4330000000000004E-3</v>
      </c>
      <c r="Y18">
        <v>8.2360000000000003E-3</v>
      </c>
      <c r="Z18">
        <v>1.2277E-2</v>
      </c>
      <c r="AA18">
        <v>7.2129999999999998E-3</v>
      </c>
      <c r="AB18">
        <v>7.5050000000000004E-3</v>
      </c>
      <c r="AC18">
        <v>6.038E-3</v>
      </c>
      <c r="AD18">
        <v>3.4420000000000002E-3</v>
      </c>
      <c r="AE18">
        <v>6.4099999999999999E-3</v>
      </c>
      <c r="AF18">
        <v>0.13585800000000001</v>
      </c>
      <c r="AG18">
        <v>1.1369800000000001</v>
      </c>
      <c r="AH18">
        <v>0.53132299999999999</v>
      </c>
      <c r="AI18">
        <v>1.62331</v>
      </c>
      <c r="AJ18">
        <v>0.34029599999999999</v>
      </c>
      <c r="AK18">
        <v>6.28979</v>
      </c>
      <c r="AL18">
        <v>2.39141</v>
      </c>
      <c r="AM18">
        <v>0.12482600000000001</v>
      </c>
      <c r="AN18">
        <v>0.28352899999999998</v>
      </c>
      <c r="AO18">
        <v>10.1083</v>
      </c>
      <c r="AP18">
        <v>26.9666</v>
      </c>
      <c r="AQ18">
        <v>-2.5661999999999998</v>
      </c>
      <c r="AR18">
        <v>10.414</v>
      </c>
      <c r="AS18">
        <v>39.81</v>
      </c>
      <c r="AT18">
        <v>39.81</v>
      </c>
      <c r="AU18">
        <v>32</v>
      </c>
      <c r="AV18">
        <v>24</v>
      </c>
      <c r="AW18">
        <v>24</v>
      </c>
      <c r="AX18">
        <v>16</v>
      </c>
      <c r="AY18">
        <v>24</v>
      </c>
      <c r="AZ18">
        <v>31</v>
      </c>
      <c r="BA18">
        <v>7</v>
      </c>
      <c r="BB18">
        <v>32</v>
      </c>
      <c r="BC18">
        <v>42</v>
      </c>
      <c r="BD18">
        <v>35</v>
      </c>
      <c r="BE18" t="s">
        <v>167</v>
      </c>
      <c r="BF18" t="s">
        <v>168</v>
      </c>
      <c r="BG18" t="s">
        <v>168</v>
      </c>
      <c r="BH18" t="s">
        <v>169</v>
      </c>
      <c r="BI18" t="s">
        <v>168</v>
      </c>
      <c r="BJ18" t="s">
        <v>170</v>
      </c>
      <c r="BK18" t="s">
        <v>171</v>
      </c>
      <c r="BL18" t="s">
        <v>167</v>
      </c>
      <c r="BM18" t="s">
        <v>172</v>
      </c>
      <c r="BN18" t="s">
        <v>173</v>
      </c>
      <c r="BP18">
        <v>55.790199999999999</v>
      </c>
      <c r="BQ18">
        <v>0.34799799999999997</v>
      </c>
      <c r="BR18">
        <v>1.8361700000000001</v>
      </c>
      <c r="BS18">
        <v>0.461509</v>
      </c>
      <c r="BT18">
        <v>11.011699999999999</v>
      </c>
      <c r="BU18">
        <v>5.8592999999999999E-2</v>
      </c>
      <c r="BV18">
        <v>0.22190099999999999</v>
      </c>
      <c r="BW18">
        <v>29.113099999999999</v>
      </c>
      <c r="BX18">
        <v>2.2350699999999999</v>
      </c>
      <c r="BY18">
        <v>3.1185999999999998E-2</v>
      </c>
      <c r="BZ18" s="15">
        <v>1.5E-5</v>
      </c>
      <c r="CA18">
        <v>101.107</v>
      </c>
      <c r="CB18">
        <v>1.6705000000000001E-2</v>
      </c>
      <c r="CC18">
        <v>5.8960000000000002E-3</v>
      </c>
      <c r="CD18">
        <v>9.4079999999999997E-3</v>
      </c>
      <c r="CE18">
        <v>8.26E-3</v>
      </c>
      <c r="CF18">
        <v>1.174E-2</v>
      </c>
      <c r="CG18">
        <v>7.2139999999999999E-3</v>
      </c>
      <c r="CH18">
        <v>7.5119999999999996E-3</v>
      </c>
      <c r="CI18">
        <v>6.1009999999999997E-3</v>
      </c>
      <c r="CJ18">
        <v>3.4459999999999998E-3</v>
      </c>
      <c r="CK18">
        <v>6.3670000000000003E-3</v>
      </c>
      <c r="CL18">
        <v>0.13585800000000001</v>
      </c>
      <c r="CM18">
        <v>1.1369800000000001</v>
      </c>
      <c r="CN18">
        <v>0.53132299999999999</v>
      </c>
      <c r="CO18">
        <v>1.62331</v>
      </c>
      <c r="CP18">
        <v>0.34029599999999999</v>
      </c>
      <c r="CQ18">
        <v>6.28979</v>
      </c>
      <c r="CR18">
        <v>2.39141</v>
      </c>
      <c r="CS18">
        <v>0.12482600000000001</v>
      </c>
      <c r="CT18">
        <v>0.28352899999999998</v>
      </c>
      <c r="CU18">
        <v>10.1083</v>
      </c>
      <c r="CV18">
        <v>11</v>
      </c>
      <c r="CW18">
        <v>24</v>
      </c>
      <c r="CX18">
        <v>24</v>
      </c>
      <c r="CY18">
        <v>16</v>
      </c>
      <c r="CZ18">
        <v>11</v>
      </c>
      <c r="DA18">
        <v>31</v>
      </c>
      <c r="DB18">
        <v>7</v>
      </c>
      <c r="DC18">
        <v>13</v>
      </c>
      <c r="DD18">
        <v>42</v>
      </c>
      <c r="DE18">
        <v>35</v>
      </c>
      <c r="DF18" t="s">
        <v>174</v>
      </c>
      <c r="DG18" t="s">
        <v>168</v>
      </c>
      <c r="DH18" t="s">
        <v>168</v>
      </c>
      <c r="DI18" t="s">
        <v>169</v>
      </c>
      <c r="DJ18" t="s">
        <v>174</v>
      </c>
      <c r="DK18" t="s">
        <v>170</v>
      </c>
      <c r="DL18" t="s">
        <v>171</v>
      </c>
      <c r="DM18" t="s">
        <v>175</v>
      </c>
      <c r="DN18" t="s">
        <v>172</v>
      </c>
      <c r="DO18" t="s">
        <v>173</v>
      </c>
    </row>
    <row r="19" spans="1:119" x14ac:dyDescent="0.35">
      <c r="A19" t="s">
        <v>192</v>
      </c>
      <c r="C19">
        <f t="shared" si="0"/>
        <v>0.82503328068828141</v>
      </c>
      <c r="D19">
        <v>66</v>
      </c>
      <c r="E19">
        <v>40</v>
      </c>
      <c r="F19">
        <v>20</v>
      </c>
      <c r="G19">
        <v>40</v>
      </c>
      <c r="H19">
        <v>1</v>
      </c>
      <c r="I19">
        <v>207</v>
      </c>
      <c r="J19">
        <v>53.7729</v>
      </c>
      <c r="K19">
        <v>0.317332</v>
      </c>
      <c r="L19">
        <v>1.6454</v>
      </c>
      <c r="M19">
        <v>0.42955900000000002</v>
      </c>
      <c r="N19">
        <v>11.477399999999999</v>
      </c>
      <c r="O19">
        <v>6.6073999999999994E-2</v>
      </c>
      <c r="P19">
        <v>0.22203100000000001</v>
      </c>
      <c r="Q19">
        <v>28.732399999999998</v>
      </c>
      <c r="R19">
        <v>2.1968299999999998</v>
      </c>
      <c r="S19">
        <v>3.4141999999999999E-2</v>
      </c>
      <c r="T19">
        <v>0</v>
      </c>
      <c r="U19">
        <v>98.894099999999995</v>
      </c>
      <c r="V19">
        <v>1.61E-2</v>
      </c>
      <c r="W19">
        <v>5.8999999999999999E-3</v>
      </c>
      <c r="X19">
        <v>9.1699999999999993E-3</v>
      </c>
      <c r="Y19">
        <v>7.9399999999999991E-3</v>
      </c>
      <c r="Z19">
        <v>1.2635E-2</v>
      </c>
      <c r="AA19">
        <v>7.1580000000000003E-3</v>
      </c>
      <c r="AB19">
        <v>7.6559999999999996E-3</v>
      </c>
      <c r="AC19">
        <v>5.9220000000000002E-3</v>
      </c>
      <c r="AD19">
        <v>3.4139999999999999E-3</v>
      </c>
      <c r="AE19">
        <v>6.3010000000000002E-3</v>
      </c>
      <c r="AF19">
        <v>0.13738800000000001</v>
      </c>
      <c r="AG19">
        <v>1.2186900000000001</v>
      </c>
      <c r="AH19">
        <v>0.56617899999999999</v>
      </c>
      <c r="AI19">
        <v>1.67892</v>
      </c>
      <c r="AJ19">
        <v>0.34110200000000002</v>
      </c>
      <c r="AK19">
        <v>5.5939800000000002</v>
      </c>
      <c r="AL19">
        <v>2.41032</v>
      </c>
      <c r="AM19">
        <v>0.12504999999999999</v>
      </c>
      <c r="AN19">
        <v>0.28584500000000002</v>
      </c>
      <c r="AO19">
        <v>9.1915200000000006</v>
      </c>
      <c r="AP19">
        <v>26.929300000000001</v>
      </c>
      <c r="AQ19">
        <v>-2.6151</v>
      </c>
      <c r="AR19">
        <v>10.416499999999999</v>
      </c>
      <c r="AS19">
        <v>39.799999999999997</v>
      </c>
      <c r="AT19">
        <v>39.79</v>
      </c>
      <c r="AU19">
        <v>32</v>
      </c>
      <c r="AV19">
        <v>24</v>
      </c>
      <c r="AW19">
        <v>24</v>
      </c>
      <c r="AX19">
        <v>16</v>
      </c>
      <c r="AY19">
        <v>24</v>
      </c>
      <c r="AZ19">
        <v>31</v>
      </c>
      <c r="BA19">
        <v>7</v>
      </c>
      <c r="BB19">
        <v>32</v>
      </c>
      <c r="BC19">
        <v>42</v>
      </c>
      <c r="BD19">
        <v>35</v>
      </c>
      <c r="BE19" t="s">
        <v>167</v>
      </c>
      <c r="BF19" t="s">
        <v>168</v>
      </c>
      <c r="BG19" t="s">
        <v>168</v>
      </c>
      <c r="BH19" t="s">
        <v>169</v>
      </c>
      <c r="BI19" t="s">
        <v>168</v>
      </c>
      <c r="BJ19" t="s">
        <v>170</v>
      </c>
      <c r="BK19" t="s">
        <v>171</v>
      </c>
      <c r="BL19" t="s">
        <v>167</v>
      </c>
      <c r="BM19" t="s">
        <v>172</v>
      </c>
      <c r="BN19" t="s">
        <v>173</v>
      </c>
      <c r="BP19">
        <v>54.632199999999997</v>
      </c>
      <c r="BQ19">
        <v>0.31778899999999999</v>
      </c>
      <c r="BR19">
        <v>1.64116</v>
      </c>
      <c r="BS19">
        <v>0.43080000000000002</v>
      </c>
      <c r="BT19">
        <v>10.975199999999999</v>
      </c>
      <c r="BU19">
        <v>6.6086000000000006E-2</v>
      </c>
      <c r="BV19">
        <v>0.222224</v>
      </c>
      <c r="BW19">
        <v>29.032900000000001</v>
      </c>
      <c r="BX19">
        <v>2.1991000000000001</v>
      </c>
      <c r="BY19">
        <v>3.3907E-2</v>
      </c>
      <c r="BZ19" s="15">
        <v>-1.0000000000000001E-5</v>
      </c>
      <c r="CA19">
        <v>99.551400000000001</v>
      </c>
      <c r="CB19">
        <v>1.6357E-2</v>
      </c>
      <c r="CC19">
        <v>5.9090000000000002E-3</v>
      </c>
      <c r="CD19">
        <v>9.1459999999999996E-3</v>
      </c>
      <c r="CE19">
        <v>7.9629999999999996E-3</v>
      </c>
      <c r="CF19">
        <v>1.2082000000000001E-2</v>
      </c>
      <c r="CG19">
        <v>7.1599999999999997E-3</v>
      </c>
      <c r="CH19">
        <v>7.6620000000000004E-3</v>
      </c>
      <c r="CI19">
        <v>5.9839999999999997E-3</v>
      </c>
      <c r="CJ19">
        <v>3.418E-3</v>
      </c>
      <c r="CK19">
        <v>6.2570000000000004E-3</v>
      </c>
      <c r="CL19">
        <v>0.13738800000000001</v>
      </c>
      <c r="CM19">
        <v>1.2186900000000001</v>
      </c>
      <c r="CN19">
        <v>0.56617899999999999</v>
      </c>
      <c r="CO19">
        <v>1.67892</v>
      </c>
      <c r="CP19">
        <v>0.34110200000000002</v>
      </c>
      <c r="CQ19">
        <v>5.5939800000000002</v>
      </c>
      <c r="CR19">
        <v>2.41032</v>
      </c>
      <c r="CS19">
        <v>0.12504999999999999</v>
      </c>
      <c r="CT19">
        <v>0.28584500000000002</v>
      </c>
      <c r="CU19">
        <v>9.1915200000000006</v>
      </c>
      <c r="CV19">
        <v>11</v>
      </c>
      <c r="CW19">
        <v>24</v>
      </c>
      <c r="CX19">
        <v>24</v>
      </c>
      <c r="CY19">
        <v>16</v>
      </c>
      <c r="CZ19">
        <v>11</v>
      </c>
      <c r="DA19">
        <v>31</v>
      </c>
      <c r="DB19">
        <v>7</v>
      </c>
      <c r="DC19">
        <v>13</v>
      </c>
      <c r="DD19">
        <v>42</v>
      </c>
      <c r="DE19">
        <v>35</v>
      </c>
      <c r="DF19" t="s">
        <v>174</v>
      </c>
      <c r="DG19" t="s">
        <v>168</v>
      </c>
      <c r="DH19" t="s">
        <v>168</v>
      </c>
      <c r="DI19" t="s">
        <v>169</v>
      </c>
      <c r="DJ19" t="s">
        <v>174</v>
      </c>
      <c r="DK19" t="s">
        <v>170</v>
      </c>
      <c r="DL19" t="s">
        <v>171</v>
      </c>
      <c r="DM19" t="s">
        <v>175</v>
      </c>
      <c r="DN19" t="s">
        <v>172</v>
      </c>
      <c r="DO19" t="s">
        <v>173</v>
      </c>
    </row>
    <row r="20" spans="1:119" x14ac:dyDescent="0.35">
      <c r="A20" t="s">
        <v>193</v>
      </c>
      <c r="C20">
        <f t="shared" si="0"/>
        <v>0.82531843666020999</v>
      </c>
      <c r="D20">
        <v>59</v>
      </c>
      <c r="E20">
        <v>40</v>
      </c>
      <c r="F20">
        <v>20</v>
      </c>
      <c r="G20">
        <v>40</v>
      </c>
      <c r="H20">
        <v>1</v>
      </c>
      <c r="I20">
        <v>200</v>
      </c>
      <c r="J20">
        <v>39.1843</v>
      </c>
      <c r="K20">
        <v>0</v>
      </c>
      <c r="L20">
        <v>2.4915E-2</v>
      </c>
      <c r="M20">
        <v>3.2731999999999997E-2</v>
      </c>
      <c r="N20">
        <v>17.462199999999999</v>
      </c>
      <c r="O20">
        <v>0.198188</v>
      </c>
      <c r="P20">
        <v>0.22569700000000001</v>
      </c>
      <c r="Q20">
        <v>43.894100000000002</v>
      </c>
      <c r="R20">
        <v>0.218581</v>
      </c>
      <c r="S20">
        <v>0</v>
      </c>
      <c r="T20" s="15">
        <v>3.9999999999999998E-6</v>
      </c>
      <c r="U20">
        <v>101.241</v>
      </c>
      <c r="V20">
        <v>1.6906999999999998E-2</v>
      </c>
      <c r="W20">
        <v>5.9709999999999997E-3</v>
      </c>
      <c r="X20">
        <v>1.0212000000000001E-2</v>
      </c>
      <c r="Y20">
        <v>8.0099999999999998E-3</v>
      </c>
      <c r="Z20">
        <v>1.2437999999999999E-2</v>
      </c>
      <c r="AA20">
        <v>7.2690000000000003E-3</v>
      </c>
      <c r="AB20">
        <v>7.62E-3</v>
      </c>
      <c r="AC20">
        <v>6.2729999999999999E-3</v>
      </c>
      <c r="AD20">
        <v>3.5509999999999999E-3</v>
      </c>
      <c r="AE20">
        <v>6.914E-3</v>
      </c>
      <c r="AF20">
        <v>0.167882</v>
      </c>
      <c r="AG20">
        <v>-53.938000000000002</v>
      </c>
      <c r="AH20">
        <v>19.805299999999999</v>
      </c>
      <c r="AI20">
        <v>12.614800000000001</v>
      </c>
      <c r="AJ20">
        <v>0.27412900000000001</v>
      </c>
      <c r="AK20">
        <v>2.1728900000000002</v>
      </c>
      <c r="AL20">
        <v>2.3694299999999999</v>
      </c>
      <c r="AM20">
        <v>0.102365</v>
      </c>
      <c r="AN20">
        <v>1.16011</v>
      </c>
      <c r="AO20">
        <v>-149.24</v>
      </c>
      <c r="AP20">
        <v>29.767099999999999</v>
      </c>
      <c r="AQ20">
        <v>-3.6221000000000001</v>
      </c>
      <c r="AR20">
        <v>10.4095</v>
      </c>
      <c r="AS20">
        <v>39.82</v>
      </c>
      <c r="AT20">
        <v>39.85</v>
      </c>
      <c r="AU20">
        <v>32</v>
      </c>
      <c r="AV20">
        <v>24</v>
      </c>
      <c r="AW20">
        <v>24</v>
      </c>
      <c r="AX20">
        <v>16</v>
      </c>
      <c r="AY20">
        <v>24</v>
      </c>
      <c r="AZ20">
        <v>31</v>
      </c>
      <c r="BA20">
        <v>7</v>
      </c>
      <c r="BB20">
        <v>32</v>
      </c>
      <c r="BC20">
        <v>42</v>
      </c>
      <c r="BD20">
        <v>35</v>
      </c>
      <c r="BE20" t="s">
        <v>167</v>
      </c>
      <c r="BF20" t="s">
        <v>168</v>
      </c>
      <c r="BG20" t="s">
        <v>168</v>
      </c>
      <c r="BH20" t="s">
        <v>169</v>
      </c>
      <c r="BI20" t="s">
        <v>168</v>
      </c>
      <c r="BJ20" t="s">
        <v>170</v>
      </c>
      <c r="BK20" t="s">
        <v>171</v>
      </c>
      <c r="BL20" t="s">
        <v>167</v>
      </c>
      <c r="BM20" t="s">
        <v>172</v>
      </c>
      <c r="BN20" t="s">
        <v>173</v>
      </c>
      <c r="BP20">
        <v>39.821399999999997</v>
      </c>
      <c r="BQ20">
        <v>0</v>
      </c>
      <c r="BR20">
        <v>2.4857000000000001E-2</v>
      </c>
      <c r="BS20">
        <v>3.2869000000000002E-2</v>
      </c>
      <c r="BT20">
        <v>16.701799999999999</v>
      </c>
      <c r="BU20">
        <v>0.19823499999999999</v>
      </c>
      <c r="BV20">
        <v>0.225967</v>
      </c>
      <c r="BW20">
        <v>44.268999999999998</v>
      </c>
      <c r="BX20">
        <v>0.21887899999999999</v>
      </c>
      <c r="BY20">
        <v>0</v>
      </c>
      <c r="BZ20">
        <v>0</v>
      </c>
      <c r="CA20">
        <v>101.49299999999999</v>
      </c>
      <c r="CB20">
        <v>1.7181999999999999E-2</v>
      </c>
      <c r="CC20">
        <v>5.9829999999999996E-3</v>
      </c>
      <c r="CD20">
        <v>1.0187999999999999E-2</v>
      </c>
      <c r="CE20">
        <v>8.0440000000000008E-3</v>
      </c>
      <c r="CF20">
        <v>1.1896E-2</v>
      </c>
      <c r="CG20">
        <v>7.2709999999999997E-3</v>
      </c>
      <c r="CH20">
        <v>7.6290000000000004E-3</v>
      </c>
      <c r="CI20">
        <v>6.326E-3</v>
      </c>
      <c r="CJ20">
        <v>3.5560000000000001E-3</v>
      </c>
      <c r="CK20">
        <v>6.8490000000000001E-3</v>
      </c>
      <c r="CL20">
        <v>0.167882</v>
      </c>
      <c r="CM20">
        <v>-53.938000000000002</v>
      </c>
      <c r="CN20">
        <v>19.805299999999999</v>
      </c>
      <c r="CO20">
        <v>12.614800000000001</v>
      </c>
      <c r="CP20">
        <v>0.27412900000000001</v>
      </c>
      <c r="CQ20">
        <v>2.1728900000000002</v>
      </c>
      <c r="CR20">
        <v>2.3694299999999999</v>
      </c>
      <c r="CS20">
        <v>0.102365</v>
      </c>
      <c r="CT20">
        <v>1.16011</v>
      </c>
      <c r="CU20">
        <v>-149.24</v>
      </c>
      <c r="CV20">
        <v>11</v>
      </c>
      <c r="CW20">
        <v>24</v>
      </c>
      <c r="CX20">
        <v>24</v>
      </c>
      <c r="CY20">
        <v>16</v>
      </c>
      <c r="CZ20">
        <v>11</v>
      </c>
      <c r="DA20">
        <v>31</v>
      </c>
      <c r="DB20">
        <v>7</v>
      </c>
      <c r="DC20">
        <v>13</v>
      </c>
      <c r="DD20">
        <v>42</v>
      </c>
      <c r="DE20">
        <v>35</v>
      </c>
      <c r="DF20" t="s">
        <v>174</v>
      </c>
      <c r="DG20" t="s">
        <v>168</v>
      </c>
      <c r="DH20" t="s">
        <v>168</v>
      </c>
      <c r="DI20" t="s">
        <v>169</v>
      </c>
      <c r="DJ20" t="s">
        <v>174</v>
      </c>
      <c r="DK20" t="s">
        <v>170</v>
      </c>
      <c r="DL20" t="s">
        <v>171</v>
      </c>
      <c r="DM20" t="s">
        <v>175</v>
      </c>
      <c r="DN20" t="s">
        <v>172</v>
      </c>
      <c r="DO20" t="s">
        <v>173</v>
      </c>
    </row>
    <row r="21" spans="1:119" x14ac:dyDescent="0.35">
      <c r="A21" t="s">
        <v>194</v>
      </c>
      <c r="C21">
        <f t="shared" si="0"/>
        <v>0.82588208316902134</v>
      </c>
      <c r="D21">
        <v>68</v>
      </c>
      <c r="E21">
        <v>40</v>
      </c>
      <c r="F21">
        <v>20</v>
      </c>
      <c r="G21">
        <v>40</v>
      </c>
      <c r="H21">
        <v>1</v>
      </c>
      <c r="I21">
        <v>209</v>
      </c>
      <c r="J21">
        <v>53.609299999999998</v>
      </c>
      <c r="K21">
        <v>0.27510299999999999</v>
      </c>
      <c r="L21">
        <v>1.37636</v>
      </c>
      <c r="M21">
        <v>0.38013599999999997</v>
      </c>
      <c r="N21">
        <v>11.516299999999999</v>
      </c>
      <c r="O21">
        <v>5.7867000000000002E-2</v>
      </c>
      <c r="P21">
        <v>0.233769</v>
      </c>
      <c r="Q21">
        <v>29.001200000000001</v>
      </c>
      <c r="R21">
        <v>2.2128999999999999</v>
      </c>
      <c r="S21">
        <v>3.5206000000000001E-2</v>
      </c>
      <c r="T21">
        <v>0</v>
      </c>
      <c r="U21">
        <v>98.698099999999997</v>
      </c>
      <c r="V21">
        <v>1.6133999999999999E-2</v>
      </c>
      <c r="W21">
        <v>5.9480000000000002E-3</v>
      </c>
      <c r="X21">
        <v>9.0860000000000003E-3</v>
      </c>
      <c r="Y21">
        <v>7.8779999999999996E-3</v>
      </c>
      <c r="Z21">
        <v>1.2522E-2</v>
      </c>
      <c r="AA21">
        <v>7.208E-3</v>
      </c>
      <c r="AB21">
        <v>7.5960000000000003E-3</v>
      </c>
      <c r="AC21">
        <v>5.986E-3</v>
      </c>
      <c r="AD21">
        <v>3.4380000000000001E-3</v>
      </c>
      <c r="AE21">
        <v>6.3169999999999997E-3</v>
      </c>
      <c r="AF21">
        <v>0.137602</v>
      </c>
      <c r="AG21">
        <v>1.3659300000000001</v>
      </c>
      <c r="AH21">
        <v>0.63109099999999996</v>
      </c>
      <c r="AI21">
        <v>1.81118</v>
      </c>
      <c r="AJ21">
        <v>0.34039900000000001</v>
      </c>
      <c r="AK21">
        <v>6.3582400000000003</v>
      </c>
      <c r="AL21">
        <v>2.3139400000000001</v>
      </c>
      <c r="AM21">
        <v>0.124457</v>
      </c>
      <c r="AN21">
        <v>0.28484100000000001</v>
      </c>
      <c r="AO21">
        <v>8.9483499999999996</v>
      </c>
      <c r="AP21">
        <v>26.851700000000001</v>
      </c>
      <c r="AQ21">
        <v>-3.2648000000000001</v>
      </c>
      <c r="AR21">
        <v>10.413500000000001</v>
      </c>
      <c r="AS21">
        <v>39.81</v>
      </c>
      <c r="AT21">
        <v>39.799999999999997</v>
      </c>
      <c r="AU21">
        <v>32</v>
      </c>
      <c r="AV21">
        <v>24</v>
      </c>
      <c r="AW21">
        <v>24</v>
      </c>
      <c r="AX21">
        <v>16</v>
      </c>
      <c r="AY21">
        <v>24</v>
      </c>
      <c r="AZ21">
        <v>31</v>
      </c>
      <c r="BA21">
        <v>7</v>
      </c>
      <c r="BB21">
        <v>32</v>
      </c>
      <c r="BC21">
        <v>42</v>
      </c>
      <c r="BD21">
        <v>35</v>
      </c>
      <c r="BE21" t="s">
        <v>167</v>
      </c>
      <c r="BF21" t="s">
        <v>168</v>
      </c>
      <c r="BG21" t="s">
        <v>168</v>
      </c>
      <c r="BH21" t="s">
        <v>169</v>
      </c>
      <c r="BI21" t="s">
        <v>168</v>
      </c>
      <c r="BJ21" t="s">
        <v>170</v>
      </c>
      <c r="BK21" t="s">
        <v>171</v>
      </c>
      <c r="BL21" t="s">
        <v>167</v>
      </c>
      <c r="BM21" t="s">
        <v>172</v>
      </c>
      <c r="BN21" t="s">
        <v>173</v>
      </c>
      <c r="BP21">
        <v>54.4651</v>
      </c>
      <c r="BQ21">
        <v>0.275501</v>
      </c>
      <c r="BR21">
        <v>1.3728100000000001</v>
      </c>
      <c r="BS21">
        <v>0.381241</v>
      </c>
      <c r="BT21">
        <v>11.012499999999999</v>
      </c>
      <c r="BU21">
        <v>5.7877999999999999E-2</v>
      </c>
      <c r="BV21">
        <v>0.23397299999999999</v>
      </c>
      <c r="BW21">
        <v>29.303699999999999</v>
      </c>
      <c r="BX21">
        <v>2.2151999999999998</v>
      </c>
      <c r="BY21">
        <v>3.4962E-2</v>
      </c>
      <c r="BZ21">
        <v>0</v>
      </c>
      <c r="CA21">
        <v>99.352800000000002</v>
      </c>
      <c r="CB21">
        <v>1.6390999999999999E-2</v>
      </c>
      <c r="CC21">
        <v>5.9569999999999996E-3</v>
      </c>
      <c r="CD21">
        <v>9.0629999999999999E-3</v>
      </c>
      <c r="CE21">
        <v>7.901E-3</v>
      </c>
      <c r="CF21">
        <v>1.1974E-2</v>
      </c>
      <c r="CG21">
        <v>7.2100000000000003E-3</v>
      </c>
      <c r="CH21">
        <v>7.6030000000000004E-3</v>
      </c>
      <c r="CI21">
        <v>6.0489999999999997E-3</v>
      </c>
      <c r="CJ21">
        <v>3.4420000000000002E-3</v>
      </c>
      <c r="CK21">
        <v>6.2729999999999999E-3</v>
      </c>
      <c r="CL21">
        <v>0.137602</v>
      </c>
      <c r="CM21">
        <v>1.3659300000000001</v>
      </c>
      <c r="CN21">
        <v>0.63109099999999996</v>
      </c>
      <c r="CO21">
        <v>1.81118</v>
      </c>
      <c r="CP21">
        <v>0.34039900000000001</v>
      </c>
      <c r="CQ21">
        <v>6.3582400000000003</v>
      </c>
      <c r="CR21">
        <v>2.3139400000000001</v>
      </c>
      <c r="CS21">
        <v>0.124457</v>
      </c>
      <c r="CT21">
        <v>0.28484100000000001</v>
      </c>
      <c r="CU21">
        <v>8.9483499999999996</v>
      </c>
      <c r="CV21">
        <v>11</v>
      </c>
      <c r="CW21">
        <v>24</v>
      </c>
      <c r="CX21">
        <v>24</v>
      </c>
      <c r="CY21">
        <v>16</v>
      </c>
      <c r="CZ21">
        <v>11</v>
      </c>
      <c r="DA21">
        <v>31</v>
      </c>
      <c r="DB21">
        <v>7</v>
      </c>
      <c r="DC21">
        <v>13</v>
      </c>
      <c r="DD21">
        <v>42</v>
      </c>
      <c r="DE21">
        <v>35</v>
      </c>
      <c r="DF21" t="s">
        <v>174</v>
      </c>
      <c r="DG21" t="s">
        <v>168</v>
      </c>
      <c r="DH21" t="s">
        <v>168</v>
      </c>
      <c r="DI21" t="s">
        <v>169</v>
      </c>
      <c r="DJ21" t="s">
        <v>174</v>
      </c>
      <c r="DK21" t="s">
        <v>170</v>
      </c>
      <c r="DL21" t="s">
        <v>171</v>
      </c>
      <c r="DM21" t="s">
        <v>175</v>
      </c>
      <c r="DN21" t="s">
        <v>172</v>
      </c>
      <c r="DO21" t="s">
        <v>173</v>
      </c>
    </row>
    <row r="22" spans="1:119" x14ac:dyDescent="0.35">
      <c r="A22" t="s">
        <v>195</v>
      </c>
      <c r="C22">
        <f t="shared" si="0"/>
        <v>0.82692614412298848</v>
      </c>
      <c r="D22">
        <v>31</v>
      </c>
      <c r="E22">
        <v>40</v>
      </c>
      <c r="F22">
        <v>20</v>
      </c>
      <c r="G22">
        <v>40</v>
      </c>
      <c r="H22">
        <v>1</v>
      </c>
      <c r="I22">
        <v>165</v>
      </c>
      <c r="J22">
        <v>52.571800000000003</v>
      </c>
      <c r="K22">
        <v>0.31650600000000001</v>
      </c>
      <c r="L22">
        <v>1.67831</v>
      </c>
      <c r="M22">
        <v>0.50827599999999995</v>
      </c>
      <c r="N22">
        <v>11.0669</v>
      </c>
      <c r="O22">
        <v>6.1277999999999999E-2</v>
      </c>
      <c r="P22">
        <v>0.21771399999999999</v>
      </c>
      <c r="Q22">
        <v>28.068899999999999</v>
      </c>
      <c r="R22">
        <v>2.0554700000000001</v>
      </c>
      <c r="S22">
        <v>3.4320000000000003E-2</v>
      </c>
      <c r="T22" s="15">
        <v>-1.0000000000000001E-5</v>
      </c>
      <c r="U22">
        <v>96.579400000000007</v>
      </c>
      <c r="V22">
        <v>1.6039000000000001E-2</v>
      </c>
      <c r="W22">
        <v>5.9500000000000004E-3</v>
      </c>
      <c r="X22">
        <v>8.9789999999999991E-3</v>
      </c>
      <c r="Y22">
        <v>8.0319999999999992E-3</v>
      </c>
      <c r="Z22">
        <v>1.2600999999999999E-2</v>
      </c>
      <c r="AA22">
        <v>7.1120000000000003E-3</v>
      </c>
      <c r="AB22">
        <v>7.3879999999999996E-3</v>
      </c>
      <c r="AC22">
        <v>5.7660000000000003E-3</v>
      </c>
      <c r="AD22">
        <v>3.4510000000000001E-3</v>
      </c>
      <c r="AE22">
        <v>6.1370000000000001E-3</v>
      </c>
      <c r="AF22">
        <v>0.139292</v>
      </c>
      <c r="AG22">
        <v>1.2278</v>
      </c>
      <c r="AH22">
        <v>0.55789200000000005</v>
      </c>
      <c r="AI22">
        <v>1.51816</v>
      </c>
      <c r="AJ22">
        <v>0.34833700000000001</v>
      </c>
      <c r="AK22">
        <v>5.9646600000000003</v>
      </c>
      <c r="AL22">
        <v>2.4094799999999998</v>
      </c>
      <c r="AM22">
        <v>0.12673999999999999</v>
      </c>
      <c r="AN22">
        <v>0.29707699999999998</v>
      </c>
      <c r="AO22">
        <v>8.9351000000000003</v>
      </c>
      <c r="AP22">
        <v>32.738</v>
      </c>
      <c r="AQ22">
        <v>1.4862899999999999</v>
      </c>
      <c r="AR22">
        <v>10.396000000000001</v>
      </c>
      <c r="AS22">
        <v>39.61</v>
      </c>
      <c r="AT22">
        <v>39.590000000000003</v>
      </c>
      <c r="AU22">
        <v>32</v>
      </c>
      <c r="AV22">
        <v>24</v>
      </c>
      <c r="AW22">
        <v>24</v>
      </c>
      <c r="AX22">
        <v>16</v>
      </c>
      <c r="AY22">
        <v>24</v>
      </c>
      <c r="AZ22">
        <v>31</v>
      </c>
      <c r="BA22">
        <v>7</v>
      </c>
      <c r="BB22">
        <v>32</v>
      </c>
      <c r="BC22">
        <v>42</v>
      </c>
      <c r="BD22">
        <v>35</v>
      </c>
      <c r="BE22" t="s">
        <v>167</v>
      </c>
      <c r="BF22" t="s">
        <v>168</v>
      </c>
      <c r="BG22" t="s">
        <v>168</v>
      </c>
      <c r="BH22" t="s">
        <v>169</v>
      </c>
      <c r="BI22" t="s">
        <v>168</v>
      </c>
      <c r="BJ22" t="s">
        <v>170</v>
      </c>
      <c r="BK22" t="s">
        <v>171</v>
      </c>
      <c r="BL22" t="s">
        <v>167</v>
      </c>
      <c r="BM22" t="s">
        <v>172</v>
      </c>
      <c r="BN22" t="s">
        <v>173</v>
      </c>
      <c r="BP22">
        <v>53.436700000000002</v>
      </c>
      <c r="BQ22">
        <v>0.31696000000000002</v>
      </c>
      <c r="BR22">
        <v>1.6738999999999999</v>
      </c>
      <c r="BS22">
        <v>0.50973800000000002</v>
      </c>
      <c r="BT22">
        <v>10.581799999999999</v>
      </c>
      <c r="BU22">
        <v>6.1289999999999997E-2</v>
      </c>
      <c r="BV22">
        <v>0.21790300000000001</v>
      </c>
      <c r="BW22">
        <v>28.363299999999999</v>
      </c>
      <c r="BX22">
        <v>2.0575899999999998</v>
      </c>
      <c r="BY22">
        <v>3.4084999999999997E-2</v>
      </c>
      <c r="BZ22" s="15">
        <v>-1.0000000000000001E-5</v>
      </c>
      <c r="CA22">
        <v>97.253200000000007</v>
      </c>
      <c r="CB22">
        <v>1.6303000000000002E-2</v>
      </c>
      <c r="CC22">
        <v>5.9579999999999998E-3</v>
      </c>
      <c r="CD22">
        <v>8.9549999999999994E-3</v>
      </c>
      <c r="CE22">
        <v>8.0549999999999997E-3</v>
      </c>
      <c r="CF22">
        <v>1.2048E-2</v>
      </c>
      <c r="CG22">
        <v>7.1130000000000004E-3</v>
      </c>
      <c r="CH22">
        <v>7.3949999999999997E-3</v>
      </c>
      <c r="CI22">
        <v>5.8269999999999997E-3</v>
      </c>
      <c r="CJ22">
        <v>3.454E-3</v>
      </c>
      <c r="CK22">
        <v>6.0949999999999997E-3</v>
      </c>
      <c r="CL22">
        <v>0.139292</v>
      </c>
      <c r="CM22">
        <v>1.2278</v>
      </c>
      <c r="CN22">
        <v>0.55789200000000005</v>
      </c>
      <c r="CO22">
        <v>1.51816</v>
      </c>
      <c r="CP22">
        <v>0.34833700000000001</v>
      </c>
      <c r="CQ22">
        <v>5.9646600000000003</v>
      </c>
      <c r="CR22">
        <v>2.4094799999999998</v>
      </c>
      <c r="CS22">
        <v>0.12673999999999999</v>
      </c>
      <c r="CT22">
        <v>0.29707699999999998</v>
      </c>
      <c r="CU22">
        <v>8.9351000000000003</v>
      </c>
      <c r="CV22">
        <v>11</v>
      </c>
      <c r="CW22">
        <v>24</v>
      </c>
      <c r="CX22">
        <v>24</v>
      </c>
      <c r="CY22">
        <v>16</v>
      </c>
      <c r="CZ22">
        <v>11</v>
      </c>
      <c r="DA22">
        <v>31</v>
      </c>
      <c r="DB22">
        <v>7</v>
      </c>
      <c r="DC22">
        <v>13</v>
      </c>
      <c r="DD22">
        <v>42</v>
      </c>
      <c r="DE22">
        <v>35</v>
      </c>
      <c r="DF22" t="s">
        <v>174</v>
      </c>
      <c r="DG22" t="s">
        <v>168</v>
      </c>
      <c r="DH22" t="s">
        <v>168</v>
      </c>
      <c r="DI22" t="s">
        <v>169</v>
      </c>
      <c r="DJ22" t="s">
        <v>174</v>
      </c>
      <c r="DK22" t="s">
        <v>170</v>
      </c>
      <c r="DL22" t="s">
        <v>171</v>
      </c>
      <c r="DM22" t="s">
        <v>175</v>
      </c>
      <c r="DN22" t="s">
        <v>172</v>
      </c>
      <c r="DO22" t="s">
        <v>173</v>
      </c>
    </row>
    <row r="23" spans="1:119" x14ac:dyDescent="0.35">
      <c r="A23" t="s">
        <v>196</v>
      </c>
      <c r="C23">
        <f t="shared" si="0"/>
        <v>0.82738623568901626</v>
      </c>
      <c r="D23">
        <v>29</v>
      </c>
      <c r="E23">
        <v>40</v>
      </c>
      <c r="F23">
        <v>20</v>
      </c>
      <c r="G23">
        <v>40</v>
      </c>
      <c r="H23">
        <v>1</v>
      </c>
      <c r="I23">
        <v>163</v>
      </c>
      <c r="J23">
        <v>55.992699999999999</v>
      </c>
      <c r="K23">
        <v>0.30487700000000001</v>
      </c>
      <c r="L23">
        <v>1.67702</v>
      </c>
      <c r="M23">
        <v>0.45640199999999997</v>
      </c>
      <c r="N23">
        <v>11.192299999999999</v>
      </c>
      <c r="O23">
        <v>6.4180000000000001E-2</v>
      </c>
      <c r="P23">
        <v>0.22326499999999999</v>
      </c>
      <c r="Q23">
        <v>28.474699999999999</v>
      </c>
      <c r="R23">
        <v>2.1000399999999999</v>
      </c>
      <c r="S23">
        <v>3.5945999999999999E-2</v>
      </c>
      <c r="T23">
        <v>0</v>
      </c>
      <c r="U23">
        <v>100.521</v>
      </c>
      <c r="V23">
        <v>1.6851999999999999E-2</v>
      </c>
      <c r="W23">
        <v>5.9329999999999999E-3</v>
      </c>
      <c r="X23">
        <v>9.5860000000000008E-3</v>
      </c>
      <c r="Y23">
        <v>7.8560000000000001E-3</v>
      </c>
      <c r="Z23">
        <v>1.2444E-2</v>
      </c>
      <c r="AA23">
        <v>7.1050000000000002E-3</v>
      </c>
      <c r="AB23">
        <v>7.4939999999999998E-3</v>
      </c>
      <c r="AC23">
        <v>5.9319999999999998E-3</v>
      </c>
      <c r="AD23">
        <v>3.398E-3</v>
      </c>
      <c r="AE23">
        <v>6.254E-3</v>
      </c>
      <c r="AF23">
        <v>0.13465299999999999</v>
      </c>
      <c r="AG23">
        <v>1.26196</v>
      </c>
      <c r="AH23">
        <v>0.56443600000000005</v>
      </c>
      <c r="AI23">
        <v>1.6160099999999999</v>
      </c>
      <c r="AJ23">
        <v>0.34639799999999998</v>
      </c>
      <c r="AK23">
        <v>5.7118599999999997</v>
      </c>
      <c r="AL23">
        <v>2.3817499999999998</v>
      </c>
      <c r="AM23">
        <v>0.12572</v>
      </c>
      <c r="AN23">
        <v>0.29359499999999999</v>
      </c>
      <c r="AO23">
        <v>8.6960599999999992</v>
      </c>
      <c r="AP23">
        <v>32.935899999999997</v>
      </c>
      <c r="AQ23">
        <v>2.4205000000000001</v>
      </c>
      <c r="AR23">
        <v>10.397500000000001</v>
      </c>
      <c r="AS23">
        <v>39.590000000000003</v>
      </c>
      <c r="AT23">
        <v>39.590000000000003</v>
      </c>
      <c r="AU23">
        <v>32</v>
      </c>
      <c r="AV23">
        <v>24</v>
      </c>
      <c r="AW23">
        <v>24</v>
      </c>
      <c r="AX23">
        <v>16</v>
      </c>
      <c r="AY23">
        <v>24</v>
      </c>
      <c r="AZ23">
        <v>31</v>
      </c>
      <c r="BA23">
        <v>7</v>
      </c>
      <c r="BB23">
        <v>32</v>
      </c>
      <c r="BC23">
        <v>42</v>
      </c>
      <c r="BD23">
        <v>35</v>
      </c>
      <c r="BE23" t="s">
        <v>167</v>
      </c>
      <c r="BF23" t="s">
        <v>168</v>
      </c>
      <c r="BG23" t="s">
        <v>168</v>
      </c>
      <c r="BH23" t="s">
        <v>169</v>
      </c>
      <c r="BI23" t="s">
        <v>168</v>
      </c>
      <c r="BJ23" t="s">
        <v>170</v>
      </c>
      <c r="BK23" t="s">
        <v>171</v>
      </c>
      <c r="BL23" t="s">
        <v>167</v>
      </c>
      <c r="BM23" t="s">
        <v>172</v>
      </c>
      <c r="BN23" t="s">
        <v>173</v>
      </c>
      <c r="BP23">
        <v>56.915199999999999</v>
      </c>
      <c r="BQ23">
        <v>0.30530499999999999</v>
      </c>
      <c r="BR23">
        <v>1.6726099999999999</v>
      </c>
      <c r="BS23">
        <v>0.45768700000000001</v>
      </c>
      <c r="BT23">
        <v>10.701499999999999</v>
      </c>
      <c r="BU23">
        <v>6.4190999999999998E-2</v>
      </c>
      <c r="BV23">
        <v>0.22345499999999999</v>
      </c>
      <c r="BW23">
        <v>28.776599999999998</v>
      </c>
      <c r="BX23">
        <v>2.10216</v>
      </c>
      <c r="BY23">
        <v>3.5705000000000001E-2</v>
      </c>
      <c r="BZ23" s="15">
        <v>-1.0000000000000001E-5</v>
      </c>
      <c r="CA23">
        <v>101.255</v>
      </c>
      <c r="CB23">
        <v>1.7128999999999998E-2</v>
      </c>
      <c r="CC23">
        <v>5.9410000000000001E-3</v>
      </c>
      <c r="CD23">
        <v>9.5610000000000001E-3</v>
      </c>
      <c r="CE23">
        <v>7.8779999999999996E-3</v>
      </c>
      <c r="CF23">
        <v>1.1898000000000001E-2</v>
      </c>
      <c r="CG23">
        <v>7.1060000000000003E-3</v>
      </c>
      <c r="CH23">
        <v>7.4999999999999997E-3</v>
      </c>
      <c r="CI23">
        <v>5.9950000000000003E-3</v>
      </c>
      <c r="CJ23">
        <v>3.4020000000000001E-3</v>
      </c>
      <c r="CK23">
        <v>6.2119999999999996E-3</v>
      </c>
      <c r="CL23">
        <v>0.13465299999999999</v>
      </c>
      <c r="CM23">
        <v>1.26196</v>
      </c>
      <c r="CN23">
        <v>0.56443600000000005</v>
      </c>
      <c r="CO23">
        <v>1.6160099999999999</v>
      </c>
      <c r="CP23">
        <v>0.34639799999999998</v>
      </c>
      <c r="CQ23">
        <v>5.7118599999999997</v>
      </c>
      <c r="CR23">
        <v>2.3817499999999998</v>
      </c>
      <c r="CS23">
        <v>0.12572</v>
      </c>
      <c r="CT23">
        <v>0.29359499999999999</v>
      </c>
      <c r="CU23">
        <v>8.6960599999999992</v>
      </c>
      <c r="CV23">
        <v>11</v>
      </c>
      <c r="CW23">
        <v>24</v>
      </c>
      <c r="CX23">
        <v>24</v>
      </c>
      <c r="CY23">
        <v>16</v>
      </c>
      <c r="CZ23">
        <v>11</v>
      </c>
      <c r="DA23">
        <v>31</v>
      </c>
      <c r="DB23">
        <v>7</v>
      </c>
      <c r="DC23">
        <v>13</v>
      </c>
      <c r="DD23">
        <v>42</v>
      </c>
      <c r="DE23">
        <v>35</v>
      </c>
      <c r="DF23" t="s">
        <v>174</v>
      </c>
      <c r="DG23" t="s">
        <v>168</v>
      </c>
      <c r="DH23" t="s">
        <v>168</v>
      </c>
      <c r="DI23" t="s">
        <v>169</v>
      </c>
      <c r="DJ23" t="s">
        <v>174</v>
      </c>
      <c r="DK23" t="s">
        <v>170</v>
      </c>
      <c r="DL23" t="s">
        <v>171</v>
      </c>
      <c r="DM23" t="s">
        <v>175</v>
      </c>
      <c r="DN23" t="s">
        <v>172</v>
      </c>
      <c r="DO23" t="s">
        <v>173</v>
      </c>
    </row>
    <row r="24" spans="1:119" x14ac:dyDescent="0.35">
      <c r="A24" t="s">
        <v>197</v>
      </c>
      <c r="C24">
        <f t="shared" si="0"/>
        <v>0.82774082952081163</v>
      </c>
      <c r="D24">
        <v>33</v>
      </c>
      <c r="E24">
        <v>40</v>
      </c>
      <c r="F24">
        <v>20</v>
      </c>
      <c r="G24">
        <v>40</v>
      </c>
      <c r="H24">
        <v>1</v>
      </c>
      <c r="I24">
        <v>167</v>
      </c>
      <c r="J24">
        <v>53.305199999999999</v>
      </c>
      <c r="K24">
        <v>0.33399899999999999</v>
      </c>
      <c r="L24">
        <v>1.7021900000000001</v>
      </c>
      <c r="M24">
        <v>0.49687100000000001</v>
      </c>
      <c r="N24">
        <v>11.2103</v>
      </c>
      <c r="O24">
        <v>6.0275000000000002E-2</v>
      </c>
      <c r="P24">
        <v>0.220253</v>
      </c>
      <c r="Q24">
        <v>28.594799999999999</v>
      </c>
      <c r="R24">
        <v>2.1780499999999998</v>
      </c>
      <c r="S24">
        <v>3.4671E-2</v>
      </c>
      <c r="T24" s="15">
        <v>3.9999999999999998E-6</v>
      </c>
      <c r="U24">
        <v>98.136700000000005</v>
      </c>
      <c r="V24">
        <v>1.6406E-2</v>
      </c>
      <c r="W24">
        <v>5.9059999999999998E-3</v>
      </c>
      <c r="X24">
        <v>9.1210000000000006E-3</v>
      </c>
      <c r="Y24">
        <v>8.0569999999999999E-3</v>
      </c>
      <c r="Z24">
        <v>1.1965E-2</v>
      </c>
      <c r="AA24">
        <v>7.1710000000000003E-3</v>
      </c>
      <c r="AB24">
        <v>7.6689999999999996E-3</v>
      </c>
      <c r="AC24">
        <v>5.9680000000000002E-3</v>
      </c>
      <c r="AD24">
        <v>3.4359999999999998E-3</v>
      </c>
      <c r="AE24">
        <v>6.3080000000000002E-3</v>
      </c>
      <c r="AF24">
        <v>0.138372</v>
      </c>
      <c r="AG24">
        <v>1.1745399999999999</v>
      </c>
      <c r="AH24">
        <v>0.55504699999999996</v>
      </c>
      <c r="AI24">
        <v>1.54108</v>
      </c>
      <c r="AJ24">
        <v>0.34566000000000002</v>
      </c>
      <c r="AK24">
        <v>6.0983400000000003</v>
      </c>
      <c r="AL24">
        <v>2.42963</v>
      </c>
      <c r="AM24">
        <v>0.12557099999999999</v>
      </c>
      <c r="AN24">
        <v>0.28793099999999999</v>
      </c>
      <c r="AO24">
        <v>9.0692599999999999</v>
      </c>
      <c r="AP24">
        <v>33.0212</v>
      </c>
      <c r="AQ24">
        <v>0.59099999999999997</v>
      </c>
      <c r="AR24">
        <v>10.3995</v>
      </c>
      <c r="AS24">
        <v>39.61</v>
      </c>
      <c r="AT24">
        <v>39.590000000000003</v>
      </c>
      <c r="AU24">
        <v>32</v>
      </c>
      <c r="AV24">
        <v>24</v>
      </c>
      <c r="AW24">
        <v>24</v>
      </c>
      <c r="AX24">
        <v>16</v>
      </c>
      <c r="AY24">
        <v>24</v>
      </c>
      <c r="AZ24">
        <v>31</v>
      </c>
      <c r="BA24">
        <v>7</v>
      </c>
      <c r="BB24">
        <v>32</v>
      </c>
      <c r="BC24">
        <v>42</v>
      </c>
      <c r="BD24">
        <v>35</v>
      </c>
      <c r="BE24" t="s">
        <v>167</v>
      </c>
      <c r="BF24" t="s">
        <v>168</v>
      </c>
      <c r="BG24" t="s">
        <v>168</v>
      </c>
      <c r="BH24" t="s">
        <v>169</v>
      </c>
      <c r="BI24" t="s">
        <v>168</v>
      </c>
      <c r="BJ24" t="s">
        <v>170</v>
      </c>
      <c r="BK24" t="s">
        <v>171</v>
      </c>
      <c r="BL24" t="s">
        <v>167</v>
      </c>
      <c r="BM24" t="s">
        <v>172</v>
      </c>
      <c r="BN24" t="s">
        <v>173</v>
      </c>
      <c r="BP24">
        <v>54.181399999999996</v>
      </c>
      <c r="BQ24">
        <v>0.334476</v>
      </c>
      <c r="BR24">
        <v>1.6977500000000001</v>
      </c>
      <c r="BS24">
        <v>0.49829400000000001</v>
      </c>
      <c r="BT24">
        <v>10.7189</v>
      </c>
      <c r="BU24">
        <v>6.0285999999999999E-2</v>
      </c>
      <c r="BV24">
        <v>0.220443</v>
      </c>
      <c r="BW24">
        <v>28.895099999999999</v>
      </c>
      <c r="BX24">
        <v>2.1802999999999999</v>
      </c>
      <c r="BY24">
        <v>3.4433999999999999E-2</v>
      </c>
      <c r="BZ24" s="15">
        <v>7.9999999999999996E-6</v>
      </c>
      <c r="CA24">
        <v>98.8215</v>
      </c>
      <c r="CB24">
        <v>1.6676E-2</v>
      </c>
      <c r="CC24">
        <v>5.9150000000000001E-3</v>
      </c>
      <c r="CD24">
        <v>9.0969999999999992E-3</v>
      </c>
      <c r="CE24">
        <v>8.0800000000000004E-3</v>
      </c>
      <c r="CF24">
        <v>1.1440000000000001E-2</v>
      </c>
      <c r="CG24">
        <v>7.1720000000000004E-3</v>
      </c>
      <c r="CH24">
        <v>7.6750000000000004E-3</v>
      </c>
      <c r="CI24">
        <v>6.0309999999999999E-3</v>
      </c>
      <c r="CJ24">
        <v>3.4399999999999999E-3</v>
      </c>
      <c r="CK24">
        <v>6.2649999999999997E-3</v>
      </c>
      <c r="CL24">
        <v>0.138372</v>
      </c>
      <c r="CM24">
        <v>1.1745399999999999</v>
      </c>
      <c r="CN24">
        <v>0.55504699999999996</v>
      </c>
      <c r="CO24">
        <v>1.54108</v>
      </c>
      <c r="CP24">
        <v>0.34566000000000002</v>
      </c>
      <c r="CQ24">
        <v>6.0983400000000003</v>
      </c>
      <c r="CR24">
        <v>2.42963</v>
      </c>
      <c r="CS24">
        <v>0.12557099999999999</v>
      </c>
      <c r="CT24">
        <v>0.28793099999999999</v>
      </c>
      <c r="CU24">
        <v>9.0692599999999999</v>
      </c>
      <c r="CV24">
        <v>11</v>
      </c>
      <c r="CW24">
        <v>24</v>
      </c>
      <c r="CX24">
        <v>24</v>
      </c>
      <c r="CY24">
        <v>16</v>
      </c>
      <c r="CZ24">
        <v>11</v>
      </c>
      <c r="DA24">
        <v>31</v>
      </c>
      <c r="DB24">
        <v>7</v>
      </c>
      <c r="DC24">
        <v>13</v>
      </c>
      <c r="DD24">
        <v>42</v>
      </c>
      <c r="DE24">
        <v>35</v>
      </c>
      <c r="DF24" t="s">
        <v>174</v>
      </c>
      <c r="DG24" t="s">
        <v>168</v>
      </c>
      <c r="DH24" t="s">
        <v>168</v>
      </c>
      <c r="DI24" t="s">
        <v>169</v>
      </c>
      <c r="DJ24" t="s">
        <v>174</v>
      </c>
      <c r="DK24" t="s">
        <v>170</v>
      </c>
      <c r="DL24" t="s">
        <v>171</v>
      </c>
      <c r="DM24" t="s">
        <v>175</v>
      </c>
      <c r="DN24" t="s">
        <v>172</v>
      </c>
      <c r="DO24" t="s">
        <v>173</v>
      </c>
    </row>
    <row r="25" spans="1:119" x14ac:dyDescent="0.35">
      <c r="A25" t="s">
        <v>198</v>
      </c>
      <c r="C25">
        <f t="shared" si="0"/>
        <v>0.82779798949689176</v>
      </c>
      <c r="D25">
        <v>39</v>
      </c>
      <c r="E25">
        <v>40</v>
      </c>
      <c r="F25">
        <v>20</v>
      </c>
      <c r="G25">
        <v>40</v>
      </c>
      <c r="H25">
        <v>1</v>
      </c>
      <c r="I25">
        <v>173</v>
      </c>
      <c r="J25">
        <v>54.245600000000003</v>
      </c>
      <c r="K25">
        <v>0.34267300000000001</v>
      </c>
      <c r="L25">
        <v>1.82298</v>
      </c>
      <c r="M25">
        <v>0.55490899999999999</v>
      </c>
      <c r="N25">
        <v>11.353</v>
      </c>
      <c r="O25">
        <v>5.9645999999999998E-2</v>
      </c>
      <c r="P25">
        <v>0.22333800000000001</v>
      </c>
      <c r="Q25">
        <v>28.9695</v>
      </c>
      <c r="R25">
        <v>2.4620000000000002</v>
      </c>
      <c r="S25">
        <v>3.3714000000000001E-2</v>
      </c>
      <c r="T25" s="15">
        <v>-1.0000000000000001E-5</v>
      </c>
      <c r="U25">
        <v>100.06699999999999</v>
      </c>
      <c r="V25">
        <v>1.6567999999999999E-2</v>
      </c>
      <c r="W25">
        <v>5.927E-3</v>
      </c>
      <c r="X25">
        <v>9.2219999999999993E-3</v>
      </c>
      <c r="Y25">
        <v>8.0110000000000008E-3</v>
      </c>
      <c r="Z25">
        <v>1.2467000000000001E-2</v>
      </c>
      <c r="AA25">
        <v>7.071E-3</v>
      </c>
      <c r="AB25">
        <v>7.4660000000000004E-3</v>
      </c>
      <c r="AC25">
        <v>6.1149999999999998E-3</v>
      </c>
      <c r="AD25">
        <v>3.4160000000000002E-3</v>
      </c>
      <c r="AE25">
        <v>6.4580000000000002E-3</v>
      </c>
      <c r="AF25">
        <v>0.13708699999999999</v>
      </c>
      <c r="AG25">
        <v>1.1540900000000001</v>
      </c>
      <c r="AH25">
        <v>0.53337599999999996</v>
      </c>
      <c r="AI25">
        <v>1.4375199999999999</v>
      </c>
      <c r="AJ25">
        <v>0.343642</v>
      </c>
      <c r="AK25">
        <v>6.0851499999999996</v>
      </c>
      <c r="AL25">
        <v>2.3762799999999999</v>
      </c>
      <c r="AM25">
        <v>0.12474499999999999</v>
      </c>
      <c r="AN25">
        <v>0.26955899999999999</v>
      </c>
      <c r="AO25">
        <v>9.5121000000000002</v>
      </c>
      <c r="AP25">
        <v>33.105899999999998</v>
      </c>
      <c r="AQ25">
        <v>-2.5945</v>
      </c>
      <c r="AR25">
        <v>10.404500000000001</v>
      </c>
      <c r="AS25">
        <v>39.64</v>
      </c>
      <c r="AT25">
        <v>39.659999999999997</v>
      </c>
      <c r="AU25">
        <v>32</v>
      </c>
      <c r="AV25">
        <v>24</v>
      </c>
      <c r="AW25">
        <v>24</v>
      </c>
      <c r="AX25">
        <v>16</v>
      </c>
      <c r="AY25">
        <v>24</v>
      </c>
      <c r="AZ25">
        <v>31</v>
      </c>
      <c r="BA25">
        <v>7</v>
      </c>
      <c r="BB25">
        <v>32</v>
      </c>
      <c r="BC25">
        <v>42</v>
      </c>
      <c r="BD25">
        <v>35</v>
      </c>
      <c r="BE25" t="s">
        <v>167</v>
      </c>
      <c r="BF25" t="s">
        <v>168</v>
      </c>
      <c r="BG25" t="s">
        <v>168</v>
      </c>
      <c r="BH25" t="s">
        <v>169</v>
      </c>
      <c r="BI25" t="s">
        <v>168</v>
      </c>
      <c r="BJ25" t="s">
        <v>170</v>
      </c>
      <c r="BK25" t="s">
        <v>171</v>
      </c>
      <c r="BL25" t="s">
        <v>167</v>
      </c>
      <c r="BM25" t="s">
        <v>172</v>
      </c>
      <c r="BN25" t="s">
        <v>173</v>
      </c>
      <c r="BP25">
        <v>55.134099999999997</v>
      </c>
      <c r="BQ25">
        <v>0.34315699999999999</v>
      </c>
      <c r="BR25">
        <v>1.8182700000000001</v>
      </c>
      <c r="BS25">
        <v>0.556477</v>
      </c>
      <c r="BT25">
        <v>10.855399999999999</v>
      </c>
      <c r="BU25">
        <v>5.9657000000000002E-2</v>
      </c>
      <c r="BV25">
        <v>0.22352900000000001</v>
      </c>
      <c r="BW25">
        <v>29.274799999999999</v>
      </c>
      <c r="BX25">
        <v>2.4645199999999998</v>
      </c>
      <c r="BY25">
        <v>3.3485000000000001E-2</v>
      </c>
      <c r="BZ25" s="15">
        <v>7.9999999999999996E-6</v>
      </c>
      <c r="CA25">
        <v>100.76300000000001</v>
      </c>
      <c r="CB25">
        <v>1.6840000000000001E-2</v>
      </c>
      <c r="CC25">
        <v>5.9360000000000003E-3</v>
      </c>
      <c r="CD25">
        <v>9.1979999999999996E-3</v>
      </c>
      <c r="CE25">
        <v>8.0330000000000002E-3</v>
      </c>
      <c r="CF25">
        <v>1.1920999999999999E-2</v>
      </c>
      <c r="CG25">
        <v>7.0730000000000003E-3</v>
      </c>
      <c r="CH25">
        <v>7.4729999999999996E-3</v>
      </c>
      <c r="CI25">
        <v>6.1799999999999997E-3</v>
      </c>
      <c r="CJ25">
        <v>3.4190000000000002E-3</v>
      </c>
      <c r="CK25">
        <v>6.4140000000000004E-3</v>
      </c>
      <c r="CL25">
        <v>0.13708699999999999</v>
      </c>
      <c r="CM25">
        <v>1.1540900000000001</v>
      </c>
      <c r="CN25">
        <v>0.53337599999999996</v>
      </c>
      <c r="CO25">
        <v>1.4375199999999999</v>
      </c>
      <c r="CP25">
        <v>0.343642</v>
      </c>
      <c r="CQ25">
        <v>6.0851499999999996</v>
      </c>
      <c r="CR25">
        <v>2.3762799999999999</v>
      </c>
      <c r="CS25">
        <v>0.12474499999999999</v>
      </c>
      <c r="CT25">
        <v>0.26955899999999999</v>
      </c>
      <c r="CU25">
        <v>9.5121000000000002</v>
      </c>
      <c r="CV25">
        <v>11</v>
      </c>
      <c r="CW25">
        <v>24</v>
      </c>
      <c r="CX25">
        <v>24</v>
      </c>
      <c r="CY25">
        <v>16</v>
      </c>
      <c r="CZ25">
        <v>11</v>
      </c>
      <c r="DA25">
        <v>31</v>
      </c>
      <c r="DB25">
        <v>7</v>
      </c>
      <c r="DC25">
        <v>13</v>
      </c>
      <c r="DD25">
        <v>42</v>
      </c>
      <c r="DE25">
        <v>35</v>
      </c>
      <c r="DF25" t="s">
        <v>174</v>
      </c>
      <c r="DG25" t="s">
        <v>168</v>
      </c>
      <c r="DH25" t="s">
        <v>168</v>
      </c>
      <c r="DI25" t="s">
        <v>169</v>
      </c>
      <c r="DJ25" t="s">
        <v>174</v>
      </c>
      <c r="DK25" t="s">
        <v>170</v>
      </c>
      <c r="DL25" t="s">
        <v>171</v>
      </c>
      <c r="DM25" t="s">
        <v>175</v>
      </c>
      <c r="DN25" t="s">
        <v>172</v>
      </c>
      <c r="DO25" t="s">
        <v>173</v>
      </c>
    </row>
    <row r="26" spans="1:119" x14ac:dyDescent="0.35">
      <c r="A26" t="s">
        <v>199</v>
      </c>
      <c r="C26">
        <f t="shared" si="0"/>
        <v>0.82783044611055712</v>
      </c>
      <c r="D26">
        <v>35</v>
      </c>
      <c r="E26">
        <v>40</v>
      </c>
      <c r="F26">
        <v>20</v>
      </c>
      <c r="G26">
        <v>40</v>
      </c>
      <c r="H26">
        <v>1</v>
      </c>
      <c r="I26">
        <v>169</v>
      </c>
      <c r="J26">
        <v>53.708399999999997</v>
      </c>
      <c r="K26">
        <v>0.33932899999999999</v>
      </c>
      <c r="L26">
        <v>1.82836</v>
      </c>
      <c r="M26">
        <v>0.54837899999999995</v>
      </c>
      <c r="N26">
        <v>11.295199999999999</v>
      </c>
      <c r="O26">
        <v>5.6203999999999997E-2</v>
      </c>
      <c r="P26">
        <v>0.216777</v>
      </c>
      <c r="Q26">
        <v>28.8292</v>
      </c>
      <c r="R26">
        <v>2.2242700000000002</v>
      </c>
      <c r="S26">
        <v>3.2489999999999998E-2</v>
      </c>
      <c r="T26" s="15">
        <v>3.9999999999999998E-6</v>
      </c>
      <c r="U26">
        <v>99.078500000000005</v>
      </c>
      <c r="V26">
        <v>1.6552000000000001E-2</v>
      </c>
      <c r="W26">
        <v>5.947E-3</v>
      </c>
      <c r="X26">
        <v>9.2610000000000001E-3</v>
      </c>
      <c r="Y26">
        <v>8.0999999999999996E-3</v>
      </c>
      <c r="Z26">
        <v>1.2381E-2</v>
      </c>
      <c r="AA26">
        <v>7.2329999999999998E-3</v>
      </c>
      <c r="AB26">
        <v>7.6429999999999996E-3</v>
      </c>
      <c r="AC26">
        <v>6.0219999999999996E-3</v>
      </c>
      <c r="AD26">
        <v>3.4680000000000002E-3</v>
      </c>
      <c r="AE26">
        <v>6.3489999999999996E-3</v>
      </c>
      <c r="AF26">
        <v>0.13787099999999999</v>
      </c>
      <c r="AG26">
        <v>1.1645700000000001</v>
      </c>
      <c r="AH26">
        <v>0.53320100000000004</v>
      </c>
      <c r="AI26">
        <v>1.45157</v>
      </c>
      <c r="AJ26">
        <v>0.34455400000000003</v>
      </c>
      <c r="AK26">
        <v>6.5537299999999998</v>
      </c>
      <c r="AL26">
        <v>2.4540000000000002</v>
      </c>
      <c r="AM26">
        <v>0.12504599999999999</v>
      </c>
      <c r="AN26">
        <v>0.284856</v>
      </c>
      <c r="AO26">
        <v>9.7021499999999996</v>
      </c>
      <c r="AP26">
        <v>32.913800000000002</v>
      </c>
      <c r="AQ26">
        <v>-0.45759</v>
      </c>
      <c r="AR26">
        <v>10.404999999999999</v>
      </c>
      <c r="AS26">
        <v>39.619999999999997</v>
      </c>
      <c r="AT26">
        <v>39.61</v>
      </c>
      <c r="AU26">
        <v>32</v>
      </c>
      <c r="AV26">
        <v>24</v>
      </c>
      <c r="AW26">
        <v>24</v>
      </c>
      <c r="AX26">
        <v>16</v>
      </c>
      <c r="AY26">
        <v>24</v>
      </c>
      <c r="AZ26">
        <v>31</v>
      </c>
      <c r="BA26">
        <v>7</v>
      </c>
      <c r="BB26">
        <v>32</v>
      </c>
      <c r="BC26">
        <v>42</v>
      </c>
      <c r="BD26">
        <v>35</v>
      </c>
      <c r="BE26" t="s">
        <v>167</v>
      </c>
      <c r="BF26" t="s">
        <v>168</v>
      </c>
      <c r="BG26" t="s">
        <v>168</v>
      </c>
      <c r="BH26" t="s">
        <v>169</v>
      </c>
      <c r="BI26" t="s">
        <v>168</v>
      </c>
      <c r="BJ26" t="s">
        <v>170</v>
      </c>
      <c r="BK26" t="s">
        <v>171</v>
      </c>
      <c r="BL26" t="s">
        <v>167</v>
      </c>
      <c r="BM26" t="s">
        <v>172</v>
      </c>
      <c r="BN26" t="s">
        <v>173</v>
      </c>
      <c r="BP26">
        <v>54.5901</v>
      </c>
      <c r="BQ26">
        <v>0.339812</v>
      </c>
      <c r="BR26">
        <v>1.82361</v>
      </c>
      <c r="BS26">
        <v>0.54994399999999999</v>
      </c>
      <c r="BT26">
        <v>10.8001</v>
      </c>
      <c r="BU26">
        <v>5.6215000000000001E-2</v>
      </c>
      <c r="BV26">
        <v>0.21696399999999999</v>
      </c>
      <c r="BW26">
        <v>29.132300000000001</v>
      </c>
      <c r="BX26">
        <v>2.22655</v>
      </c>
      <c r="BY26">
        <v>3.2267999999999998E-2</v>
      </c>
      <c r="BZ26">
        <v>0</v>
      </c>
      <c r="CA26">
        <v>99.767899999999997</v>
      </c>
      <c r="CB26">
        <v>1.6823999999999999E-2</v>
      </c>
      <c r="CC26">
        <v>5.9550000000000002E-3</v>
      </c>
      <c r="CD26">
        <v>9.2370000000000004E-3</v>
      </c>
      <c r="CE26">
        <v>8.123E-3</v>
      </c>
      <c r="CF26">
        <v>1.1838E-2</v>
      </c>
      <c r="CG26">
        <v>7.234E-3</v>
      </c>
      <c r="CH26">
        <v>7.6490000000000004E-3</v>
      </c>
      <c r="CI26">
        <v>6.0850000000000001E-3</v>
      </c>
      <c r="CJ26">
        <v>3.4719999999999998E-3</v>
      </c>
      <c r="CK26">
        <v>6.306E-3</v>
      </c>
      <c r="CL26">
        <v>0.13787099999999999</v>
      </c>
      <c r="CM26">
        <v>1.1645700000000001</v>
      </c>
      <c r="CN26">
        <v>0.53320100000000004</v>
      </c>
      <c r="CO26">
        <v>1.45157</v>
      </c>
      <c r="CP26">
        <v>0.34455400000000003</v>
      </c>
      <c r="CQ26">
        <v>6.5537299999999998</v>
      </c>
      <c r="CR26">
        <v>2.4540000000000002</v>
      </c>
      <c r="CS26">
        <v>0.12504599999999999</v>
      </c>
      <c r="CT26">
        <v>0.284856</v>
      </c>
      <c r="CU26">
        <v>9.7021499999999996</v>
      </c>
      <c r="CV26">
        <v>11</v>
      </c>
      <c r="CW26">
        <v>24</v>
      </c>
      <c r="CX26">
        <v>24</v>
      </c>
      <c r="CY26">
        <v>16</v>
      </c>
      <c r="CZ26">
        <v>11</v>
      </c>
      <c r="DA26">
        <v>31</v>
      </c>
      <c r="DB26">
        <v>7</v>
      </c>
      <c r="DC26">
        <v>13</v>
      </c>
      <c r="DD26">
        <v>42</v>
      </c>
      <c r="DE26">
        <v>35</v>
      </c>
      <c r="DF26" t="s">
        <v>174</v>
      </c>
      <c r="DG26" t="s">
        <v>168</v>
      </c>
      <c r="DH26" t="s">
        <v>168</v>
      </c>
      <c r="DI26" t="s">
        <v>169</v>
      </c>
      <c r="DJ26" t="s">
        <v>174</v>
      </c>
      <c r="DK26" t="s">
        <v>170</v>
      </c>
      <c r="DL26" t="s">
        <v>171</v>
      </c>
      <c r="DM26" t="s">
        <v>175</v>
      </c>
      <c r="DN26" t="s">
        <v>172</v>
      </c>
      <c r="DO26" t="s">
        <v>173</v>
      </c>
    </row>
    <row r="27" spans="1:119" x14ac:dyDescent="0.35">
      <c r="A27" t="s">
        <v>200</v>
      </c>
      <c r="C27">
        <f t="shared" si="0"/>
        <v>0.82795981700947452</v>
      </c>
      <c r="D27">
        <v>12</v>
      </c>
      <c r="E27">
        <v>40</v>
      </c>
      <c r="F27">
        <v>20</v>
      </c>
      <c r="G27">
        <v>40</v>
      </c>
      <c r="H27">
        <v>1</v>
      </c>
      <c r="I27">
        <v>146</v>
      </c>
      <c r="J27">
        <v>53.652900000000002</v>
      </c>
      <c r="K27">
        <v>0.26337500000000003</v>
      </c>
      <c r="L27">
        <v>1.2841199999999999</v>
      </c>
      <c r="M27">
        <v>0.36803999999999998</v>
      </c>
      <c r="N27">
        <v>11.1686</v>
      </c>
      <c r="O27">
        <v>6.1518999999999997E-2</v>
      </c>
      <c r="P27">
        <v>0.22759199999999999</v>
      </c>
      <c r="Q27">
        <v>28.532</v>
      </c>
      <c r="R27">
        <v>2.1516000000000002</v>
      </c>
      <c r="S27">
        <v>3.0911000000000001E-2</v>
      </c>
      <c r="T27" s="15">
        <v>3.9999999999999998E-6</v>
      </c>
      <c r="U27">
        <v>97.740700000000004</v>
      </c>
      <c r="V27">
        <v>1.6442999999999999E-2</v>
      </c>
      <c r="W27">
        <v>5.914E-3</v>
      </c>
      <c r="X27">
        <v>9.11E-3</v>
      </c>
      <c r="Y27">
        <v>8.0560000000000007E-3</v>
      </c>
      <c r="Z27">
        <v>1.2747E-2</v>
      </c>
      <c r="AA27">
        <v>7.2049999999999996E-3</v>
      </c>
      <c r="AB27">
        <v>7.5929999999999999E-3</v>
      </c>
      <c r="AC27">
        <v>5.9189999999999998E-3</v>
      </c>
      <c r="AD27">
        <v>3.4610000000000001E-3</v>
      </c>
      <c r="AE27">
        <v>6.1799999999999997E-3</v>
      </c>
      <c r="AF27">
        <v>0.13771700000000001</v>
      </c>
      <c r="AG27">
        <v>1.41022</v>
      </c>
      <c r="AH27">
        <v>0.65986900000000004</v>
      </c>
      <c r="AI27">
        <v>1.86575</v>
      </c>
      <c r="AJ27">
        <v>0.34674199999999999</v>
      </c>
      <c r="AK27">
        <v>6.0083599999999997</v>
      </c>
      <c r="AL27">
        <v>2.3617599999999999</v>
      </c>
      <c r="AM27">
        <v>0.12562699999999999</v>
      </c>
      <c r="AN27">
        <v>0.28996499999999997</v>
      </c>
      <c r="AO27">
        <v>9.9273600000000002</v>
      </c>
      <c r="AP27">
        <v>33.881999999999998</v>
      </c>
      <c r="AQ27">
        <v>2.3681999999999999</v>
      </c>
      <c r="AR27">
        <v>10.397</v>
      </c>
      <c r="AS27">
        <v>39.630000000000003</v>
      </c>
      <c r="AT27">
        <v>39.630000000000003</v>
      </c>
      <c r="AU27">
        <v>32</v>
      </c>
      <c r="AV27">
        <v>24</v>
      </c>
      <c r="AW27">
        <v>24</v>
      </c>
      <c r="AX27">
        <v>16</v>
      </c>
      <c r="AY27">
        <v>24</v>
      </c>
      <c r="AZ27">
        <v>31</v>
      </c>
      <c r="BA27">
        <v>7</v>
      </c>
      <c r="BB27">
        <v>32</v>
      </c>
      <c r="BC27">
        <v>42</v>
      </c>
      <c r="BD27">
        <v>35</v>
      </c>
      <c r="BE27" t="s">
        <v>167</v>
      </c>
      <c r="BF27" t="s">
        <v>168</v>
      </c>
      <c r="BG27" t="s">
        <v>168</v>
      </c>
      <c r="BH27" t="s">
        <v>169</v>
      </c>
      <c r="BI27" t="s">
        <v>168</v>
      </c>
      <c r="BJ27" t="s">
        <v>170</v>
      </c>
      <c r="BK27" t="s">
        <v>171</v>
      </c>
      <c r="BL27" t="s">
        <v>167</v>
      </c>
      <c r="BM27" t="s">
        <v>172</v>
      </c>
      <c r="BN27" t="s">
        <v>173</v>
      </c>
      <c r="BP27">
        <v>54.547199999999997</v>
      </c>
      <c r="BQ27">
        <v>0.26375399999999999</v>
      </c>
      <c r="BR27">
        <v>1.28068</v>
      </c>
      <c r="BS27">
        <v>0.36910300000000001</v>
      </c>
      <c r="BT27">
        <v>10.678699999999999</v>
      </c>
      <c r="BU27">
        <v>6.1530000000000001E-2</v>
      </c>
      <c r="BV27">
        <v>0.22778999999999999</v>
      </c>
      <c r="BW27">
        <v>28.831</v>
      </c>
      <c r="BX27">
        <v>2.1538300000000001</v>
      </c>
      <c r="BY27">
        <v>3.0699000000000001E-2</v>
      </c>
      <c r="BZ27" s="15">
        <v>7.9999999999999996E-6</v>
      </c>
      <c r="CA27">
        <v>98.444199999999995</v>
      </c>
      <c r="CB27">
        <v>1.6718E-2</v>
      </c>
      <c r="CC27">
        <v>5.9230000000000003E-3</v>
      </c>
      <c r="CD27">
        <v>9.0860000000000003E-3</v>
      </c>
      <c r="CE27">
        <v>8.0800000000000004E-3</v>
      </c>
      <c r="CF27">
        <v>1.2187E-2</v>
      </c>
      <c r="CG27">
        <v>7.2059999999999997E-3</v>
      </c>
      <c r="CH27">
        <v>7.5989999999999999E-3</v>
      </c>
      <c r="CI27">
        <v>5.9810000000000002E-3</v>
      </c>
      <c r="CJ27">
        <v>3.4650000000000002E-3</v>
      </c>
      <c r="CK27">
        <v>6.1370000000000001E-3</v>
      </c>
      <c r="CL27">
        <v>0.13771700000000001</v>
      </c>
      <c r="CM27">
        <v>1.41022</v>
      </c>
      <c r="CN27">
        <v>0.65986900000000004</v>
      </c>
      <c r="CO27">
        <v>1.86575</v>
      </c>
      <c r="CP27">
        <v>0.34674199999999999</v>
      </c>
      <c r="CQ27">
        <v>6.0083599999999997</v>
      </c>
      <c r="CR27">
        <v>2.3617599999999999</v>
      </c>
      <c r="CS27">
        <v>0.12562699999999999</v>
      </c>
      <c r="CT27">
        <v>0.28996499999999997</v>
      </c>
      <c r="CU27">
        <v>9.9273600000000002</v>
      </c>
      <c r="CV27">
        <v>11</v>
      </c>
      <c r="CW27">
        <v>24</v>
      </c>
      <c r="CX27">
        <v>24</v>
      </c>
      <c r="CY27">
        <v>16</v>
      </c>
      <c r="CZ27">
        <v>11</v>
      </c>
      <c r="DA27">
        <v>31</v>
      </c>
      <c r="DB27">
        <v>7</v>
      </c>
      <c r="DC27">
        <v>13</v>
      </c>
      <c r="DD27">
        <v>42</v>
      </c>
      <c r="DE27">
        <v>35</v>
      </c>
      <c r="DF27" t="s">
        <v>174</v>
      </c>
      <c r="DG27" t="s">
        <v>168</v>
      </c>
      <c r="DH27" t="s">
        <v>168</v>
      </c>
      <c r="DI27" t="s">
        <v>169</v>
      </c>
      <c r="DJ27" t="s">
        <v>174</v>
      </c>
      <c r="DK27" t="s">
        <v>170</v>
      </c>
      <c r="DL27" t="s">
        <v>171</v>
      </c>
      <c r="DM27" t="s">
        <v>175</v>
      </c>
      <c r="DN27" t="s">
        <v>172</v>
      </c>
      <c r="DO27" t="s">
        <v>173</v>
      </c>
    </row>
    <row r="28" spans="1:119" x14ac:dyDescent="0.35">
      <c r="A28" t="s">
        <v>201</v>
      </c>
      <c r="C28">
        <f t="shared" si="0"/>
        <v>0.82809818052844375</v>
      </c>
      <c r="D28">
        <v>40</v>
      </c>
      <c r="E28">
        <v>40</v>
      </c>
      <c r="F28">
        <v>20</v>
      </c>
      <c r="G28">
        <v>40</v>
      </c>
      <c r="H28">
        <v>1</v>
      </c>
      <c r="I28">
        <v>174</v>
      </c>
      <c r="J28">
        <v>53.686399999999999</v>
      </c>
      <c r="K28">
        <v>0.34337899999999999</v>
      </c>
      <c r="L28">
        <v>1.7001299999999999</v>
      </c>
      <c r="M28">
        <v>0.47390500000000002</v>
      </c>
      <c r="N28">
        <v>11.3415</v>
      </c>
      <c r="O28">
        <v>5.8644000000000002E-2</v>
      </c>
      <c r="P28">
        <v>0.23277</v>
      </c>
      <c r="Q28">
        <v>29.002700000000001</v>
      </c>
      <c r="R28">
        <v>2.1538499999999998</v>
      </c>
      <c r="S28">
        <v>3.1099000000000002E-2</v>
      </c>
      <c r="T28">
        <v>0</v>
      </c>
      <c r="U28">
        <v>99.0244</v>
      </c>
      <c r="V28">
        <v>1.6383999999999999E-2</v>
      </c>
      <c r="W28">
        <v>5.9779999999999998E-3</v>
      </c>
      <c r="X28">
        <v>9.1739999999999999E-3</v>
      </c>
      <c r="Y28">
        <v>8.3339999999999994E-3</v>
      </c>
      <c r="Z28">
        <v>1.2371E-2</v>
      </c>
      <c r="AA28">
        <v>7.2020000000000001E-3</v>
      </c>
      <c r="AB28">
        <v>7.5230000000000002E-3</v>
      </c>
      <c r="AC28">
        <v>6.0289999999999996E-3</v>
      </c>
      <c r="AD28">
        <v>3.4659999999999999E-3</v>
      </c>
      <c r="AE28">
        <v>6.2960000000000004E-3</v>
      </c>
      <c r="AF28">
        <v>0.13786799999999999</v>
      </c>
      <c r="AG28">
        <v>1.15713</v>
      </c>
      <c r="AH28">
        <v>0.55622099999999997</v>
      </c>
      <c r="AI28">
        <v>1.60083</v>
      </c>
      <c r="AJ28">
        <v>0.343725</v>
      </c>
      <c r="AK28">
        <v>6.2774000000000001</v>
      </c>
      <c r="AL28">
        <v>2.3142499999999999</v>
      </c>
      <c r="AM28">
        <v>0.12463100000000001</v>
      </c>
      <c r="AN28">
        <v>0.28972199999999998</v>
      </c>
      <c r="AO28">
        <v>10.038600000000001</v>
      </c>
      <c r="AP28">
        <v>33.006900000000002</v>
      </c>
      <c r="AQ28">
        <v>-2.6110000000000002</v>
      </c>
      <c r="AR28">
        <v>10.404</v>
      </c>
      <c r="AS28">
        <v>39.64</v>
      </c>
      <c r="AT28">
        <v>39.659999999999997</v>
      </c>
      <c r="AU28">
        <v>32</v>
      </c>
      <c r="AV28">
        <v>24</v>
      </c>
      <c r="AW28">
        <v>24</v>
      </c>
      <c r="AX28">
        <v>16</v>
      </c>
      <c r="AY28">
        <v>24</v>
      </c>
      <c r="AZ28">
        <v>31</v>
      </c>
      <c r="BA28">
        <v>7</v>
      </c>
      <c r="BB28">
        <v>32</v>
      </c>
      <c r="BC28">
        <v>42</v>
      </c>
      <c r="BD28">
        <v>35</v>
      </c>
      <c r="BE28" t="s">
        <v>167</v>
      </c>
      <c r="BF28" t="s">
        <v>168</v>
      </c>
      <c r="BG28" t="s">
        <v>168</v>
      </c>
      <c r="BH28" t="s">
        <v>169</v>
      </c>
      <c r="BI28" t="s">
        <v>168</v>
      </c>
      <c r="BJ28" t="s">
        <v>170</v>
      </c>
      <c r="BK28" t="s">
        <v>171</v>
      </c>
      <c r="BL28" t="s">
        <v>167</v>
      </c>
      <c r="BM28" t="s">
        <v>172</v>
      </c>
      <c r="BN28" t="s">
        <v>173</v>
      </c>
      <c r="BP28">
        <v>54.564900000000002</v>
      </c>
      <c r="BQ28">
        <v>0.34387099999999998</v>
      </c>
      <c r="BR28">
        <v>1.6957199999999999</v>
      </c>
      <c r="BS28">
        <v>0.47526600000000002</v>
      </c>
      <c r="BT28">
        <v>10.8445</v>
      </c>
      <c r="BU28">
        <v>5.8654999999999999E-2</v>
      </c>
      <c r="BV28">
        <v>0.23297100000000001</v>
      </c>
      <c r="BW28">
        <v>29.307099999999998</v>
      </c>
      <c r="BX28">
        <v>2.1560700000000002</v>
      </c>
      <c r="BY28">
        <v>3.0886E-2</v>
      </c>
      <c r="BZ28" s="15">
        <v>-1.0000000000000001E-5</v>
      </c>
      <c r="CA28">
        <v>99.709900000000005</v>
      </c>
      <c r="CB28">
        <v>1.6652E-2</v>
      </c>
      <c r="CC28">
        <v>5.9870000000000001E-3</v>
      </c>
      <c r="CD28">
        <v>9.1500000000000001E-3</v>
      </c>
      <c r="CE28">
        <v>8.3569999999999998E-3</v>
      </c>
      <c r="CF28">
        <v>1.1828999999999999E-2</v>
      </c>
      <c r="CG28">
        <v>7.2030000000000002E-3</v>
      </c>
      <c r="CH28">
        <v>7.5300000000000002E-3</v>
      </c>
      <c r="CI28">
        <v>6.0920000000000002E-3</v>
      </c>
      <c r="CJ28">
        <v>3.47E-3</v>
      </c>
      <c r="CK28">
        <v>6.2529999999999999E-3</v>
      </c>
      <c r="CL28">
        <v>0.13786799999999999</v>
      </c>
      <c r="CM28">
        <v>1.15713</v>
      </c>
      <c r="CN28">
        <v>0.55622099999999997</v>
      </c>
      <c r="CO28">
        <v>1.60083</v>
      </c>
      <c r="CP28">
        <v>0.343725</v>
      </c>
      <c r="CQ28">
        <v>6.2774000000000001</v>
      </c>
      <c r="CR28">
        <v>2.3142499999999999</v>
      </c>
      <c r="CS28">
        <v>0.12463100000000001</v>
      </c>
      <c r="CT28">
        <v>0.28972199999999998</v>
      </c>
      <c r="CU28">
        <v>10.038600000000001</v>
      </c>
      <c r="CV28">
        <v>11</v>
      </c>
      <c r="CW28">
        <v>24</v>
      </c>
      <c r="CX28">
        <v>24</v>
      </c>
      <c r="CY28">
        <v>16</v>
      </c>
      <c r="CZ28">
        <v>11</v>
      </c>
      <c r="DA28">
        <v>31</v>
      </c>
      <c r="DB28">
        <v>7</v>
      </c>
      <c r="DC28">
        <v>13</v>
      </c>
      <c r="DD28">
        <v>42</v>
      </c>
      <c r="DE28">
        <v>35</v>
      </c>
      <c r="DF28" t="s">
        <v>174</v>
      </c>
      <c r="DG28" t="s">
        <v>168</v>
      </c>
      <c r="DH28" t="s">
        <v>168</v>
      </c>
      <c r="DI28" t="s">
        <v>169</v>
      </c>
      <c r="DJ28" t="s">
        <v>174</v>
      </c>
      <c r="DK28" t="s">
        <v>170</v>
      </c>
      <c r="DL28" t="s">
        <v>171</v>
      </c>
      <c r="DM28" t="s">
        <v>175</v>
      </c>
      <c r="DN28" t="s">
        <v>172</v>
      </c>
      <c r="DO28" t="s">
        <v>173</v>
      </c>
    </row>
    <row r="29" spans="1:119" x14ac:dyDescent="0.35">
      <c r="A29" t="s">
        <v>202</v>
      </c>
      <c r="C29">
        <f t="shared" si="0"/>
        <v>0.82816539880938544</v>
      </c>
      <c r="D29">
        <v>36</v>
      </c>
      <c r="E29">
        <v>40</v>
      </c>
      <c r="F29">
        <v>20</v>
      </c>
      <c r="G29">
        <v>40</v>
      </c>
      <c r="H29">
        <v>1</v>
      </c>
      <c r="I29">
        <v>170</v>
      </c>
      <c r="J29">
        <v>52.735199999999999</v>
      </c>
      <c r="K29">
        <v>0.33924199999999999</v>
      </c>
      <c r="L29">
        <v>1.7207399999999999</v>
      </c>
      <c r="M29">
        <v>0.52315699999999998</v>
      </c>
      <c r="N29">
        <v>11.145799999999999</v>
      </c>
      <c r="O29">
        <v>6.0297000000000003E-2</v>
      </c>
      <c r="P29">
        <v>0.228764</v>
      </c>
      <c r="Q29">
        <v>28.5153</v>
      </c>
      <c r="R29">
        <v>2.2693400000000001</v>
      </c>
      <c r="S29">
        <v>2.9961000000000002E-2</v>
      </c>
      <c r="T29">
        <v>0</v>
      </c>
      <c r="U29">
        <v>97.567700000000002</v>
      </c>
      <c r="V29">
        <v>1.6236E-2</v>
      </c>
      <c r="W29">
        <v>5.9100000000000003E-3</v>
      </c>
      <c r="X29">
        <v>9.044E-3</v>
      </c>
      <c r="Y29">
        <v>8.1169999999999992E-3</v>
      </c>
      <c r="Z29">
        <v>1.2767000000000001E-2</v>
      </c>
      <c r="AA29">
        <v>7.2350000000000001E-3</v>
      </c>
      <c r="AB29">
        <v>7.4939999999999998E-3</v>
      </c>
      <c r="AC29">
        <v>5.9119999999999997E-3</v>
      </c>
      <c r="AD29">
        <v>3.4480000000000001E-3</v>
      </c>
      <c r="AE29">
        <v>6.2509999999999996E-3</v>
      </c>
      <c r="AF29">
        <v>0.13916600000000001</v>
      </c>
      <c r="AG29">
        <v>1.1612899999999999</v>
      </c>
      <c r="AH29">
        <v>0.55071099999999995</v>
      </c>
      <c r="AI29">
        <v>1.4952399999999999</v>
      </c>
      <c r="AJ29">
        <v>0.34719100000000003</v>
      </c>
      <c r="AK29">
        <v>6.1425400000000003</v>
      </c>
      <c r="AL29">
        <v>2.3397899999999998</v>
      </c>
      <c r="AM29">
        <v>0.12576399999999999</v>
      </c>
      <c r="AN29">
        <v>0.28172900000000001</v>
      </c>
      <c r="AO29">
        <v>10.334199999999999</v>
      </c>
      <c r="AP29">
        <v>32.905200000000001</v>
      </c>
      <c r="AQ29">
        <v>-0.61899999999999999</v>
      </c>
      <c r="AR29">
        <v>10.401999999999999</v>
      </c>
      <c r="AS29">
        <v>39.61</v>
      </c>
      <c r="AT29">
        <v>39.65</v>
      </c>
      <c r="AU29">
        <v>32</v>
      </c>
      <c r="AV29">
        <v>24</v>
      </c>
      <c r="AW29">
        <v>24</v>
      </c>
      <c r="AX29">
        <v>16</v>
      </c>
      <c r="AY29">
        <v>24</v>
      </c>
      <c r="AZ29">
        <v>31</v>
      </c>
      <c r="BA29">
        <v>7</v>
      </c>
      <c r="BB29">
        <v>32</v>
      </c>
      <c r="BC29">
        <v>42</v>
      </c>
      <c r="BD29">
        <v>35</v>
      </c>
      <c r="BE29" t="s">
        <v>167</v>
      </c>
      <c r="BF29" t="s">
        <v>168</v>
      </c>
      <c r="BG29" t="s">
        <v>168</v>
      </c>
      <c r="BH29" t="s">
        <v>169</v>
      </c>
      <c r="BI29" t="s">
        <v>168</v>
      </c>
      <c r="BJ29" t="s">
        <v>170</v>
      </c>
      <c r="BK29" t="s">
        <v>171</v>
      </c>
      <c r="BL29" t="s">
        <v>167</v>
      </c>
      <c r="BM29" t="s">
        <v>172</v>
      </c>
      <c r="BN29" t="s">
        <v>173</v>
      </c>
      <c r="BP29">
        <v>53.600700000000003</v>
      </c>
      <c r="BQ29">
        <v>0.339725</v>
      </c>
      <c r="BR29">
        <v>1.71627</v>
      </c>
      <c r="BS29">
        <v>0.52464999999999995</v>
      </c>
      <c r="BT29">
        <v>10.657299999999999</v>
      </c>
      <c r="BU29">
        <v>6.0308E-2</v>
      </c>
      <c r="BV29">
        <v>0.228962</v>
      </c>
      <c r="BW29">
        <v>28.814800000000002</v>
      </c>
      <c r="BX29">
        <v>2.2716699999999999</v>
      </c>
      <c r="BY29">
        <v>2.9756000000000001E-2</v>
      </c>
      <c r="BZ29">
        <v>0</v>
      </c>
      <c r="CA29">
        <v>98.244100000000003</v>
      </c>
      <c r="CB29">
        <v>1.6501999999999999E-2</v>
      </c>
      <c r="CC29">
        <v>5.9189999999999998E-3</v>
      </c>
      <c r="CD29">
        <v>9.0209999999999995E-3</v>
      </c>
      <c r="CE29">
        <v>8.1399999999999997E-3</v>
      </c>
      <c r="CF29">
        <v>1.2207000000000001E-2</v>
      </c>
      <c r="CG29">
        <v>7.2360000000000002E-3</v>
      </c>
      <c r="CH29">
        <v>7.5009999999999999E-3</v>
      </c>
      <c r="CI29">
        <v>5.9740000000000001E-3</v>
      </c>
      <c r="CJ29">
        <v>3.4510000000000001E-3</v>
      </c>
      <c r="CK29">
        <v>6.208E-3</v>
      </c>
      <c r="CL29">
        <v>0.13916600000000001</v>
      </c>
      <c r="CM29">
        <v>1.1612899999999999</v>
      </c>
      <c r="CN29">
        <v>0.55071099999999995</v>
      </c>
      <c r="CO29">
        <v>1.4952399999999999</v>
      </c>
      <c r="CP29">
        <v>0.34719100000000003</v>
      </c>
      <c r="CQ29">
        <v>6.1425400000000003</v>
      </c>
      <c r="CR29">
        <v>2.3397899999999998</v>
      </c>
      <c r="CS29">
        <v>0.12576399999999999</v>
      </c>
      <c r="CT29">
        <v>0.28172900000000001</v>
      </c>
      <c r="CU29">
        <v>10.334199999999999</v>
      </c>
      <c r="CV29">
        <v>11</v>
      </c>
      <c r="CW29">
        <v>24</v>
      </c>
      <c r="CX29">
        <v>24</v>
      </c>
      <c r="CY29">
        <v>16</v>
      </c>
      <c r="CZ29">
        <v>11</v>
      </c>
      <c r="DA29">
        <v>31</v>
      </c>
      <c r="DB29">
        <v>7</v>
      </c>
      <c r="DC29">
        <v>13</v>
      </c>
      <c r="DD29">
        <v>42</v>
      </c>
      <c r="DE29">
        <v>35</v>
      </c>
      <c r="DF29" t="s">
        <v>174</v>
      </c>
      <c r="DG29" t="s">
        <v>168</v>
      </c>
      <c r="DH29" t="s">
        <v>168</v>
      </c>
      <c r="DI29" t="s">
        <v>169</v>
      </c>
      <c r="DJ29" t="s">
        <v>174</v>
      </c>
      <c r="DK29" t="s">
        <v>170</v>
      </c>
      <c r="DL29" t="s">
        <v>171</v>
      </c>
      <c r="DM29" t="s">
        <v>175</v>
      </c>
      <c r="DN29" t="s">
        <v>172</v>
      </c>
      <c r="DO29" t="s">
        <v>173</v>
      </c>
    </row>
    <row r="30" spans="1:119" x14ac:dyDescent="0.35">
      <c r="A30" t="s">
        <v>203</v>
      </c>
      <c r="C30">
        <f t="shared" si="0"/>
        <v>0.8283104797717491</v>
      </c>
      <c r="D30">
        <v>42</v>
      </c>
      <c r="E30">
        <v>40</v>
      </c>
      <c r="F30">
        <v>20</v>
      </c>
      <c r="G30">
        <v>40</v>
      </c>
      <c r="H30">
        <v>1</v>
      </c>
      <c r="I30">
        <v>176</v>
      </c>
      <c r="J30">
        <v>54.351399999999998</v>
      </c>
      <c r="K30">
        <v>0.31655100000000003</v>
      </c>
      <c r="L30">
        <v>1.5918600000000001</v>
      </c>
      <c r="M30">
        <v>0.44615700000000003</v>
      </c>
      <c r="N30">
        <v>11.2498</v>
      </c>
      <c r="O30">
        <v>6.497E-2</v>
      </c>
      <c r="P30">
        <v>0.22181300000000001</v>
      </c>
      <c r="Q30">
        <v>28.81</v>
      </c>
      <c r="R30">
        <v>2.1841200000000001</v>
      </c>
      <c r="S30">
        <v>3.6018000000000001E-2</v>
      </c>
      <c r="T30" s="15">
        <v>3.9999999999999998E-6</v>
      </c>
      <c r="U30">
        <v>99.272599999999997</v>
      </c>
      <c r="V30">
        <v>1.6362000000000002E-2</v>
      </c>
      <c r="W30">
        <v>5.927E-3</v>
      </c>
      <c r="X30">
        <v>9.2669999999999992E-3</v>
      </c>
      <c r="Y30">
        <v>8.3169999999999997E-3</v>
      </c>
      <c r="Z30">
        <v>1.2326999999999999E-2</v>
      </c>
      <c r="AA30">
        <v>7.1040000000000001E-3</v>
      </c>
      <c r="AB30">
        <v>7.5240000000000003E-3</v>
      </c>
      <c r="AC30">
        <v>6.0359999999999997E-3</v>
      </c>
      <c r="AD30">
        <v>3.4399999999999999E-3</v>
      </c>
      <c r="AE30">
        <v>6.391E-3</v>
      </c>
      <c r="AF30">
        <v>0.13675399999999999</v>
      </c>
      <c r="AG30">
        <v>1.2249000000000001</v>
      </c>
      <c r="AH30">
        <v>0.57926800000000001</v>
      </c>
      <c r="AI30">
        <v>1.66229</v>
      </c>
      <c r="AJ30">
        <v>0.34494599999999997</v>
      </c>
      <c r="AK30">
        <v>5.6462500000000002</v>
      </c>
      <c r="AL30">
        <v>2.39533</v>
      </c>
      <c r="AM30">
        <v>0.124921</v>
      </c>
      <c r="AN30">
        <v>0.28731000000000001</v>
      </c>
      <c r="AO30">
        <v>8.8495000000000008</v>
      </c>
      <c r="AP30">
        <v>33.026899999999998</v>
      </c>
      <c r="AQ30">
        <v>-3.4178999999999999</v>
      </c>
      <c r="AR30">
        <v>10.407999999999999</v>
      </c>
      <c r="AS30">
        <v>39.69</v>
      </c>
      <c r="AT30">
        <v>39.700000000000003</v>
      </c>
      <c r="AU30">
        <v>32</v>
      </c>
      <c r="AV30">
        <v>24</v>
      </c>
      <c r="AW30">
        <v>24</v>
      </c>
      <c r="AX30">
        <v>16</v>
      </c>
      <c r="AY30">
        <v>24</v>
      </c>
      <c r="AZ30">
        <v>31</v>
      </c>
      <c r="BA30">
        <v>7</v>
      </c>
      <c r="BB30">
        <v>32</v>
      </c>
      <c r="BC30">
        <v>42</v>
      </c>
      <c r="BD30">
        <v>35</v>
      </c>
      <c r="BE30" t="s">
        <v>167</v>
      </c>
      <c r="BF30" t="s">
        <v>168</v>
      </c>
      <c r="BG30" t="s">
        <v>168</v>
      </c>
      <c r="BH30" t="s">
        <v>169</v>
      </c>
      <c r="BI30" t="s">
        <v>168</v>
      </c>
      <c r="BJ30" t="s">
        <v>170</v>
      </c>
      <c r="BK30" t="s">
        <v>171</v>
      </c>
      <c r="BL30" t="s">
        <v>167</v>
      </c>
      <c r="BM30" t="s">
        <v>172</v>
      </c>
      <c r="BN30" t="s">
        <v>173</v>
      </c>
      <c r="BP30">
        <v>55.239600000000003</v>
      </c>
      <c r="BQ30">
        <v>0.317</v>
      </c>
      <c r="BR30">
        <v>1.5877300000000001</v>
      </c>
      <c r="BS30">
        <v>0.44742700000000002</v>
      </c>
      <c r="BT30">
        <v>10.7568</v>
      </c>
      <c r="BU30">
        <v>6.4980999999999997E-2</v>
      </c>
      <c r="BV30">
        <v>0.22200300000000001</v>
      </c>
      <c r="BW30">
        <v>29.113499999999998</v>
      </c>
      <c r="BX30">
        <v>2.1863600000000001</v>
      </c>
      <c r="BY30">
        <v>3.5772999999999999E-2</v>
      </c>
      <c r="BZ30" s="15">
        <v>3.9999999999999998E-6</v>
      </c>
      <c r="CA30">
        <v>99.971100000000007</v>
      </c>
      <c r="CB30">
        <v>1.6629000000000001E-2</v>
      </c>
      <c r="CC30">
        <v>5.9360000000000003E-3</v>
      </c>
      <c r="CD30">
        <v>9.2429999999999995E-3</v>
      </c>
      <c r="CE30">
        <v>8.3400000000000002E-3</v>
      </c>
      <c r="CF30">
        <v>1.1787000000000001E-2</v>
      </c>
      <c r="CG30">
        <v>7.1050000000000002E-3</v>
      </c>
      <c r="CH30">
        <v>7.5300000000000002E-3</v>
      </c>
      <c r="CI30">
        <v>6.1000000000000004E-3</v>
      </c>
      <c r="CJ30">
        <v>3.4429999999999999E-3</v>
      </c>
      <c r="CK30">
        <v>6.3480000000000003E-3</v>
      </c>
      <c r="CL30">
        <v>0.13675399999999999</v>
      </c>
      <c r="CM30">
        <v>1.2249000000000001</v>
      </c>
      <c r="CN30">
        <v>0.57926800000000001</v>
      </c>
      <c r="CO30">
        <v>1.66229</v>
      </c>
      <c r="CP30">
        <v>0.34494599999999997</v>
      </c>
      <c r="CQ30">
        <v>5.6462500000000002</v>
      </c>
      <c r="CR30">
        <v>2.39533</v>
      </c>
      <c r="CS30">
        <v>0.124921</v>
      </c>
      <c r="CT30">
        <v>0.28731000000000001</v>
      </c>
      <c r="CU30">
        <v>8.8495000000000008</v>
      </c>
      <c r="CV30">
        <v>11</v>
      </c>
      <c r="CW30">
        <v>24</v>
      </c>
      <c r="CX30">
        <v>24</v>
      </c>
      <c r="CY30">
        <v>16</v>
      </c>
      <c r="CZ30">
        <v>11</v>
      </c>
      <c r="DA30">
        <v>31</v>
      </c>
      <c r="DB30">
        <v>7</v>
      </c>
      <c r="DC30">
        <v>13</v>
      </c>
      <c r="DD30">
        <v>42</v>
      </c>
      <c r="DE30">
        <v>35</v>
      </c>
      <c r="DF30" t="s">
        <v>174</v>
      </c>
      <c r="DG30" t="s">
        <v>168</v>
      </c>
      <c r="DH30" t="s">
        <v>168</v>
      </c>
      <c r="DI30" t="s">
        <v>169</v>
      </c>
      <c r="DJ30" t="s">
        <v>174</v>
      </c>
      <c r="DK30" t="s">
        <v>170</v>
      </c>
      <c r="DL30" t="s">
        <v>171</v>
      </c>
      <c r="DM30" t="s">
        <v>175</v>
      </c>
      <c r="DN30" t="s">
        <v>172</v>
      </c>
      <c r="DO30" t="s">
        <v>173</v>
      </c>
    </row>
    <row r="31" spans="1:119" x14ac:dyDescent="0.35">
      <c r="A31" t="s">
        <v>204</v>
      </c>
      <c r="C31">
        <f t="shared" si="0"/>
        <v>0.82832124816755193</v>
      </c>
      <c r="D31">
        <v>47</v>
      </c>
      <c r="E31">
        <v>40</v>
      </c>
      <c r="F31">
        <v>20</v>
      </c>
      <c r="G31">
        <v>40</v>
      </c>
      <c r="H31">
        <v>1</v>
      </c>
      <c r="I31">
        <v>181</v>
      </c>
      <c r="J31">
        <v>54.456400000000002</v>
      </c>
      <c r="K31">
        <v>0.339835</v>
      </c>
      <c r="L31">
        <v>1.7181299999999999</v>
      </c>
      <c r="M31">
        <v>0.48860100000000001</v>
      </c>
      <c r="N31">
        <v>11.309699999999999</v>
      </c>
      <c r="O31">
        <v>5.8275E-2</v>
      </c>
      <c r="P31">
        <v>0.239873</v>
      </c>
      <c r="Q31">
        <v>28.965399999999999</v>
      </c>
      <c r="R31">
        <v>2.24546</v>
      </c>
      <c r="S31">
        <v>3.5295E-2</v>
      </c>
      <c r="T31">
        <v>0</v>
      </c>
      <c r="U31">
        <v>99.856899999999996</v>
      </c>
      <c r="V31">
        <v>1.6218E-2</v>
      </c>
      <c r="W31">
        <v>5.8659999999999997E-3</v>
      </c>
      <c r="X31">
        <v>9.3670000000000003E-3</v>
      </c>
      <c r="Y31">
        <v>8.2959999999999996E-3</v>
      </c>
      <c r="Z31">
        <v>1.1979E-2</v>
      </c>
      <c r="AA31">
        <v>7.2100000000000003E-3</v>
      </c>
      <c r="AB31">
        <v>7.6030000000000004E-3</v>
      </c>
      <c r="AC31">
        <v>5.9959999999999996E-3</v>
      </c>
      <c r="AD31">
        <v>3.4759999999999999E-3</v>
      </c>
      <c r="AE31">
        <v>6.3029999999999996E-3</v>
      </c>
      <c r="AF31">
        <v>0.136624</v>
      </c>
      <c r="AG31">
        <v>1.1547799999999999</v>
      </c>
      <c r="AH31">
        <v>0.55415300000000001</v>
      </c>
      <c r="AI31">
        <v>1.56779</v>
      </c>
      <c r="AJ31">
        <v>0.34371400000000002</v>
      </c>
      <c r="AK31">
        <v>6.3195100000000002</v>
      </c>
      <c r="AL31">
        <v>2.27434</v>
      </c>
      <c r="AM31">
        <v>0.124568</v>
      </c>
      <c r="AN31">
        <v>0.28320000000000001</v>
      </c>
      <c r="AO31">
        <v>8.9092800000000008</v>
      </c>
      <c r="AP31">
        <v>31.866499999999998</v>
      </c>
      <c r="AQ31">
        <v>-2.3327</v>
      </c>
      <c r="AR31">
        <v>10.4085</v>
      </c>
      <c r="AS31">
        <v>39.71</v>
      </c>
      <c r="AT31">
        <v>39.72</v>
      </c>
      <c r="AU31">
        <v>32</v>
      </c>
      <c r="AV31">
        <v>24</v>
      </c>
      <c r="AW31">
        <v>24</v>
      </c>
      <c r="AX31">
        <v>16</v>
      </c>
      <c r="AY31">
        <v>24</v>
      </c>
      <c r="AZ31">
        <v>31</v>
      </c>
      <c r="BA31">
        <v>7</v>
      </c>
      <c r="BB31">
        <v>32</v>
      </c>
      <c r="BC31">
        <v>42</v>
      </c>
      <c r="BD31">
        <v>35</v>
      </c>
      <c r="BE31" t="s">
        <v>167</v>
      </c>
      <c r="BF31" t="s">
        <v>168</v>
      </c>
      <c r="BG31" t="s">
        <v>168</v>
      </c>
      <c r="BH31" t="s">
        <v>169</v>
      </c>
      <c r="BI31" t="s">
        <v>168</v>
      </c>
      <c r="BJ31" t="s">
        <v>170</v>
      </c>
      <c r="BK31" t="s">
        <v>171</v>
      </c>
      <c r="BL31" t="s">
        <v>167</v>
      </c>
      <c r="BM31" t="s">
        <v>172</v>
      </c>
      <c r="BN31" t="s">
        <v>173</v>
      </c>
      <c r="BP31">
        <v>55.343400000000003</v>
      </c>
      <c r="BQ31">
        <v>0.34031600000000001</v>
      </c>
      <c r="BR31">
        <v>1.7137</v>
      </c>
      <c r="BS31">
        <v>0.48998700000000001</v>
      </c>
      <c r="BT31">
        <v>10.8141</v>
      </c>
      <c r="BU31">
        <v>5.8285999999999998E-2</v>
      </c>
      <c r="BV31">
        <v>0.24007800000000001</v>
      </c>
      <c r="BW31">
        <v>29.270800000000001</v>
      </c>
      <c r="BX31">
        <v>2.2477499999999999</v>
      </c>
      <c r="BY31">
        <v>3.5055999999999997E-2</v>
      </c>
      <c r="BZ31" s="15">
        <v>3.9999999999999998E-6</v>
      </c>
      <c r="CA31">
        <v>100.554</v>
      </c>
      <c r="CB31">
        <v>1.6482E-2</v>
      </c>
      <c r="CC31">
        <v>5.8739999999999999E-3</v>
      </c>
      <c r="CD31">
        <v>9.3430000000000006E-3</v>
      </c>
      <c r="CE31">
        <v>8.3199999999999993E-3</v>
      </c>
      <c r="CF31">
        <v>1.1454000000000001E-2</v>
      </c>
      <c r="CG31">
        <v>7.2110000000000004E-3</v>
      </c>
      <c r="CH31">
        <v>7.6099999999999996E-3</v>
      </c>
      <c r="CI31">
        <v>6.0590000000000001E-3</v>
      </c>
      <c r="CJ31">
        <v>3.48E-3</v>
      </c>
      <c r="CK31">
        <v>6.2599999999999999E-3</v>
      </c>
      <c r="CL31">
        <v>0.136624</v>
      </c>
      <c r="CM31">
        <v>1.1547799999999999</v>
      </c>
      <c r="CN31">
        <v>0.55415300000000001</v>
      </c>
      <c r="CO31">
        <v>1.56779</v>
      </c>
      <c r="CP31">
        <v>0.34371400000000002</v>
      </c>
      <c r="CQ31">
        <v>6.3195100000000002</v>
      </c>
      <c r="CR31">
        <v>2.27434</v>
      </c>
      <c r="CS31">
        <v>0.124568</v>
      </c>
      <c r="CT31">
        <v>0.28320000000000001</v>
      </c>
      <c r="CU31">
        <v>8.9092800000000008</v>
      </c>
      <c r="CV31">
        <v>11</v>
      </c>
      <c r="CW31">
        <v>24</v>
      </c>
      <c r="CX31">
        <v>24</v>
      </c>
      <c r="CY31">
        <v>16</v>
      </c>
      <c r="CZ31">
        <v>11</v>
      </c>
      <c r="DA31">
        <v>31</v>
      </c>
      <c r="DB31">
        <v>7</v>
      </c>
      <c r="DC31">
        <v>13</v>
      </c>
      <c r="DD31">
        <v>42</v>
      </c>
      <c r="DE31">
        <v>35</v>
      </c>
      <c r="DF31" t="s">
        <v>174</v>
      </c>
      <c r="DG31" t="s">
        <v>168</v>
      </c>
      <c r="DH31" t="s">
        <v>168</v>
      </c>
      <c r="DI31" t="s">
        <v>169</v>
      </c>
      <c r="DJ31" t="s">
        <v>174</v>
      </c>
      <c r="DK31" t="s">
        <v>170</v>
      </c>
      <c r="DL31" t="s">
        <v>171</v>
      </c>
      <c r="DM31" t="s">
        <v>175</v>
      </c>
      <c r="DN31" t="s">
        <v>172</v>
      </c>
      <c r="DO31" t="s">
        <v>173</v>
      </c>
    </row>
    <row r="32" spans="1:119" x14ac:dyDescent="0.35">
      <c r="A32" t="s">
        <v>205</v>
      </c>
      <c r="C32">
        <f t="shared" si="0"/>
        <v>0.82852562881049652</v>
      </c>
      <c r="D32">
        <v>23</v>
      </c>
      <c r="E32">
        <v>40</v>
      </c>
      <c r="F32">
        <v>20</v>
      </c>
      <c r="G32">
        <v>40</v>
      </c>
      <c r="H32">
        <v>1</v>
      </c>
      <c r="I32">
        <v>157</v>
      </c>
      <c r="J32">
        <v>55.570399999999999</v>
      </c>
      <c r="K32">
        <v>0.33429900000000001</v>
      </c>
      <c r="L32">
        <v>1.87287</v>
      </c>
      <c r="M32">
        <v>0.51071200000000005</v>
      </c>
      <c r="N32">
        <v>11.217700000000001</v>
      </c>
      <c r="O32">
        <v>6.0821E-2</v>
      </c>
      <c r="P32">
        <v>0.21768899999999999</v>
      </c>
      <c r="Q32">
        <v>28.7681</v>
      </c>
      <c r="R32">
        <v>2.3089300000000001</v>
      </c>
      <c r="S32">
        <v>3.5159999999999997E-2</v>
      </c>
      <c r="T32" s="15">
        <v>1.1E-5</v>
      </c>
      <c r="U32">
        <v>100.89700000000001</v>
      </c>
      <c r="V32">
        <v>1.6959999999999999E-2</v>
      </c>
      <c r="W32">
        <v>5.9519999999999998E-3</v>
      </c>
      <c r="X32">
        <v>9.4870000000000006E-3</v>
      </c>
      <c r="Y32">
        <v>8.1139999999999997E-3</v>
      </c>
      <c r="Z32">
        <v>1.2487E-2</v>
      </c>
      <c r="AA32">
        <v>7.1809999999999999E-3</v>
      </c>
      <c r="AB32">
        <v>7.509E-3</v>
      </c>
      <c r="AC32">
        <v>6.0809999999999996E-3</v>
      </c>
      <c r="AD32">
        <v>3.4259999999999998E-3</v>
      </c>
      <c r="AE32">
        <v>6.3839999999999999E-3</v>
      </c>
      <c r="AF32">
        <v>0.135296</v>
      </c>
      <c r="AG32">
        <v>1.17859</v>
      </c>
      <c r="AH32">
        <v>0.52686599999999995</v>
      </c>
      <c r="AI32">
        <v>1.51857</v>
      </c>
      <c r="AJ32">
        <v>0.345943</v>
      </c>
      <c r="AK32">
        <v>6.0548299999999999</v>
      </c>
      <c r="AL32">
        <v>2.4275699999999998</v>
      </c>
      <c r="AM32">
        <v>0.125081</v>
      </c>
      <c r="AN32">
        <v>0.27915800000000002</v>
      </c>
      <c r="AO32">
        <v>9.0449800000000007</v>
      </c>
      <c r="AP32">
        <v>33.1113</v>
      </c>
      <c r="AQ32">
        <v>4.5328900000000001</v>
      </c>
      <c r="AR32">
        <v>10.3955</v>
      </c>
      <c r="AS32">
        <v>39.61</v>
      </c>
      <c r="AT32">
        <v>39.61</v>
      </c>
      <c r="AU32">
        <v>32</v>
      </c>
      <c r="AV32">
        <v>24</v>
      </c>
      <c r="AW32">
        <v>24</v>
      </c>
      <c r="AX32">
        <v>16</v>
      </c>
      <c r="AY32">
        <v>24</v>
      </c>
      <c r="AZ32">
        <v>31</v>
      </c>
      <c r="BA32">
        <v>7</v>
      </c>
      <c r="BB32">
        <v>32</v>
      </c>
      <c r="BC32">
        <v>42</v>
      </c>
      <c r="BD32">
        <v>35</v>
      </c>
      <c r="BE32" t="s">
        <v>167</v>
      </c>
      <c r="BF32" t="s">
        <v>168</v>
      </c>
      <c r="BG32" t="s">
        <v>168</v>
      </c>
      <c r="BH32" t="s">
        <v>169</v>
      </c>
      <c r="BI32" t="s">
        <v>168</v>
      </c>
      <c r="BJ32" t="s">
        <v>170</v>
      </c>
      <c r="BK32" t="s">
        <v>171</v>
      </c>
      <c r="BL32" t="s">
        <v>167</v>
      </c>
      <c r="BM32" t="s">
        <v>172</v>
      </c>
      <c r="BN32" t="s">
        <v>173</v>
      </c>
      <c r="BP32">
        <v>56.490400000000001</v>
      </c>
      <c r="BQ32">
        <v>0.33476600000000001</v>
      </c>
      <c r="BR32">
        <v>1.86798</v>
      </c>
      <c r="BS32">
        <v>0.51214099999999996</v>
      </c>
      <c r="BT32">
        <v>10.7257</v>
      </c>
      <c r="BU32">
        <v>6.0831999999999997E-2</v>
      </c>
      <c r="BV32">
        <v>0.21787300000000001</v>
      </c>
      <c r="BW32">
        <v>29.0733</v>
      </c>
      <c r="BX32">
        <v>2.3112699999999999</v>
      </c>
      <c r="BY32">
        <v>3.4923999999999997E-2</v>
      </c>
      <c r="BZ32" s="15">
        <v>3.9999999999999998E-6</v>
      </c>
      <c r="CA32">
        <v>101.629</v>
      </c>
      <c r="CB32">
        <v>1.7240999999999999E-2</v>
      </c>
      <c r="CC32">
        <v>5.96E-3</v>
      </c>
      <c r="CD32">
        <v>9.4629999999999992E-3</v>
      </c>
      <c r="CE32">
        <v>8.1370000000000001E-3</v>
      </c>
      <c r="CF32">
        <v>1.1939999999999999E-2</v>
      </c>
      <c r="CG32">
        <v>7.182E-3</v>
      </c>
      <c r="CH32">
        <v>7.5160000000000001E-3</v>
      </c>
      <c r="CI32">
        <v>6.1460000000000004E-3</v>
      </c>
      <c r="CJ32">
        <v>3.4299999999999999E-3</v>
      </c>
      <c r="CK32">
        <v>6.3410000000000003E-3</v>
      </c>
      <c r="CL32">
        <v>0.135296</v>
      </c>
      <c r="CM32">
        <v>1.17859</v>
      </c>
      <c r="CN32">
        <v>0.52686599999999995</v>
      </c>
      <c r="CO32">
        <v>1.51857</v>
      </c>
      <c r="CP32">
        <v>0.345943</v>
      </c>
      <c r="CQ32">
        <v>6.0548299999999999</v>
      </c>
      <c r="CR32">
        <v>2.4275699999999998</v>
      </c>
      <c r="CS32">
        <v>0.125081</v>
      </c>
      <c r="CT32">
        <v>0.27915800000000002</v>
      </c>
      <c r="CU32">
        <v>9.0449800000000007</v>
      </c>
      <c r="CV32">
        <v>11</v>
      </c>
      <c r="CW32">
        <v>24</v>
      </c>
      <c r="CX32">
        <v>24</v>
      </c>
      <c r="CY32">
        <v>16</v>
      </c>
      <c r="CZ32">
        <v>11</v>
      </c>
      <c r="DA32">
        <v>31</v>
      </c>
      <c r="DB32">
        <v>7</v>
      </c>
      <c r="DC32">
        <v>13</v>
      </c>
      <c r="DD32">
        <v>42</v>
      </c>
      <c r="DE32">
        <v>35</v>
      </c>
      <c r="DF32" t="s">
        <v>174</v>
      </c>
      <c r="DG32" t="s">
        <v>168</v>
      </c>
      <c r="DH32" t="s">
        <v>168</v>
      </c>
      <c r="DI32" t="s">
        <v>169</v>
      </c>
      <c r="DJ32" t="s">
        <v>174</v>
      </c>
      <c r="DK32" t="s">
        <v>170</v>
      </c>
      <c r="DL32" t="s">
        <v>171</v>
      </c>
      <c r="DM32" t="s">
        <v>175</v>
      </c>
      <c r="DN32" t="s">
        <v>172</v>
      </c>
      <c r="DO32" t="s">
        <v>173</v>
      </c>
    </row>
    <row r="33" spans="1:119" x14ac:dyDescent="0.35">
      <c r="A33" t="s">
        <v>206</v>
      </c>
      <c r="C33">
        <f t="shared" si="0"/>
        <v>0.82852735889521456</v>
      </c>
      <c r="D33">
        <v>58</v>
      </c>
      <c r="E33">
        <v>40</v>
      </c>
      <c r="F33">
        <v>20</v>
      </c>
      <c r="G33">
        <v>40</v>
      </c>
      <c r="H33">
        <v>1</v>
      </c>
      <c r="I33">
        <v>199</v>
      </c>
      <c r="J33">
        <v>54.3964</v>
      </c>
      <c r="K33">
        <v>0.27665299999999998</v>
      </c>
      <c r="L33">
        <v>1.4168000000000001</v>
      </c>
      <c r="M33">
        <v>0.36113800000000001</v>
      </c>
      <c r="N33">
        <v>11.335100000000001</v>
      </c>
      <c r="O33">
        <v>5.3129999999999997E-2</v>
      </c>
      <c r="P33">
        <v>0.23199600000000001</v>
      </c>
      <c r="Q33">
        <v>29.0745</v>
      </c>
      <c r="R33">
        <v>2.29969</v>
      </c>
      <c r="S33">
        <v>3.44E-2</v>
      </c>
      <c r="T33" s="15">
        <v>3.9999999999999998E-6</v>
      </c>
      <c r="U33">
        <v>99.479799999999997</v>
      </c>
      <c r="V33">
        <v>1.6458E-2</v>
      </c>
      <c r="W33">
        <v>5.9579999999999998E-3</v>
      </c>
      <c r="X33">
        <v>9.2849999999999999E-3</v>
      </c>
      <c r="Y33">
        <v>8.2089999999999993E-3</v>
      </c>
      <c r="Z33">
        <v>1.2309E-2</v>
      </c>
      <c r="AA33">
        <v>7.2189999999999997E-3</v>
      </c>
      <c r="AB33">
        <v>7.6189999999999999E-3</v>
      </c>
      <c r="AC33">
        <v>6.1219999999999998E-3</v>
      </c>
      <c r="AD33">
        <v>3.4780000000000002E-3</v>
      </c>
      <c r="AE33">
        <v>6.4260000000000003E-3</v>
      </c>
      <c r="AF33">
        <v>0.13645499999999999</v>
      </c>
      <c r="AG33">
        <v>1.3612299999999999</v>
      </c>
      <c r="AH33">
        <v>0.62226599999999999</v>
      </c>
      <c r="AI33">
        <v>1.89697</v>
      </c>
      <c r="AJ33">
        <v>0.342976</v>
      </c>
      <c r="AK33">
        <v>6.8921099999999997</v>
      </c>
      <c r="AL33">
        <v>2.32959</v>
      </c>
      <c r="AM33">
        <v>0.124126</v>
      </c>
      <c r="AN33">
        <v>0.27924100000000002</v>
      </c>
      <c r="AO33">
        <v>9.2866599999999995</v>
      </c>
      <c r="AP33">
        <v>29.3782</v>
      </c>
      <c r="AQ33">
        <v>-3.3098000000000001</v>
      </c>
      <c r="AR33">
        <v>10.407999999999999</v>
      </c>
      <c r="AS33">
        <v>39.840000000000003</v>
      </c>
      <c r="AT33">
        <v>39.81</v>
      </c>
      <c r="AU33">
        <v>32</v>
      </c>
      <c r="AV33">
        <v>24</v>
      </c>
      <c r="AW33">
        <v>24</v>
      </c>
      <c r="AX33">
        <v>16</v>
      </c>
      <c r="AY33">
        <v>24</v>
      </c>
      <c r="AZ33">
        <v>31</v>
      </c>
      <c r="BA33">
        <v>7</v>
      </c>
      <c r="BB33">
        <v>32</v>
      </c>
      <c r="BC33">
        <v>42</v>
      </c>
      <c r="BD33">
        <v>35</v>
      </c>
      <c r="BE33" t="s">
        <v>167</v>
      </c>
      <c r="BF33" t="s">
        <v>168</v>
      </c>
      <c r="BG33" t="s">
        <v>168</v>
      </c>
      <c r="BH33" t="s">
        <v>169</v>
      </c>
      <c r="BI33" t="s">
        <v>168</v>
      </c>
      <c r="BJ33" t="s">
        <v>170</v>
      </c>
      <c r="BK33" t="s">
        <v>171</v>
      </c>
      <c r="BL33" t="s">
        <v>167</v>
      </c>
      <c r="BM33" t="s">
        <v>172</v>
      </c>
      <c r="BN33" t="s">
        <v>173</v>
      </c>
      <c r="BP33">
        <v>55.271799999999999</v>
      </c>
      <c r="BQ33">
        <v>0.27704499999999999</v>
      </c>
      <c r="BR33">
        <v>1.41316</v>
      </c>
      <c r="BS33">
        <v>0.36216700000000002</v>
      </c>
      <c r="BT33">
        <v>10.838900000000001</v>
      </c>
      <c r="BU33">
        <v>5.314E-2</v>
      </c>
      <c r="BV33">
        <v>0.23219500000000001</v>
      </c>
      <c r="BW33">
        <v>29.380500000000001</v>
      </c>
      <c r="BX33">
        <v>2.3020399999999999</v>
      </c>
      <c r="BY33">
        <v>3.4166000000000002E-2</v>
      </c>
      <c r="BZ33">
        <v>0</v>
      </c>
      <c r="CA33">
        <v>100.16500000000001</v>
      </c>
      <c r="CB33">
        <v>1.6722000000000001E-2</v>
      </c>
      <c r="CC33">
        <v>5.9659999999999999E-3</v>
      </c>
      <c r="CD33">
        <v>9.2610000000000001E-3</v>
      </c>
      <c r="CE33">
        <v>8.2330000000000007E-3</v>
      </c>
      <c r="CF33">
        <v>1.1769999999999999E-2</v>
      </c>
      <c r="CG33">
        <v>7.221E-3</v>
      </c>
      <c r="CH33">
        <v>7.626E-3</v>
      </c>
      <c r="CI33">
        <v>6.1869999999999998E-3</v>
      </c>
      <c r="CJ33">
        <v>3.4819999999999999E-3</v>
      </c>
      <c r="CK33">
        <v>6.3819999999999997E-3</v>
      </c>
      <c r="CL33">
        <v>0.13645499999999999</v>
      </c>
      <c r="CM33">
        <v>1.3612299999999999</v>
      </c>
      <c r="CN33">
        <v>0.62226599999999999</v>
      </c>
      <c r="CO33">
        <v>1.89697</v>
      </c>
      <c r="CP33">
        <v>0.342976</v>
      </c>
      <c r="CQ33">
        <v>6.8921099999999997</v>
      </c>
      <c r="CR33">
        <v>2.32959</v>
      </c>
      <c r="CS33">
        <v>0.124126</v>
      </c>
      <c r="CT33">
        <v>0.27924100000000002</v>
      </c>
      <c r="CU33">
        <v>9.2866599999999995</v>
      </c>
      <c r="CV33">
        <v>11</v>
      </c>
      <c r="CW33">
        <v>24</v>
      </c>
      <c r="CX33">
        <v>24</v>
      </c>
      <c r="CY33">
        <v>16</v>
      </c>
      <c r="CZ33">
        <v>11</v>
      </c>
      <c r="DA33">
        <v>31</v>
      </c>
      <c r="DB33">
        <v>7</v>
      </c>
      <c r="DC33">
        <v>13</v>
      </c>
      <c r="DD33">
        <v>42</v>
      </c>
      <c r="DE33">
        <v>35</v>
      </c>
      <c r="DF33" t="s">
        <v>174</v>
      </c>
      <c r="DG33" t="s">
        <v>168</v>
      </c>
      <c r="DH33" t="s">
        <v>168</v>
      </c>
      <c r="DI33" t="s">
        <v>169</v>
      </c>
      <c r="DJ33" t="s">
        <v>174</v>
      </c>
      <c r="DK33" t="s">
        <v>170</v>
      </c>
      <c r="DL33" t="s">
        <v>171</v>
      </c>
      <c r="DM33" t="s">
        <v>175</v>
      </c>
      <c r="DN33" t="s">
        <v>172</v>
      </c>
      <c r="DO33" t="s">
        <v>173</v>
      </c>
    </row>
    <row r="34" spans="1:119" x14ac:dyDescent="0.35">
      <c r="A34" t="s">
        <v>207</v>
      </c>
      <c r="C34">
        <f t="shared" si="0"/>
        <v>0.82883129334803118</v>
      </c>
      <c r="D34">
        <v>69</v>
      </c>
      <c r="E34">
        <v>40</v>
      </c>
      <c r="F34">
        <v>20</v>
      </c>
      <c r="G34">
        <v>40</v>
      </c>
      <c r="H34">
        <v>1</v>
      </c>
      <c r="I34">
        <v>210</v>
      </c>
      <c r="J34">
        <v>55.342700000000001</v>
      </c>
      <c r="K34">
        <v>0.317749</v>
      </c>
      <c r="L34">
        <v>1.7192000000000001</v>
      </c>
      <c r="M34">
        <v>0.43871900000000003</v>
      </c>
      <c r="N34">
        <v>11.461</v>
      </c>
      <c r="O34">
        <v>6.3738000000000003E-2</v>
      </c>
      <c r="P34">
        <v>0.23807700000000001</v>
      </c>
      <c r="Q34">
        <v>29.459700000000002</v>
      </c>
      <c r="R34">
        <v>2.17997</v>
      </c>
      <c r="S34">
        <v>3.5515999999999999E-2</v>
      </c>
      <c r="T34">
        <v>0</v>
      </c>
      <c r="U34">
        <v>101.256</v>
      </c>
      <c r="V34">
        <v>1.6587999999999999E-2</v>
      </c>
      <c r="W34">
        <v>5.9699999999999996E-3</v>
      </c>
      <c r="X34">
        <v>9.3589999999999993E-3</v>
      </c>
      <c r="Y34">
        <v>8.1609999999999999E-3</v>
      </c>
      <c r="Z34">
        <v>1.2030000000000001E-2</v>
      </c>
      <c r="AA34">
        <v>7.0920000000000002E-3</v>
      </c>
      <c r="AB34">
        <v>7.4200000000000004E-3</v>
      </c>
      <c r="AC34">
        <v>6.0749999999999997E-3</v>
      </c>
      <c r="AD34">
        <v>3.48E-3</v>
      </c>
      <c r="AE34">
        <v>6.502E-3</v>
      </c>
      <c r="AF34">
        <v>0.13539799999999999</v>
      </c>
      <c r="AG34">
        <v>1.2250799999999999</v>
      </c>
      <c r="AH34">
        <v>0.55338900000000002</v>
      </c>
      <c r="AI34">
        <v>1.6697500000000001</v>
      </c>
      <c r="AJ34">
        <v>0.34103699999999998</v>
      </c>
      <c r="AK34">
        <v>5.7372899999999998</v>
      </c>
      <c r="AL34">
        <v>2.26139</v>
      </c>
      <c r="AM34">
        <v>0.123333</v>
      </c>
      <c r="AN34">
        <v>0.28746500000000003</v>
      </c>
      <c r="AO34">
        <v>9.10548</v>
      </c>
      <c r="AP34">
        <v>26.987200000000001</v>
      </c>
      <c r="AQ34">
        <v>-3.6032000000000002</v>
      </c>
      <c r="AR34">
        <v>10.416499999999999</v>
      </c>
      <c r="AS34">
        <v>39.799999999999997</v>
      </c>
      <c r="AT34">
        <v>39.79</v>
      </c>
      <c r="AU34">
        <v>32</v>
      </c>
      <c r="AV34">
        <v>24</v>
      </c>
      <c r="AW34">
        <v>24</v>
      </c>
      <c r="AX34">
        <v>16</v>
      </c>
      <c r="AY34">
        <v>24</v>
      </c>
      <c r="AZ34">
        <v>31</v>
      </c>
      <c r="BA34">
        <v>7</v>
      </c>
      <c r="BB34">
        <v>32</v>
      </c>
      <c r="BC34">
        <v>42</v>
      </c>
      <c r="BD34">
        <v>35</v>
      </c>
      <c r="BE34" t="s">
        <v>167</v>
      </c>
      <c r="BF34" t="s">
        <v>168</v>
      </c>
      <c r="BG34" t="s">
        <v>168</v>
      </c>
      <c r="BH34" t="s">
        <v>169</v>
      </c>
      <c r="BI34" t="s">
        <v>168</v>
      </c>
      <c r="BJ34" t="s">
        <v>170</v>
      </c>
      <c r="BK34" t="s">
        <v>171</v>
      </c>
      <c r="BL34" t="s">
        <v>167</v>
      </c>
      <c r="BM34" t="s">
        <v>172</v>
      </c>
      <c r="BN34" t="s">
        <v>173</v>
      </c>
      <c r="BP34">
        <v>56.226599999999998</v>
      </c>
      <c r="BQ34">
        <v>0.31819700000000001</v>
      </c>
      <c r="BR34">
        <v>1.7148600000000001</v>
      </c>
      <c r="BS34">
        <v>0.43996099999999999</v>
      </c>
      <c r="BT34">
        <v>10.9594</v>
      </c>
      <c r="BU34">
        <v>6.3750000000000001E-2</v>
      </c>
      <c r="BV34">
        <v>0.23827999999999999</v>
      </c>
      <c r="BW34">
        <v>29.770800000000001</v>
      </c>
      <c r="BX34">
        <v>2.1821799999999998</v>
      </c>
      <c r="BY34">
        <v>3.5275000000000001E-2</v>
      </c>
      <c r="BZ34" s="15">
        <v>-1.0000000000000001E-5</v>
      </c>
      <c r="CA34">
        <v>101.949</v>
      </c>
      <c r="CB34">
        <v>1.6853E-2</v>
      </c>
      <c r="CC34">
        <v>5.9779999999999998E-3</v>
      </c>
      <c r="CD34">
        <v>9.3349999999999995E-3</v>
      </c>
      <c r="CE34">
        <v>8.1840000000000003E-3</v>
      </c>
      <c r="CF34">
        <v>1.1502999999999999E-2</v>
      </c>
      <c r="CG34">
        <v>7.0939999999999996E-3</v>
      </c>
      <c r="CH34">
        <v>7.4260000000000003E-3</v>
      </c>
      <c r="CI34">
        <v>6.1390000000000004E-3</v>
      </c>
      <c r="CJ34">
        <v>3.483E-3</v>
      </c>
      <c r="CK34">
        <v>6.4580000000000002E-3</v>
      </c>
      <c r="CL34">
        <v>0.13539799999999999</v>
      </c>
      <c r="CM34">
        <v>1.2250799999999999</v>
      </c>
      <c r="CN34">
        <v>0.55338900000000002</v>
      </c>
      <c r="CO34">
        <v>1.6697500000000001</v>
      </c>
      <c r="CP34">
        <v>0.34103699999999998</v>
      </c>
      <c r="CQ34">
        <v>5.7372899999999998</v>
      </c>
      <c r="CR34">
        <v>2.26139</v>
      </c>
      <c r="CS34">
        <v>0.123333</v>
      </c>
      <c r="CT34">
        <v>0.28746500000000003</v>
      </c>
      <c r="CU34">
        <v>9.10548</v>
      </c>
      <c r="CV34">
        <v>11</v>
      </c>
      <c r="CW34">
        <v>24</v>
      </c>
      <c r="CX34">
        <v>24</v>
      </c>
      <c r="CY34">
        <v>16</v>
      </c>
      <c r="CZ34">
        <v>11</v>
      </c>
      <c r="DA34">
        <v>31</v>
      </c>
      <c r="DB34">
        <v>7</v>
      </c>
      <c r="DC34">
        <v>13</v>
      </c>
      <c r="DD34">
        <v>42</v>
      </c>
      <c r="DE34">
        <v>35</v>
      </c>
      <c r="DF34" t="s">
        <v>174</v>
      </c>
      <c r="DG34" t="s">
        <v>168</v>
      </c>
      <c r="DH34" t="s">
        <v>168</v>
      </c>
      <c r="DI34" t="s">
        <v>169</v>
      </c>
      <c r="DJ34" t="s">
        <v>174</v>
      </c>
      <c r="DK34" t="s">
        <v>170</v>
      </c>
      <c r="DL34" t="s">
        <v>171</v>
      </c>
      <c r="DM34" t="s">
        <v>175</v>
      </c>
      <c r="DN34" t="s">
        <v>172</v>
      </c>
      <c r="DO34" t="s">
        <v>173</v>
      </c>
    </row>
    <row r="35" spans="1:119" x14ac:dyDescent="0.35">
      <c r="A35" t="s">
        <v>208</v>
      </c>
      <c r="C35">
        <f t="shared" si="0"/>
        <v>0.82909400317481574</v>
      </c>
      <c r="D35">
        <v>38</v>
      </c>
      <c r="E35">
        <v>40</v>
      </c>
      <c r="F35">
        <v>20</v>
      </c>
      <c r="G35">
        <v>40</v>
      </c>
      <c r="H35">
        <v>1</v>
      </c>
      <c r="I35">
        <v>172</v>
      </c>
      <c r="J35">
        <v>54.671100000000003</v>
      </c>
      <c r="K35">
        <v>0.34081800000000001</v>
      </c>
      <c r="L35">
        <v>1.7396499999999999</v>
      </c>
      <c r="M35">
        <v>0.48250300000000002</v>
      </c>
      <c r="N35">
        <v>11.3522</v>
      </c>
      <c r="O35">
        <v>6.4115000000000005E-2</v>
      </c>
      <c r="P35">
        <v>0.22997000000000001</v>
      </c>
      <c r="Q35">
        <v>29.232600000000001</v>
      </c>
      <c r="R35">
        <v>2.2003300000000001</v>
      </c>
      <c r="S35">
        <v>4.8800000000000003E-2</v>
      </c>
      <c r="T35">
        <v>0</v>
      </c>
      <c r="U35">
        <v>100.36199999999999</v>
      </c>
      <c r="V35">
        <v>1.6388E-2</v>
      </c>
      <c r="W35">
        <v>5.9500000000000004E-3</v>
      </c>
      <c r="X35">
        <v>9.3209999999999994E-3</v>
      </c>
      <c r="Y35">
        <v>8.0800000000000004E-3</v>
      </c>
      <c r="Z35">
        <v>1.2293E-2</v>
      </c>
      <c r="AA35">
        <v>7.0899999999999999E-3</v>
      </c>
      <c r="AB35">
        <v>7.7140000000000004E-3</v>
      </c>
      <c r="AC35">
        <v>5.999E-3</v>
      </c>
      <c r="AD35">
        <v>3.4150000000000001E-3</v>
      </c>
      <c r="AE35">
        <v>6.4409999999999997E-3</v>
      </c>
      <c r="AF35">
        <v>0.13652800000000001</v>
      </c>
      <c r="AG35">
        <v>1.1610499999999999</v>
      </c>
      <c r="AH35">
        <v>0.54995300000000003</v>
      </c>
      <c r="AI35">
        <v>1.57056</v>
      </c>
      <c r="AJ35">
        <v>0.34353899999999998</v>
      </c>
      <c r="AK35">
        <v>5.7063300000000003</v>
      </c>
      <c r="AL35">
        <v>2.3605</v>
      </c>
      <c r="AM35">
        <v>0.12408</v>
      </c>
      <c r="AN35">
        <v>0.286194</v>
      </c>
      <c r="AO35">
        <v>6.6983800000000002</v>
      </c>
      <c r="AP35">
        <v>33.116</v>
      </c>
      <c r="AQ35">
        <v>-1.5206</v>
      </c>
      <c r="AR35">
        <v>10.407500000000001</v>
      </c>
      <c r="AS35">
        <v>39.64</v>
      </c>
      <c r="AT35">
        <v>39.65</v>
      </c>
      <c r="AU35">
        <v>32</v>
      </c>
      <c r="AV35">
        <v>24</v>
      </c>
      <c r="AW35">
        <v>24</v>
      </c>
      <c r="AX35">
        <v>16</v>
      </c>
      <c r="AY35">
        <v>24</v>
      </c>
      <c r="AZ35">
        <v>31</v>
      </c>
      <c r="BA35">
        <v>7</v>
      </c>
      <c r="BB35">
        <v>32</v>
      </c>
      <c r="BC35">
        <v>42</v>
      </c>
      <c r="BD35">
        <v>35</v>
      </c>
      <c r="BE35" t="s">
        <v>167</v>
      </c>
      <c r="BF35" t="s">
        <v>168</v>
      </c>
      <c r="BG35" t="s">
        <v>168</v>
      </c>
      <c r="BH35" t="s">
        <v>169</v>
      </c>
      <c r="BI35" t="s">
        <v>168</v>
      </c>
      <c r="BJ35" t="s">
        <v>170</v>
      </c>
      <c r="BK35" t="s">
        <v>171</v>
      </c>
      <c r="BL35" t="s">
        <v>167</v>
      </c>
      <c r="BM35" t="s">
        <v>172</v>
      </c>
      <c r="BN35" t="s">
        <v>173</v>
      </c>
      <c r="BP35">
        <v>55.5672</v>
      </c>
      <c r="BQ35">
        <v>0.34129999999999999</v>
      </c>
      <c r="BR35">
        <v>1.7351399999999999</v>
      </c>
      <c r="BS35">
        <v>0.48387400000000003</v>
      </c>
      <c r="BT35">
        <v>10.8546</v>
      </c>
      <c r="BU35">
        <v>6.4127000000000003E-2</v>
      </c>
      <c r="BV35">
        <v>0.23016700000000001</v>
      </c>
      <c r="BW35">
        <v>29.540800000000001</v>
      </c>
      <c r="BX35">
        <v>2.2025700000000001</v>
      </c>
      <c r="BY35">
        <v>4.8468999999999998E-2</v>
      </c>
      <c r="BZ35">
        <v>0</v>
      </c>
      <c r="CA35">
        <v>101.068</v>
      </c>
      <c r="CB35">
        <v>1.6657000000000002E-2</v>
      </c>
      <c r="CC35">
        <v>5.9589999999999999E-3</v>
      </c>
      <c r="CD35">
        <v>9.2969999999999997E-3</v>
      </c>
      <c r="CE35">
        <v>8.1030000000000008E-3</v>
      </c>
      <c r="CF35">
        <v>1.1754000000000001E-2</v>
      </c>
      <c r="CG35">
        <v>7.0910000000000001E-3</v>
      </c>
      <c r="CH35">
        <v>7.7200000000000003E-3</v>
      </c>
      <c r="CI35">
        <v>6.0619999999999997E-3</v>
      </c>
      <c r="CJ35">
        <v>3.4190000000000002E-3</v>
      </c>
      <c r="CK35">
        <v>6.3969999999999999E-3</v>
      </c>
      <c r="CL35">
        <v>0.13652800000000001</v>
      </c>
      <c r="CM35">
        <v>1.1610499999999999</v>
      </c>
      <c r="CN35">
        <v>0.54995300000000003</v>
      </c>
      <c r="CO35">
        <v>1.57056</v>
      </c>
      <c r="CP35">
        <v>0.34353899999999998</v>
      </c>
      <c r="CQ35">
        <v>5.7063300000000003</v>
      </c>
      <c r="CR35">
        <v>2.3605</v>
      </c>
      <c r="CS35">
        <v>0.12408</v>
      </c>
      <c r="CT35">
        <v>0.286194</v>
      </c>
      <c r="CU35">
        <v>6.6983800000000002</v>
      </c>
      <c r="CV35">
        <v>11</v>
      </c>
      <c r="CW35">
        <v>24</v>
      </c>
      <c r="CX35">
        <v>24</v>
      </c>
      <c r="CY35">
        <v>16</v>
      </c>
      <c r="CZ35">
        <v>11</v>
      </c>
      <c r="DA35">
        <v>31</v>
      </c>
      <c r="DB35">
        <v>7</v>
      </c>
      <c r="DC35">
        <v>13</v>
      </c>
      <c r="DD35">
        <v>42</v>
      </c>
      <c r="DE35">
        <v>35</v>
      </c>
      <c r="DF35" t="s">
        <v>174</v>
      </c>
      <c r="DG35" t="s">
        <v>168</v>
      </c>
      <c r="DH35" t="s">
        <v>168</v>
      </c>
      <c r="DI35" t="s">
        <v>169</v>
      </c>
      <c r="DJ35" t="s">
        <v>174</v>
      </c>
      <c r="DK35" t="s">
        <v>170</v>
      </c>
      <c r="DL35" t="s">
        <v>171</v>
      </c>
      <c r="DM35" t="s">
        <v>175</v>
      </c>
      <c r="DN35" t="s">
        <v>172</v>
      </c>
      <c r="DO35" t="s">
        <v>173</v>
      </c>
    </row>
    <row r="36" spans="1:119" x14ac:dyDescent="0.35">
      <c r="A36" t="s">
        <v>209</v>
      </c>
      <c r="C36">
        <f t="shared" si="0"/>
        <v>0.82924443745107479</v>
      </c>
      <c r="D36">
        <v>19</v>
      </c>
      <c r="E36">
        <v>40</v>
      </c>
      <c r="F36">
        <v>20</v>
      </c>
      <c r="G36">
        <v>40</v>
      </c>
      <c r="H36">
        <v>1</v>
      </c>
      <c r="I36">
        <v>153</v>
      </c>
      <c r="J36">
        <v>54.855899999999998</v>
      </c>
      <c r="K36">
        <v>0.34343099999999999</v>
      </c>
      <c r="L36">
        <v>1.8305899999999999</v>
      </c>
      <c r="M36">
        <v>0.51865899999999998</v>
      </c>
      <c r="N36">
        <v>11.266500000000001</v>
      </c>
      <c r="O36">
        <v>6.7267999999999994E-2</v>
      </c>
      <c r="P36">
        <v>0.229655</v>
      </c>
      <c r="Q36">
        <v>29.040500000000002</v>
      </c>
      <c r="R36">
        <v>2.4601600000000001</v>
      </c>
      <c r="S36">
        <v>3.2465000000000001E-2</v>
      </c>
      <c r="T36">
        <v>0</v>
      </c>
      <c r="U36">
        <v>100.645</v>
      </c>
      <c r="V36">
        <v>1.6739E-2</v>
      </c>
      <c r="W36">
        <v>5.9610000000000002E-3</v>
      </c>
      <c r="X36">
        <v>9.3130000000000001E-3</v>
      </c>
      <c r="Y36">
        <v>8.1139999999999997E-3</v>
      </c>
      <c r="Z36">
        <v>1.2345999999999999E-2</v>
      </c>
      <c r="AA36">
        <v>7.0730000000000003E-3</v>
      </c>
      <c r="AB36">
        <v>7.7089999999999997E-3</v>
      </c>
      <c r="AC36">
        <v>6.0080000000000003E-3</v>
      </c>
      <c r="AD36">
        <v>3.421E-3</v>
      </c>
      <c r="AE36">
        <v>6.476E-3</v>
      </c>
      <c r="AF36">
        <v>0.136321</v>
      </c>
      <c r="AG36">
        <v>1.15585</v>
      </c>
      <c r="AH36">
        <v>0.53293999999999997</v>
      </c>
      <c r="AI36">
        <v>1.5041</v>
      </c>
      <c r="AJ36">
        <v>0.34510800000000003</v>
      </c>
      <c r="AK36">
        <v>5.4508200000000002</v>
      </c>
      <c r="AL36">
        <v>2.3630900000000001</v>
      </c>
      <c r="AM36">
        <v>0.124554</v>
      </c>
      <c r="AN36">
        <v>0.26986500000000002</v>
      </c>
      <c r="AO36">
        <v>9.8840800000000009</v>
      </c>
      <c r="AP36">
        <v>34.3889</v>
      </c>
      <c r="AQ36">
        <v>-3.3153999999999999</v>
      </c>
      <c r="AR36">
        <v>10.398999999999999</v>
      </c>
      <c r="AS36">
        <v>39.6</v>
      </c>
      <c r="AT36">
        <v>39.6</v>
      </c>
      <c r="AU36">
        <v>32</v>
      </c>
      <c r="AV36">
        <v>24</v>
      </c>
      <c r="AW36">
        <v>24</v>
      </c>
      <c r="AX36">
        <v>16</v>
      </c>
      <c r="AY36">
        <v>24</v>
      </c>
      <c r="AZ36">
        <v>31</v>
      </c>
      <c r="BA36">
        <v>7</v>
      </c>
      <c r="BB36">
        <v>32</v>
      </c>
      <c r="BC36">
        <v>42</v>
      </c>
      <c r="BD36">
        <v>35</v>
      </c>
      <c r="BE36" t="s">
        <v>167</v>
      </c>
      <c r="BF36" t="s">
        <v>168</v>
      </c>
      <c r="BG36" t="s">
        <v>168</v>
      </c>
      <c r="BH36" t="s">
        <v>169</v>
      </c>
      <c r="BI36" t="s">
        <v>168</v>
      </c>
      <c r="BJ36" t="s">
        <v>170</v>
      </c>
      <c r="BK36" t="s">
        <v>171</v>
      </c>
      <c r="BL36" t="s">
        <v>167</v>
      </c>
      <c r="BM36" t="s">
        <v>172</v>
      </c>
      <c r="BN36" t="s">
        <v>173</v>
      </c>
      <c r="BP36">
        <v>55.7669</v>
      </c>
      <c r="BQ36">
        <v>0.343912</v>
      </c>
      <c r="BR36">
        <v>1.82582</v>
      </c>
      <c r="BS36">
        <v>0.52011499999999999</v>
      </c>
      <c r="BT36">
        <v>10.7722</v>
      </c>
      <c r="BU36">
        <v>6.7280999999999994E-2</v>
      </c>
      <c r="BV36">
        <v>0.22985</v>
      </c>
      <c r="BW36">
        <v>29.3477</v>
      </c>
      <c r="BX36">
        <v>2.4626600000000001</v>
      </c>
      <c r="BY36">
        <v>3.2246999999999998E-2</v>
      </c>
      <c r="BZ36">
        <v>0</v>
      </c>
      <c r="CA36">
        <v>101.369</v>
      </c>
      <c r="CB36">
        <v>1.7017000000000001E-2</v>
      </c>
      <c r="CC36">
        <v>5.9690000000000003E-3</v>
      </c>
      <c r="CD36">
        <v>9.2890000000000004E-3</v>
      </c>
      <c r="CE36">
        <v>8.1370000000000001E-3</v>
      </c>
      <c r="CF36">
        <v>1.1804E-2</v>
      </c>
      <c r="CG36">
        <v>7.0740000000000004E-3</v>
      </c>
      <c r="CH36">
        <v>7.7159999999999998E-3</v>
      </c>
      <c r="CI36">
        <v>6.071E-3</v>
      </c>
      <c r="CJ36">
        <v>3.424E-3</v>
      </c>
      <c r="CK36">
        <v>6.4320000000000002E-3</v>
      </c>
      <c r="CL36">
        <v>0.136321</v>
      </c>
      <c r="CM36">
        <v>1.15585</v>
      </c>
      <c r="CN36">
        <v>0.53293999999999997</v>
      </c>
      <c r="CO36">
        <v>1.5041</v>
      </c>
      <c r="CP36">
        <v>0.34510800000000003</v>
      </c>
      <c r="CQ36">
        <v>5.4508200000000002</v>
      </c>
      <c r="CR36">
        <v>2.3630900000000001</v>
      </c>
      <c r="CS36">
        <v>0.124554</v>
      </c>
      <c r="CT36">
        <v>0.26986500000000002</v>
      </c>
      <c r="CU36">
        <v>9.8840800000000009</v>
      </c>
      <c r="CV36">
        <v>11</v>
      </c>
      <c r="CW36">
        <v>24</v>
      </c>
      <c r="CX36">
        <v>24</v>
      </c>
      <c r="CY36">
        <v>16</v>
      </c>
      <c r="CZ36">
        <v>11</v>
      </c>
      <c r="DA36">
        <v>31</v>
      </c>
      <c r="DB36">
        <v>7</v>
      </c>
      <c r="DC36">
        <v>13</v>
      </c>
      <c r="DD36">
        <v>42</v>
      </c>
      <c r="DE36">
        <v>35</v>
      </c>
      <c r="DF36" t="s">
        <v>174</v>
      </c>
      <c r="DG36" t="s">
        <v>168</v>
      </c>
      <c r="DH36" t="s">
        <v>168</v>
      </c>
      <c r="DI36" t="s">
        <v>169</v>
      </c>
      <c r="DJ36" t="s">
        <v>174</v>
      </c>
      <c r="DK36" t="s">
        <v>170</v>
      </c>
      <c r="DL36" t="s">
        <v>171</v>
      </c>
      <c r="DM36" t="s">
        <v>175</v>
      </c>
      <c r="DN36" t="s">
        <v>172</v>
      </c>
      <c r="DO36" t="s">
        <v>173</v>
      </c>
    </row>
    <row r="37" spans="1:119" x14ac:dyDescent="0.35">
      <c r="A37" t="s">
        <v>210</v>
      </c>
      <c r="C37">
        <f t="shared" si="0"/>
        <v>0.82959724698395476</v>
      </c>
      <c r="D37">
        <v>70</v>
      </c>
      <c r="E37">
        <v>40</v>
      </c>
      <c r="F37">
        <v>20</v>
      </c>
      <c r="G37">
        <v>40</v>
      </c>
      <c r="H37">
        <v>1</v>
      </c>
      <c r="I37">
        <v>211</v>
      </c>
      <c r="J37">
        <v>54.398099999999999</v>
      </c>
      <c r="K37">
        <v>0.27066000000000001</v>
      </c>
      <c r="L37">
        <v>1.3384100000000001</v>
      </c>
      <c r="M37">
        <v>0.34709899999999999</v>
      </c>
      <c r="N37">
        <v>11.393000000000001</v>
      </c>
      <c r="O37">
        <v>5.8939999999999999E-2</v>
      </c>
      <c r="P37">
        <v>0.230849</v>
      </c>
      <c r="Q37">
        <v>29.445499999999999</v>
      </c>
      <c r="R37">
        <v>2.1937500000000001</v>
      </c>
      <c r="S37">
        <v>3.5111999999999997E-2</v>
      </c>
      <c r="T37" s="15">
        <v>3.9999999999999998E-6</v>
      </c>
      <c r="U37">
        <v>99.711399999999998</v>
      </c>
      <c r="V37">
        <v>1.6421000000000002E-2</v>
      </c>
      <c r="W37">
        <v>5.9280000000000001E-3</v>
      </c>
      <c r="X37">
        <v>9.1669999999999998E-3</v>
      </c>
      <c r="Y37">
        <v>8.0700000000000008E-3</v>
      </c>
      <c r="Z37">
        <v>1.2492E-2</v>
      </c>
      <c r="AA37">
        <v>7.1419999999999999E-3</v>
      </c>
      <c r="AB37">
        <v>7.5329999999999998E-3</v>
      </c>
      <c r="AC37">
        <v>6.1859999999999997E-3</v>
      </c>
      <c r="AD37">
        <v>3.47E-3</v>
      </c>
      <c r="AE37">
        <v>6.4809999999999998E-3</v>
      </c>
      <c r="AF37">
        <v>0.13660900000000001</v>
      </c>
      <c r="AG37">
        <v>1.38107</v>
      </c>
      <c r="AH37">
        <v>0.64359100000000002</v>
      </c>
      <c r="AI37">
        <v>1.93723</v>
      </c>
      <c r="AJ37">
        <v>0.342391</v>
      </c>
      <c r="AK37">
        <v>6.2021899999999999</v>
      </c>
      <c r="AL37">
        <v>2.32694</v>
      </c>
      <c r="AM37">
        <v>0.12339899999999999</v>
      </c>
      <c r="AN37">
        <v>0.28648499999999999</v>
      </c>
      <c r="AO37">
        <v>9.1775900000000004</v>
      </c>
      <c r="AP37">
        <v>26.924399999999999</v>
      </c>
      <c r="AQ37">
        <v>-3.6374</v>
      </c>
      <c r="AR37">
        <v>10.4155</v>
      </c>
      <c r="AS37">
        <v>39.79</v>
      </c>
      <c r="AT37">
        <v>39.82</v>
      </c>
      <c r="AU37">
        <v>32</v>
      </c>
      <c r="AV37">
        <v>24</v>
      </c>
      <c r="AW37">
        <v>24</v>
      </c>
      <c r="AX37">
        <v>16</v>
      </c>
      <c r="AY37">
        <v>24</v>
      </c>
      <c r="AZ37">
        <v>31</v>
      </c>
      <c r="BA37">
        <v>7</v>
      </c>
      <c r="BB37">
        <v>32</v>
      </c>
      <c r="BC37">
        <v>42</v>
      </c>
      <c r="BD37">
        <v>35</v>
      </c>
      <c r="BE37" t="s">
        <v>167</v>
      </c>
      <c r="BF37" t="s">
        <v>168</v>
      </c>
      <c r="BG37" t="s">
        <v>168</v>
      </c>
      <c r="BH37" t="s">
        <v>169</v>
      </c>
      <c r="BI37" t="s">
        <v>168</v>
      </c>
      <c r="BJ37" t="s">
        <v>170</v>
      </c>
      <c r="BK37" t="s">
        <v>171</v>
      </c>
      <c r="BL37" t="s">
        <v>167</v>
      </c>
      <c r="BM37" t="s">
        <v>172</v>
      </c>
      <c r="BN37" t="s">
        <v>173</v>
      </c>
      <c r="BP37">
        <v>55.266599999999997</v>
      </c>
      <c r="BQ37">
        <v>0.27104400000000001</v>
      </c>
      <c r="BR37">
        <v>1.33501</v>
      </c>
      <c r="BS37">
        <v>0.34809200000000001</v>
      </c>
      <c r="BT37">
        <v>10.894500000000001</v>
      </c>
      <c r="BU37">
        <v>5.8951000000000003E-2</v>
      </c>
      <c r="BV37">
        <v>0.231048</v>
      </c>
      <c r="BW37">
        <v>29.754999999999999</v>
      </c>
      <c r="BX37">
        <v>2.1959900000000001</v>
      </c>
      <c r="BY37">
        <v>3.4872E-2</v>
      </c>
      <c r="BZ37" s="15">
        <v>-1.0000000000000001E-5</v>
      </c>
      <c r="CA37">
        <v>100.39100000000001</v>
      </c>
      <c r="CB37">
        <v>1.6683E-2</v>
      </c>
      <c r="CC37">
        <v>5.9360000000000003E-3</v>
      </c>
      <c r="CD37">
        <v>9.1430000000000001E-3</v>
      </c>
      <c r="CE37">
        <v>8.0929999999999995E-3</v>
      </c>
      <c r="CF37">
        <v>1.1945000000000001E-2</v>
      </c>
      <c r="CG37">
        <v>7.143E-3</v>
      </c>
      <c r="CH37">
        <v>7.5389999999999997E-3</v>
      </c>
      <c r="CI37">
        <v>6.2509999999999996E-3</v>
      </c>
      <c r="CJ37">
        <v>3.4740000000000001E-3</v>
      </c>
      <c r="CK37">
        <v>6.4359999999999999E-3</v>
      </c>
      <c r="CL37">
        <v>0.13660900000000001</v>
      </c>
      <c r="CM37">
        <v>1.38107</v>
      </c>
      <c r="CN37">
        <v>0.64359100000000002</v>
      </c>
      <c r="CO37">
        <v>1.93723</v>
      </c>
      <c r="CP37">
        <v>0.342391</v>
      </c>
      <c r="CQ37">
        <v>6.2021899999999999</v>
      </c>
      <c r="CR37">
        <v>2.32694</v>
      </c>
      <c r="CS37">
        <v>0.12339899999999999</v>
      </c>
      <c r="CT37">
        <v>0.28648499999999999</v>
      </c>
      <c r="CU37">
        <v>9.1775900000000004</v>
      </c>
      <c r="CV37">
        <v>11</v>
      </c>
      <c r="CW37">
        <v>24</v>
      </c>
      <c r="CX37">
        <v>24</v>
      </c>
      <c r="CY37">
        <v>16</v>
      </c>
      <c r="CZ37">
        <v>11</v>
      </c>
      <c r="DA37">
        <v>31</v>
      </c>
      <c r="DB37">
        <v>7</v>
      </c>
      <c r="DC37">
        <v>13</v>
      </c>
      <c r="DD37">
        <v>42</v>
      </c>
      <c r="DE37">
        <v>35</v>
      </c>
      <c r="DF37" t="s">
        <v>174</v>
      </c>
      <c r="DG37" t="s">
        <v>168</v>
      </c>
      <c r="DH37" t="s">
        <v>168</v>
      </c>
      <c r="DI37" t="s">
        <v>169</v>
      </c>
      <c r="DJ37" t="s">
        <v>174</v>
      </c>
      <c r="DK37" t="s">
        <v>170</v>
      </c>
      <c r="DL37" t="s">
        <v>171</v>
      </c>
      <c r="DM37" t="s">
        <v>175</v>
      </c>
      <c r="DN37" t="s">
        <v>172</v>
      </c>
      <c r="DO37" t="s">
        <v>173</v>
      </c>
    </row>
    <row r="38" spans="1:119" x14ac:dyDescent="0.35">
      <c r="A38" t="s">
        <v>211</v>
      </c>
      <c r="C38">
        <f t="shared" si="0"/>
        <v>0.82964273616676332</v>
      </c>
      <c r="D38">
        <v>16</v>
      </c>
      <c r="E38">
        <v>40</v>
      </c>
      <c r="F38">
        <v>20</v>
      </c>
      <c r="G38">
        <v>40</v>
      </c>
      <c r="H38">
        <v>1</v>
      </c>
      <c r="I38">
        <v>150</v>
      </c>
      <c r="J38">
        <v>53.945799999999998</v>
      </c>
      <c r="K38">
        <v>0.31524099999999999</v>
      </c>
      <c r="L38">
        <v>1.67832</v>
      </c>
      <c r="M38">
        <v>0.47871599999999997</v>
      </c>
      <c r="N38">
        <v>11.32</v>
      </c>
      <c r="O38">
        <v>5.7931000000000003E-2</v>
      </c>
      <c r="P38">
        <v>0.22794700000000001</v>
      </c>
      <c r="Q38">
        <v>29.263300000000001</v>
      </c>
      <c r="R38">
        <v>2.1532200000000001</v>
      </c>
      <c r="S38">
        <v>3.3989999999999999E-2</v>
      </c>
      <c r="T38">
        <v>0</v>
      </c>
      <c r="U38">
        <v>99.474400000000003</v>
      </c>
      <c r="V38">
        <v>1.6508999999999999E-2</v>
      </c>
      <c r="W38">
        <v>6.0340000000000003E-3</v>
      </c>
      <c r="X38">
        <v>9.1549999999999999E-3</v>
      </c>
      <c r="Y38">
        <v>7.8759999999999993E-3</v>
      </c>
      <c r="Z38">
        <v>1.23E-2</v>
      </c>
      <c r="AA38">
        <v>7.1390000000000004E-3</v>
      </c>
      <c r="AB38">
        <v>7.4679999999999998E-3</v>
      </c>
      <c r="AC38">
        <v>6.1019999999999998E-3</v>
      </c>
      <c r="AD38">
        <v>3.454E-3</v>
      </c>
      <c r="AE38">
        <v>6.4270000000000004E-3</v>
      </c>
      <c r="AF38">
        <v>0.137624</v>
      </c>
      <c r="AG38">
        <v>1.24085</v>
      </c>
      <c r="AH38">
        <v>0.56065900000000002</v>
      </c>
      <c r="AI38">
        <v>1.56863</v>
      </c>
      <c r="AJ38">
        <v>0.34420099999999998</v>
      </c>
      <c r="AK38">
        <v>6.3024800000000001</v>
      </c>
      <c r="AL38">
        <v>2.34239</v>
      </c>
      <c r="AM38">
        <v>0.124084</v>
      </c>
      <c r="AN38">
        <v>0.28985699999999998</v>
      </c>
      <c r="AO38">
        <v>9.3969400000000007</v>
      </c>
      <c r="AP38">
        <v>33.847499999999997</v>
      </c>
      <c r="AQ38">
        <v>-0.51419000000000004</v>
      </c>
      <c r="AR38">
        <v>10.404999999999999</v>
      </c>
      <c r="AS38">
        <v>39.6</v>
      </c>
      <c r="AT38">
        <v>39.590000000000003</v>
      </c>
      <c r="AU38">
        <v>32</v>
      </c>
      <c r="AV38">
        <v>24</v>
      </c>
      <c r="AW38">
        <v>24</v>
      </c>
      <c r="AX38">
        <v>16</v>
      </c>
      <c r="AY38">
        <v>24</v>
      </c>
      <c r="AZ38">
        <v>31</v>
      </c>
      <c r="BA38">
        <v>7</v>
      </c>
      <c r="BB38">
        <v>32</v>
      </c>
      <c r="BC38">
        <v>42</v>
      </c>
      <c r="BD38">
        <v>35</v>
      </c>
      <c r="BE38" t="s">
        <v>167</v>
      </c>
      <c r="BF38" t="s">
        <v>168</v>
      </c>
      <c r="BG38" t="s">
        <v>168</v>
      </c>
      <c r="BH38" t="s">
        <v>169</v>
      </c>
      <c r="BI38" t="s">
        <v>168</v>
      </c>
      <c r="BJ38" t="s">
        <v>170</v>
      </c>
      <c r="BK38" t="s">
        <v>171</v>
      </c>
      <c r="BL38" t="s">
        <v>167</v>
      </c>
      <c r="BM38" t="s">
        <v>172</v>
      </c>
      <c r="BN38" t="s">
        <v>173</v>
      </c>
      <c r="BP38">
        <v>54.843200000000003</v>
      </c>
      <c r="BQ38">
        <v>0.31569199999999997</v>
      </c>
      <c r="BR38">
        <v>1.67391</v>
      </c>
      <c r="BS38">
        <v>0.48008899999999999</v>
      </c>
      <c r="BT38">
        <v>10.823499999999999</v>
      </c>
      <c r="BU38">
        <v>5.7942E-2</v>
      </c>
      <c r="BV38">
        <v>0.22814400000000001</v>
      </c>
      <c r="BW38">
        <v>29.570599999999999</v>
      </c>
      <c r="BX38">
        <v>2.15544</v>
      </c>
      <c r="BY38">
        <v>3.3758000000000003E-2</v>
      </c>
      <c r="BZ38" s="15">
        <v>3.9999999999999998E-6</v>
      </c>
      <c r="CA38">
        <v>100.182</v>
      </c>
      <c r="CB38">
        <v>1.6784E-2</v>
      </c>
      <c r="CC38">
        <v>6.0419999999999996E-3</v>
      </c>
      <c r="CD38">
        <v>9.1299999999999992E-3</v>
      </c>
      <c r="CE38">
        <v>7.8980000000000005E-3</v>
      </c>
      <c r="CF38">
        <v>1.176E-2</v>
      </c>
      <c r="CG38">
        <v>7.1409999999999998E-3</v>
      </c>
      <c r="CH38">
        <v>7.4739999999999997E-3</v>
      </c>
      <c r="CI38">
        <v>6.1659999999999996E-3</v>
      </c>
      <c r="CJ38">
        <v>3.457E-3</v>
      </c>
      <c r="CK38">
        <v>6.3829999999999998E-3</v>
      </c>
      <c r="CL38">
        <v>0.137624</v>
      </c>
      <c r="CM38">
        <v>1.24085</v>
      </c>
      <c r="CN38">
        <v>0.56065900000000002</v>
      </c>
      <c r="CO38">
        <v>1.56863</v>
      </c>
      <c r="CP38">
        <v>0.34420099999999998</v>
      </c>
      <c r="CQ38">
        <v>6.3024800000000001</v>
      </c>
      <c r="CR38">
        <v>2.34239</v>
      </c>
      <c r="CS38">
        <v>0.124084</v>
      </c>
      <c r="CT38">
        <v>0.28985699999999998</v>
      </c>
      <c r="CU38">
        <v>9.3969400000000007</v>
      </c>
      <c r="CV38">
        <v>11</v>
      </c>
      <c r="CW38">
        <v>24</v>
      </c>
      <c r="CX38">
        <v>24</v>
      </c>
      <c r="CY38">
        <v>16</v>
      </c>
      <c r="CZ38">
        <v>11</v>
      </c>
      <c r="DA38">
        <v>31</v>
      </c>
      <c r="DB38">
        <v>7</v>
      </c>
      <c r="DC38">
        <v>13</v>
      </c>
      <c r="DD38">
        <v>42</v>
      </c>
      <c r="DE38">
        <v>35</v>
      </c>
      <c r="DF38" t="s">
        <v>174</v>
      </c>
      <c r="DG38" t="s">
        <v>168</v>
      </c>
      <c r="DH38" t="s">
        <v>168</v>
      </c>
      <c r="DI38" t="s">
        <v>169</v>
      </c>
      <c r="DJ38" t="s">
        <v>174</v>
      </c>
      <c r="DK38" t="s">
        <v>170</v>
      </c>
      <c r="DL38" t="s">
        <v>171</v>
      </c>
      <c r="DM38" t="s">
        <v>175</v>
      </c>
      <c r="DN38" t="s">
        <v>172</v>
      </c>
      <c r="DO38" t="s">
        <v>173</v>
      </c>
    </row>
    <row r="39" spans="1:119" x14ac:dyDescent="0.35">
      <c r="A39" t="s">
        <v>212</v>
      </c>
      <c r="C39">
        <f t="shared" si="0"/>
        <v>0.8299195073859359</v>
      </c>
      <c r="D39">
        <v>44</v>
      </c>
      <c r="E39">
        <v>40</v>
      </c>
      <c r="F39">
        <v>20</v>
      </c>
      <c r="G39">
        <v>40</v>
      </c>
      <c r="H39">
        <v>1</v>
      </c>
      <c r="I39">
        <v>178</v>
      </c>
      <c r="J39">
        <v>54.900500000000001</v>
      </c>
      <c r="K39">
        <v>0.33030599999999999</v>
      </c>
      <c r="L39">
        <v>1.7982899999999999</v>
      </c>
      <c r="M39">
        <v>0.49389</v>
      </c>
      <c r="N39">
        <v>11.373699999999999</v>
      </c>
      <c r="O39">
        <v>5.6075E-2</v>
      </c>
      <c r="P39">
        <v>0.23047599999999999</v>
      </c>
      <c r="Q39">
        <v>29.459299999999999</v>
      </c>
      <c r="R39">
        <v>2.1784599999999998</v>
      </c>
      <c r="S39">
        <v>2.8489E-2</v>
      </c>
      <c r="T39" s="15">
        <v>3.9999999999999998E-6</v>
      </c>
      <c r="U39">
        <v>100.85</v>
      </c>
      <c r="V39">
        <v>1.6574999999999999E-2</v>
      </c>
      <c r="W39">
        <v>5.9870000000000001E-3</v>
      </c>
      <c r="X39">
        <v>9.4219999999999998E-3</v>
      </c>
      <c r="Y39">
        <v>8.0770000000000008E-3</v>
      </c>
      <c r="Z39">
        <v>1.2468E-2</v>
      </c>
      <c r="AA39">
        <v>7.2110000000000004E-3</v>
      </c>
      <c r="AB39">
        <v>7.4900000000000001E-3</v>
      </c>
      <c r="AC39">
        <v>6.0099999999999997E-3</v>
      </c>
      <c r="AD39">
        <v>3.4550000000000002E-3</v>
      </c>
      <c r="AE39">
        <v>6.5469999999999999E-3</v>
      </c>
      <c r="AF39">
        <v>0.136217</v>
      </c>
      <c r="AG39">
        <v>1.1922200000000001</v>
      </c>
      <c r="AH39">
        <v>0.54008800000000001</v>
      </c>
      <c r="AI39">
        <v>1.54715</v>
      </c>
      <c r="AJ39">
        <v>0.34315800000000002</v>
      </c>
      <c r="AK39">
        <v>6.5501899999999997</v>
      </c>
      <c r="AL39">
        <v>2.3257099999999999</v>
      </c>
      <c r="AM39">
        <v>0.123486</v>
      </c>
      <c r="AN39">
        <v>0.28782000000000002</v>
      </c>
      <c r="AO39">
        <v>11.3085</v>
      </c>
      <c r="AP39">
        <v>33.2881</v>
      </c>
      <c r="AQ39">
        <v>-4.5388000000000002</v>
      </c>
      <c r="AR39">
        <v>10.407</v>
      </c>
      <c r="AS39">
        <v>39.68</v>
      </c>
      <c r="AT39">
        <v>39.69</v>
      </c>
      <c r="AU39">
        <v>32</v>
      </c>
      <c r="AV39">
        <v>24</v>
      </c>
      <c r="AW39">
        <v>24</v>
      </c>
      <c r="AX39">
        <v>16</v>
      </c>
      <c r="AY39">
        <v>24</v>
      </c>
      <c r="AZ39">
        <v>31</v>
      </c>
      <c r="BA39">
        <v>7</v>
      </c>
      <c r="BB39">
        <v>32</v>
      </c>
      <c r="BC39">
        <v>42</v>
      </c>
      <c r="BD39">
        <v>35</v>
      </c>
      <c r="BE39" t="s">
        <v>167</v>
      </c>
      <c r="BF39" t="s">
        <v>168</v>
      </c>
      <c r="BG39" t="s">
        <v>168</v>
      </c>
      <c r="BH39" t="s">
        <v>169</v>
      </c>
      <c r="BI39" t="s">
        <v>168</v>
      </c>
      <c r="BJ39" t="s">
        <v>170</v>
      </c>
      <c r="BK39" t="s">
        <v>171</v>
      </c>
      <c r="BL39" t="s">
        <v>167</v>
      </c>
      <c r="BM39" t="s">
        <v>172</v>
      </c>
      <c r="BN39" t="s">
        <v>173</v>
      </c>
      <c r="BP39">
        <v>55.796999999999997</v>
      </c>
      <c r="BQ39">
        <v>0.33077200000000001</v>
      </c>
      <c r="BR39">
        <v>1.7936799999999999</v>
      </c>
      <c r="BS39">
        <v>0.49529000000000001</v>
      </c>
      <c r="BT39">
        <v>10.875299999999999</v>
      </c>
      <c r="BU39">
        <v>5.6085000000000003E-2</v>
      </c>
      <c r="BV39">
        <v>0.23067299999999999</v>
      </c>
      <c r="BW39">
        <v>29.770399999999999</v>
      </c>
      <c r="BX39">
        <v>2.1806700000000001</v>
      </c>
      <c r="BY39">
        <v>2.8296000000000002E-2</v>
      </c>
      <c r="BZ39">
        <v>0</v>
      </c>
      <c r="CA39">
        <v>101.55800000000001</v>
      </c>
      <c r="CB39">
        <v>1.6846E-2</v>
      </c>
      <c r="CC39">
        <v>5.9950000000000003E-3</v>
      </c>
      <c r="CD39">
        <v>9.3980000000000001E-3</v>
      </c>
      <c r="CE39">
        <v>8.0999999999999996E-3</v>
      </c>
      <c r="CF39">
        <v>1.1922E-2</v>
      </c>
      <c r="CG39">
        <v>7.2119999999999997E-3</v>
      </c>
      <c r="CH39">
        <v>7.4960000000000001E-3</v>
      </c>
      <c r="CI39">
        <v>6.0730000000000003E-3</v>
      </c>
      <c r="CJ39">
        <v>3.4580000000000001E-3</v>
      </c>
      <c r="CK39">
        <v>6.502E-3</v>
      </c>
      <c r="CL39">
        <v>0.136217</v>
      </c>
      <c r="CM39">
        <v>1.1922200000000001</v>
      </c>
      <c r="CN39">
        <v>0.54008800000000001</v>
      </c>
      <c r="CO39">
        <v>1.54715</v>
      </c>
      <c r="CP39">
        <v>0.34315800000000002</v>
      </c>
      <c r="CQ39">
        <v>6.5501899999999997</v>
      </c>
      <c r="CR39">
        <v>2.3257099999999999</v>
      </c>
      <c r="CS39">
        <v>0.123486</v>
      </c>
      <c r="CT39">
        <v>0.28782000000000002</v>
      </c>
      <c r="CU39">
        <v>11.3085</v>
      </c>
      <c r="CV39">
        <v>11</v>
      </c>
      <c r="CW39">
        <v>24</v>
      </c>
      <c r="CX39">
        <v>24</v>
      </c>
      <c r="CY39">
        <v>16</v>
      </c>
      <c r="CZ39">
        <v>11</v>
      </c>
      <c r="DA39">
        <v>31</v>
      </c>
      <c r="DB39">
        <v>7</v>
      </c>
      <c r="DC39">
        <v>13</v>
      </c>
      <c r="DD39">
        <v>42</v>
      </c>
      <c r="DE39">
        <v>35</v>
      </c>
      <c r="DF39" t="s">
        <v>174</v>
      </c>
      <c r="DG39" t="s">
        <v>168</v>
      </c>
      <c r="DH39" t="s">
        <v>168</v>
      </c>
      <c r="DI39" t="s">
        <v>169</v>
      </c>
      <c r="DJ39" t="s">
        <v>174</v>
      </c>
      <c r="DK39" t="s">
        <v>170</v>
      </c>
      <c r="DL39" t="s">
        <v>171</v>
      </c>
      <c r="DM39" t="s">
        <v>175</v>
      </c>
      <c r="DN39" t="s">
        <v>172</v>
      </c>
      <c r="DO39" t="s">
        <v>173</v>
      </c>
    </row>
    <row r="40" spans="1:119" x14ac:dyDescent="0.35">
      <c r="A40" t="s">
        <v>213</v>
      </c>
      <c r="C40">
        <f t="shared" si="0"/>
        <v>0.83005652265419239</v>
      </c>
      <c r="D40">
        <v>43</v>
      </c>
      <c r="E40">
        <v>40</v>
      </c>
      <c r="F40">
        <v>20</v>
      </c>
      <c r="G40">
        <v>40</v>
      </c>
      <c r="H40">
        <v>1</v>
      </c>
      <c r="I40">
        <v>177</v>
      </c>
      <c r="J40">
        <v>54.660400000000003</v>
      </c>
      <c r="K40">
        <v>0.258162</v>
      </c>
      <c r="L40">
        <v>1.2630600000000001</v>
      </c>
      <c r="M40">
        <v>0.37082500000000002</v>
      </c>
      <c r="N40">
        <v>11.2941</v>
      </c>
      <c r="O40">
        <v>5.9080000000000001E-2</v>
      </c>
      <c r="P40">
        <v>0.229875</v>
      </c>
      <c r="Q40">
        <v>29.282599999999999</v>
      </c>
      <c r="R40">
        <v>2.1694100000000001</v>
      </c>
      <c r="S40">
        <v>2.7514E-2</v>
      </c>
      <c r="T40">
        <v>0</v>
      </c>
      <c r="U40">
        <v>99.614999999999995</v>
      </c>
      <c r="V40">
        <v>1.6497999999999999E-2</v>
      </c>
      <c r="W40">
        <v>5.9839999999999997E-3</v>
      </c>
      <c r="X40">
        <v>9.2720000000000007E-3</v>
      </c>
      <c r="Y40">
        <v>8.1080000000000006E-3</v>
      </c>
      <c r="Z40">
        <v>1.217E-2</v>
      </c>
      <c r="AA40">
        <v>7.1939999999999999E-3</v>
      </c>
      <c r="AB40">
        <v>7.3810000000000004E-3</v>
      </c>
      <c r="AC40">
        <v>5.8789999999999997E-3</v>
      </c>
      <c r="AD40">
        <v>3.4659999999999999E-3</v>
      </c>
      <c r="AE40">
        <v>6.4520000000000003E-3</v>
      </c>
      <c r="AF40">
        <v>0.13633799999999999</v>
      </c>
      <c r="AG40">
        <v>1.44171</v>
      </c>
      <c r="AH40">
        <v>0.66965399999999997</v>
      </c>
      <c r="AI40">
        <v>1.8593200000000001</v>
      </c>
      <c r="AJ40">
        <v>0.34412300000000001</v>
      </c>
      <c r="AK40">
        <v>6.2283099999999996</v>
      </c>
      <c r="AL40">
        <v>2.3151700000000002</v>
      </c>
      <c r="AM40">
        <v>0.123807</v>
      </c>
      <c r="AN40">
        <v>0.28850500000000001</v>
      </c>
      <c r="AO40">
        <v>11.536300000000001</v>
      </c>
      <c r="AP40">
        <v>33.145400000000002</v>
      </c>
      <c r="AQ40">
        <v>-4.5323000000000002</v>
      </c>
      <c r="AR40">
        <v>10.407</v>
      </c>
      <c r="AS40">
        <v>39.700000000000003</v>
      </c>
      <c r="AT40">
        <v>39.68</v>
      </c>
      <c r="AU40">
        <v>32</v>
      </c>
      <c r="AV40">
        <v>24</v>
      </c>
      <c r="AW40">
        <v>24</v>
      </c>
      <c r="AX40">
        <v>16</v>
      </c>
      <c r="AY40">
        <v>24</v>
      </c>
      <c r="AZ40">
        <v>31</v>
      </c>
      <c r="BA40">
        <v>7</v>
      </c>
      <c r="BB40">
        <v>32</v>
      </c>
      <c r="BC40">
        <v>42</v>
      </c>
      <c r="BD40">
        <v>35</v>
      </c>
      <c r="BE40" t="s">
        <v>167</v>
      </c>
      <c r="BF40" t="s">
        <v>168</v>
      </c>
      <c r="BG40" t="s">
        <v>168</v>
      </c>
      <c r="BH40" t="s">
        <v>169</v>
      </c>
      <c r="BI40" t="s">
        <v>168</v>
      </c>
      <c r="BJ40" t="s">
        <v>170</v>
      </c>
      <c r="BK40" t="s">
        <v>171</v>
      </c>
      <c r="BL40" t="s">
        <v>167</v>
      </c>
      <c r="BM40" t="s">
        <v>172</v>
      </c>
      <c r="BN40" t="s">
        <v>173</v>
      </c>
      <c r="BP40">
        <v>55.553699999999999</v>
      </c>
      <c r="BQ40">
        <v>0.25852900000000001</v>
      </c>
      <c r="BR40">
        <v>1.2597700000000001</v>
      </c>
      <c r="BS40">
        <v>0.37188500000000002</v>
      </c>
      <c r="BT40">
        <v>10.799200000000001</v>
      </c>
      <c r="BU40">
        <v>5.9089999999999997E-2</v>
      </c>
      <c r="BV40">
        <v>0.230072</v>
      </c>
      <c r="BW40">
        <v>29.590800000000002</v>
      </c>
      <c r="BX40">
        <v>2.1716299999999999</v>
      </c>
      <c r="BY40">
        <v>2.7327000000000001E-2</v>
      </c>
      <c r="BZ40" s="15">
        <v>7.9999999999999996E-6</v>
      </c>
      <c r="CA40">
        <v>100.322</v>
      </c>
      <c r="CB40">
        <v>1.6767000000000001E-2</v>
      </c>
      <c r="CC40">
        <v>5.9930000000000001E-3</v>
      </c>
      <c r="CD40">
        <v>9.2479999999999993E-3</v>
      </c>
      <c r="CE40">
        <v>8.1309999999999993E-3</v>
      </c>
      <c r="CF40">
        <v>1.1637E-2</v>
      </c>
      <c r="CG40">
        <v>7.195E-3</v>
      </c>
      <c r="CH40">
        <v>7.3870000000000003E-3</v>
      </c>
      <c r="CI40">
        <v>5.9410000000000001E-3</v>
      </c>
      <c r="CJ40">
        <v>3.4689999999999999E-3</v>
      </c>
      <c r="CK40">
        <v>6.4079999999999996E-3</v>
      </c>
      <c r="CL40">
        <v>0.13633799999999999</v>
      </c>
      <c r="CM40">
        <v>1.44171</v>
      </c>
      <c r="CN40">
        <v>0.66965399999999997</v>
      </c>
      <c r="CO40">
        <v>1.8593200000000001</v>
      </c>
      <c r="CP40">
        <v>0.34412300000000001</v>
      </c>
      <c r="CQ40">
        <v>6.2283099999999996</v>
      </c>
      <c r="CR40">
        <v>2.3151700000000002</v>
      </c>
      <c r="CS40">
        <v>0.123807</v>
      </c>
      <c r="CT40">
        <v>0.28850500000000001</v>
      </c>
      <c r="CU40">
        <v>11.536300000000001</v>
      </c>
      <c r="CV40">
        <v>11</v>
      </c>
      <c r="CW40">
        <v>24</v>
      </c>
      <c r="CX40">
        <v>24</v>
      </c>
      <c r="CY40">
        <v>16</v>
      </c>
      <c r="CZ40">
        <v>11</v>
      </c>
      <c r="DA40">
        <v>31</v>
      </c>
      <c r="DB40">
        <v>7</v>
      </c>
      <c r="DC40">
        <v>13</v>
      </c>
      <c r="DD40">
        <v>42</v>
      </c>
      <c r="DE40">
        <v>35</v>
      </c>
      <c r="DF40" t="s">
        <v>174</v>
      </c>
      <c r="DG40" t="s">
        <v>168</v>
      </c>
      <c r="DH40" t="s">
        <v>168</v>
      </c>
      <c r="DI40" t="s">
        <v>169</v>
      </c>
      <c r="DJ40" t="s">
        <v>174</v>
      </c>
      <c r="DK40" t="s">
        <v>170</v>
      </c>
      <c r="DL40" t="s">
        <v>171</v>
      </c>
      <c r="DM40" t="s">
        <v>175</v>
      </c>
      <c r="DN40" t="s">
        <v>172</v>
      </c>
      <c r="DO40" t="s">
        <v>173</v>
      </c>
    </row>
    <row r="41" spans="1:119" x14ac:dyDescent="0.35">
      <c r="A41" t="s">
        <v>214</v>
      </c>
      <c r="C41">
        <f t="shared" si="0"/>
        <v>0.83028774481647549</v>
      </c>
      <c r="D41">
        <v>21</v>
      </c>
      <c r="E41">
        <v>40</v>
      </c>
      <c r="F41">
        <v>20</v>
      </c>
      <c r="G41">
        <v>40</v>
      </c>
      <c r="H41">
        <v>1</v>
      </c>
      <c r="I41">
        <v>155</v>
      </c>
      <c r="J41">
        <v>54.427700000000002</v>
      </c>
      <c r="K41">
        <v>0.33930500000000002</v>
      </c>
      <c r="L41">
        <v>1.8583000000000001</v>
      </c>
      <c r="M41">
        <v>0.54317800000000005</v>
      </c>
      <c r="N41">
        <v>11.312900000000001</v>
      </c>
      <c r="O41">
        <v>6.6425999999999999E-2</v>
      </c>
      <c r="P41">
        <v>0.22536999999999999</v>
      </c>
      <c r="Q41">
        <v>29.377500000000001</v>
      </c>
      <c r="R41">
        <v>2.1951000000000001</v>
      </c>
      <c r="S41">
        <v>2.8916000000000001E-2</v>
      </c>
      <c r="T41">
        <v>0</v>
      </c>
      <c r="U41">
        <v>100.375</v>
      </c>
      <c r="V41">
        <v>1.6580000000000001E-2</v>
      </c>
      <c r="W41">
        <v>5.9769999999999997E-3</v>
      </c>
      <c r="X41">
        <v>9.2219999999999993E-3</v>
      </c>
      <c r="Y41">
        <v>8.2199999999999999E-3</v>
      </c>
      <c r="Z41">
        <v>1.2359999999999999E-2</v>
      </c>
      <c r="AA41">
        <v>7.1549999999999999E-3</v>
      </c>
      <c r="AB41">
        <v>7.6499999999999997E-3</v>
      </c>
      <c r="AC41">
        <v>6.0780000000000001E-3</v>
      </c>
      <c r="AD41">
        <v>3.3990000000000001E-3</v>
      </c>
      <c r="AE41">
        <v>6.476E-3</v>
      </c>
      <c r="AF41">
        <v>0.136992</v>
      </c>
      <c r="AG41">
        <v>1.16777</v>
      </c>
      <c r="AH41">
        <v>0.52775300000000003</v>
      </c>
      <c r="AI41">
        <v>1.4655499999999999</v>
      </c>
      <c r="AJ41">
        <v>0.34431899999999999</v>
      </c>
      <c r="AK41">
        <v>5.5670200000000003</v>
      </c>
      <c r="AL41">
        <v>2.3869600000000002</v>
      </c>
      <c r="AM41">
        <v>0.123796</v>
      </c>
      <c r="AN41">
        <v>0.28655700000000001</v>
      </c>
      <c r="AO41">
        <v>11.0382</v>
      </c>
      <c r="AP41">
        <v>34.182600000000001</v>
      </c>
      <c r="AQ41">
        <v>-4.1352000000000002</v>
      </c>
      <c r="AR41">
        <v>10.401</v>
      </c>
      <c r="AS41">
        <v>39.61</v>
      </c>
      <c r="AT41">
        <v>39.6</v>
      </c>
      <c r="AU41">
        <v>32</v>
      </c>
      <c r="AV41">
        <v>24</v>
      </c>
      <c r="AW41">
        <v>24</v>
      </c>
      <c r="AX41">
        <v>16</v>
      </c>
      <c r="AY41">
        <v>24</v>
      </c>
      <c r="AZ41">
        <v>31</v>
      </c>
      <c r="BA41">
        <v>7</v>
      </c>
      <c r="BB41">
        <v>32</v>
      </c>
      <c r="BC41">
        <v>42</v>
      </c>
      <c r="BD41">
        <v>35</v>
      </c>
      <c r="BE41" t="s">
        <v>167</v>
      </c>
      <c r="BF41" t="s">
        <v>168</v>
      </c>
      <c r="BG41" t="s">
        <v>168</v>
      </c>
      <c r="BH41" t="s">
        <v>169</v>
      </c>
      <c r="BI41" t="s">
        <v>168</v>
      </c>
      <c r="BJ41" t="s">
        <v>170</v>
      </c>
      <c r="BK41" t="s">
        <v>171</v>
      </c>
      <c r="BL41" t="s">
        <v>167</v>
      </c>
      <c r="BM41" t="s">
        <v>172</v>
      </c>
      <c r="BN41" t="s">
        <v>173</v>
      </c>
      <c r="BP41">
        <v>55.330399999999997</v>
      </c>
      <c r="BQ41">
        <v>0.33978599999999998</v>
      </c>
      <c r="BR41">
        <v>1.85347</v>
      </c>
      <c r="BS41">
        <v>0.54471999999999998</v>
      </c>
      <c r="BT41">
        <v>10.816700000000001</v>
      </c>
      <c r="BU41">
        <v>6.6438999999999998E-2</v>
      </c>
      <c r="BV41">
        <v>0.22556300000000001</v>
      </c>
      <c r="BW41">
        <v>29.6874</v>
      </c>
      <c r="BX41">
        <v>2.1973400000000001</v>
      </c>
      <c r="BY41">
        <v>2.8719999999999999E-2</v>
      </c>
      <c r="BZ41" s="15">
        <v>-1.0000000000000001E-5</v>
      </c>
      <c r="CA41">
        <v>101.09099999999999</v>
      </c>
      <c r="CB41">
        <v>1.6854999999999998E-2</v>
      </c>
      <c r="CC41">
        <v>5.986E-3</v>
      </c>
      <c r="CD41">
        <v>9.1979999999999996E-3</v>
      </c>
      <c r="CE41">
        <v>8.2430000000000003E-3</v>
      </c>
      <c r="CF41">
        <v>1.1818E-2</v>
      </c>
      <c r="CG41">
        <v>7.1570000000000002E-3</v>
      </c>
      <c r="CH41">
        <v>7.6569999999999997E-3</v>
      </c>
      <c r="CI41">
        <v>6.1419999999999999E-3</v>
      </c>
      <c r="CJ41">
        <v>3.4030000000000002E-3</v>
      </c>
      <c r="CK41">
        <v>6.4320000000000002E-3</v>
      </c>
      <c r="CL41">
        <v>0.136992</v>
      </c>
      <c r="CM41">
        <v>1.16777</v>
      </c>
      <c r="CN41">
        <v>0.52775300000000003</v>
      </c>
      <c r="CO41">
        <v>1.4655499999999999</v>
      </c>
      <c r="CP41">
        <v>0.34431899999999999</v>
      </c>
      <c r="CQ41">
        <v>5.5670200000000003</v>
      </c>
      <c r="CR41">
        <v>2.3869600000000002</v>
      </c>
      <c r="CS41">
        <v>0.123796</v>
      </c>
      <c r="CT41">
        <v>0.28655700000000001</v>
      </c>
      <c r="CU41">
        <v>11.0382</v>
      </c>
      <c r="CV41">
        <v>11</v>
      </c>
      <c r="CW41">
        <v>24</v>
      </c>
      <c r="CX41">
        <v>24</v>
      </c>
      <c r="CY41">
        <v>16</v>
      </c>
      <c r="CZ41">
        <v>11</v>
      </c>
      <c r="DA41">
        <v>31</v>
      </c>
      <c r="DB41">
        <v>7</v>
      </c>
      <c r="DC41">
        <v>13</v>
      </c>
      <c r="DD41">
        <v>42</v>
      </c>
      <c r="DE41">
        <v>35</v>
      </c>
      <c r="DF41" t="s">
        <v>174</v>
      </c>
      <c r="DG41" t="s">
        <v>168</v>
      </c>
      <c r="DH41" t="s">
        <v>168</v>
      </c>
      <c r="DI41" t="s">
        <v>169</v>
      </c>
      <c r="DJ41" t="s">
        <v>174</v>
      </c>
      <c r="DK41" t="s">
        <v>170</v>
      </c>
      <c r="DL41" t="s">
        <v>171</v>
      </c>
      <c r="DM41" t="s">
        <v>175</v>
      </c>
      <c r="DN41" t="s">
        <v>172</v>
      </c>
      <c r="DO41" t="s">
        <v>173</v>
      </c>
    </row>
    <row r="42" spans="1:119" x14ac:dyDescent="0.35">
      <c r="A42" t="s">
        <v>215</v>
      </c>
      <c r="C42">
        <f t="shared" si="0"/>
        <v>0.83055493229445343</v>
      </c>
      <c r="D42">
        <v>14</v>
      </c>
      <c r="E42">
        <v>40</v>
      </c>
      <c r="F42">
        <v>20</v>
      </c>
      <c r="G42">
        <v>40</v>
      </c>
      <c r="H42">
        <v>1</v>
      </c>
      <c r="I42">
        <v>148</v>
      </c>
      <c r="J42">
        <v>54.121099999999998</v>
      </c>
      <c r="K42">
        <v>0.32086500000000001</v>
      </c>
      <c r="L42">
        <v>1.6391100000000001</v>
      </c>
      <c r="M42">
        <v>0.45734999999999998</v>
      </c>
      <c r="N42">
        <v>11.211399999999999</v>
      </c>
      <c r="O42">
        <v>6.5014000000000002E-2</v>
      </c>
      <c r="P42">
        <v>0.21860299999999999</v>
      </c>
      <c r="Q42">
        <v>29.169</v>
      </c>
      <c r="R42">
        <v>2.1686299999999998</v>
      </c>
      <c r="S42">
        <v>3.2517999999999998E-2</v>
      </c>
      <c r="T42" s="15">
        <v>3.9999999999999998E-6</v>
      </c>
      <c r="U42">
        <v>99.403599999999997</v>
      </c>
      <c r="V42">
        <v>1.6088000000000002E-2</v>
      </c>
      <c r="W42">
        <v>5.9020000000000001E-3</v>
      </c>
      <c r="X42">
        <v>9.2010000000000008E-3</v>
      </c>
      <c r="Y42">
        <v>7.9920000000000008E-3</v>
      </c>
      <c r="Z42">
        <v>1.2248999999999999E-2</v>
      </c>
      <c r="AA42">
        <v>7.097E-3</v>
      </c>
      <c r="AB42">
        <v>7.4679999999999998E-3</v>
      </c>
      <c r="AC42">
        <v>6.0809999999999996E-3</v>
      </c>
      <c r="AD42">
        <v>3.4559999999999999E-3</v>
      </c>
      <c r="AE42">
        <v>6.3359999999999996E-3</v>
      </c>
      <c r="AF42">
        <v>0.13725799999999999</v>
      </c>
      <c r="AG42">
        <v>1.21028</v>
      </c>
      <c r="AH42">
        <v>0.56899100000000002</v>
      </c>
      <c r="AI42">
        <v>1.62009</v>
      </c>
      <c r="AJ42">
        <v>0.34580300000000003</v>
      </c>
      <c r="AK42">
        <v>5.6392300000000004</v>
      </c>
      <c r="AL42">
        <v>2.4139400000000002</v>
      </c>
      <c r="AM42">
        <v>0.12420100000000001</v>
      </c>
      <c r="AN42">
        <v>0.28872999999999999</v>
      </c>
      <c r="AO42">
        <v>9.6752500000000001</v>
      </c>
      <c r="AP42">
        <v>33.878500000000003</v>
      </c>
      <c r="AQ42">
        <v>0.32289000000000001</v>
      </c>
      <c r="AR42">
        <v>10.4055</v>
      </c>
      <c r="AS42">
        <v>39.619999999999997</v>
      </c>
      <c r="AT42">
        <v>39.630000000000003</v>
      </c>
      <c r="AU42">
        <v>32</v>
      </c>
      <c r="AV42">
        <v>24</v>
      </c>
      <c r="AW42">
        <v>24</v>
      </c>
      <c r="AX42">
        <v>16</v>
      </c>
      <c r="AY42">
        <v>24</v>
      </c>
      <c r="AZ42">
        <v>31</v>
      </c>
      <c r="BA42">
        <v>7</v>
      </c>
      <c r="BB42">
        <v>32</v>
      </c>
      <c r="BC42">
        <v>42</v>
      </c>
      <c r="BD42">
        <v>35</v>
      </c>
      <c r="BE42" t="s">
        <v>167</v>
      </c>
      <c r="BF42" t="s">
        <v>168</v>
      </c>
      <c r="BG42" t="s">
        <v>168</v>
      </c>
      <c r="BH42" t="s">
        <v>169</v>
      </c>
      <c r="BI42" t="s">
        <v>168</v>
      </c>
      <c r="BJ42" t="s">
        <v>170</v>
      </c>
      <c r="BK42" t="s">
        <v>171</v>
      </c>
      <c r="BL42" t="s">
        <v>167</v>
      </c>
      <c r="BM42" t="s">
        <v>172</v>
      </c>
      <c r="BN42" t="s">
        <v>173</v>
      </c>
      <c r="BP42">
        <v>55.023000000000003</v>
      </c>
      <c r="BQ42">
        <v>0.32132100000000002</v>
      </c>
      <c r="BR42">
        <v>1.6348100000000001</v>
      </c>
      <c r="BS42">
        <v>0.458652</v>
      </c>
      <c r="BT42">
        <v>10.7195</v>
      </c>
      <c r="BU42">
        <v>6.5026E-2</v>
      </c>
      <c r="BV42">
        <v>0.21879000000000001</v>
      </c>
      <c r="BW42">
        <v>29.476500000000001</v>
      </c>
      <c r="BX42">
        <v>2.1708500000000002</v>
      </c>
      <c r="BY42">
        <v>3.2296999999999999E-2</v>
      </c>
      <c r="BZ42">
        <v>0</v>
      </c>
      <c r="CA42">
        <v>100.121</v>
      </c>
      <c r="CB42">
        <v>1.6357E-2</v>
      </c>
      <c r="CC42">
        <v>5.9109999999999996E-3</v>
      </c>
      <c r="CD42">
        <v>9.1769999999999994E-3</v>
      </c>
      <c r="CE42">
        <v>8.0149999999999996E-3</v>
      </c>
      <c r="CF42">
        <v>1.1710999999999999E-2</v>
      </c>
      <c r="CG42">
        <v>7.0990000000000003E-3</v>
      </c>
      <c r="CH42">
        <v>7.4749999999999999E-3</v>
      </c>
      <c r="CI42">
        <v>6.1450000000000003E-3</v>
      </c>
      <c r="CJ42">
        <v>3.4589999999999998E-3</v>
      </c>
      <c r="CK42">
        <v>6.293E-3</v>
      </c>
      <c r="CL42">
        <v>0.13725799999999999</v>
      </c>
      <c r="CM42">
        <v>1.21028</v>
      </c>
      <c r="CN42">
        <v>0.56899100000000002</v>
      </c>
      <c r="CO42">
        <v>1.62009</v>
      </c>
      <c r="CP42">
        <v>0.34580300000000003</v>
      </c>
      <c r="CQ42">
        <v>5.6392300000000004</v>
      </c>
      <c r="CR42">
        <v>2.4139400000000002</v>
      </c>
      <c r="CS42">
        <v>0.12420100000000001</v>
      </c>
      <c r="CT42">
        <v>0.28872999999999999</v>
      </c>
      <c r="CU42">
        <v>9.6752500000000001</v>
      </c>
      <c r="CV42">
        <v>11</v>
      </c>
      <c r="CW42">
        <v>24</v>
      </c>
      <c r="CX42">
        <v>24</v>
      </c>
      <c r="CY42">
        <v>16</v>
      </c>
      <c r="CZ42">
        <v>11</v>
      </c>
      <c r="DA42">
        <v>31</v>
      </c>
      <c r="DB42">
        <v>7</v>
      </c>
      <c r="DC42">
        <v>13</v>
      </c>
      <c r="DD42">
        <v>42</v>
      </c>
      <c r="DE42">
        <v>35</v>
      </c>
      <c r="DF42" t="s">
        <v>174</v>
      </c>
      <c r="DG42" t="s">
        <v>168</v>
      </c>
      <c r="DH42" t="s">
        <v>168</v>
      </c>
      <c r="DI42" t="s">
        <v>169</v>
      </c>
      <c r="DJ42" t="s">
        <v>174</v>
      </c>
      <c r="DK42" t="s">
        <v>170</v>
      </c>
      <c r="DL42" t="s">
        <v>171</v>
      </c>
      <c r="DM42" t="s">
        <v>175</v>
      </c>
      <c r="DN42" t="s">
        <v>172</v>
      </c>
      <c r="DO42" t="s">
        <v>173</v>
      </c>
    </row>
    <row r="43" spans="1:119" x14ac:dyDescent="0.35">
      <c r="A43" t="s">
        <v>216</v>
      </c>
      <c r="C43">
        <f t="shared" si="0"/>
        <v>0.83070034473049792</v>
      </c>
      <c r="D43">
        <v>41</v>
      </c>
      <c r="E43">
        <v>40</v>
      </c>
      <c r="F43">
        <v>20</v>
      </c>
      <c r="G43">
        <v>40</v>
      </c>
      <c r="H43">
        <v>1</v>
      </c>
      <c r="I43">
        <v>175</v>
      </c>
      <c r="J43">
        <v>54.624000000000002</v>
      </c>
      <c r="K43">
        <v>0.32370900000000002</v>
      </c>
      <c r="L43">
        <v>1.7351700000000001</v>
      </c>
      <c r="M43">
        <v>0.50184600000000001</v>
      </c>
      <c r="N43">
        <v>11.207800000000001</v>
      </c>
      <c r="O43">
        <v>6.1401999999999998E-2</v>
      </c>
      <c r="P43">
        <v>0.21751400000000001</v>
      </c>
      <c r="Q43">
        <v>29.190100000000001</v>
      </c>
      <c r="R43">
        <v>2.1251500000000001</v>
      </c>
      <c r="S43">
        <v>3.2306000000000001E-2</v>
      </c>
      <c r="T43">
        <v>0</v>
      </c>
      <c r="U43">
        <v>100.01900000000001</v>
      </c>
      <c r="V43">
        <v>1.6922E-2</v>
      </c>
      <c r="W43">
        <v>5.9290000000000002E-3</v>
      </c>
      <c r="X43">
        <v>9.3150000000000004E-3</v>
      </c>
      <c r="Y43">
        <v>7.9389999999999999E-3</v>
      </c>
      <c r="Z43">
        <v>1.2496E-2</v>
      </c>
      <c r="AA43">
        <v>7.1879999999999999E-3</v>
      </c>
      <c r="AB43">
        <v>7.6290000000000004E-3</v>
      </c>
      <c r="AC43">
        <v>6.0390000000000001E-3</v>
      </c>
      <c r="AD43">
        <v>3.424E-3</v>
      </c>
      <c r="AE43">
        <v>6.489E-3</v>
      </c>
      <c r="AF43">
        <v>0.13656799999999999</v>
      </c>
      <c r="AG43">
        <v>1.2046300000000001</v>
      </c>
      <c r="AH43">
        <v>0.55048200000000003</v>
      </c>
      <c r="AI43">
        <v>1.5257700000000001</v>
      </c>
      <c r="AJ43">
        <v>0.34581800000000001</v>
      </c>
      <c r="AK43">
        <v>6.0064399999999996</v>
      </c>
      <c r="AL43">
        <v>2.4453100000000001</v>
      </c>
      <c r="AM43">
        <v>0.124041</v>
      </c>
      <c r="AN43">
        <v>0.29153600000000002</v>
      </c>
      <c r="AO43">
        <v>9.9470700000000001</v>
      </c>
      <c r="AP43">
        <v>33.190399999999997</v>
      </c>
      <c r="AQ43">
        <v>-3.3273000000000001</v>
      </c>
      <c r="AR43">
        <v>10.406499999999999</v>
      </c>
      <c r="AS43">
        <v>39.67</v>
      </c>
      <c r="AT43">
        <v>39.69</v>
      </c>
      <c r="AU43">
        <v>32</v>
      </c>
      <c r="AV43">
        <v>24</v>
      </c>
      <c r="AW43">
        <v>24</v>
      </c>
      <c r="AX43">
        <v>16</v>
      </c>
      <c r="AY43">
        <v>24</v>
      </c>
      <c r="AZ43">
        <v>31</v>
      </c>
      <c r="BA43">
        <v>7</v>
      </c>
      <c r="BB43">
        <v>32</v>
      </c>
      <c r="BC43">
        <v>42</v>
      </c>
      <c r="BD43">
        <v>35</v>
      </c>
      <c r="BE43" t="s">
        <v>167</v>
      </c>
      <c r="BF43" t="s">
        <v>168</v>
      </c>
      <c r="BG43" t="s">
        <v>168</v>
      </c>
      <c r="BH43" t="s">
        <v>169</v>
      </c>
      <c r="BI43" t="s">
        <v>168</v>
      </c>
      <c r="BJ43" t="s">
        <v>170</v>
      </c>
      <c r="BK43" t="s">
        <v>171</v>
      </c>
      <c r="BL43" t="s">
        <v>167</v>
      </c>
      <c r="BM43" t="s">
        <v>172</v>
      </c>
      <c r="BN43" t="s">
        <v>173</v>
      </c>
      <c r="BP43">
        <v>55.518099999999997</v>
      </c>
      <c r="BQ43">
        <v>0.32416499999999998</v>
      </c>
      <c r="BR43">
        <v>1.73071</v>
      </c>
      <c r="BS43">
        <v>0.50326199999999999</v>
      </c>
      <c r="BT43">
        <v>10.7166</v>
      </c>
      <c r="BU43">
        <v>6.1414000000000003E-2</v>
      </c>
      <c r="BV43">
        <v>0.217699</v>
      </c>
      <c r="BW43">
        <v>29.498999999999999</v>
      </c>
      <c r="BX43">
        <v>2.12731</v>
      </c>
      <c r="BY43">
        <v>3.2088999999999999E-2</v>
      </c>
      <c r="BZ43" s="15">
        <v>-1.0000000000000001E-5</v>
      </c>
      <c r="CA43">
        <v>100.73</v>
      </c>
      <c r="CB43">
        <v>1.7198999999999999E-2</v>
      </c>
      <c r="CC43">
        <v>5.9369999999999996E-3</v>
      </c>
      <c r="CD43">
        <v>9.2910000000000006E-3</v>
      </c>
      <c r="CE43">
        <v>7.9620000000000003E-3</v>
      </c>
      <c r="CF43">
        <v>1.1948E-2</v>
      </c>
      <c r="CG43">
        <v>7.1890000000000001E-3</v>
      </c>
      <c r="CH43">
        <v>7.6360000000000004E-3</v>
      </c>
      <c r="CI43">
        <v>6.1029999999999999E-3</v>
      </c>
      <c r="CJ43">
        <v>3.4280000000000001E-3</v>
      </c>
      <c r="CK43">
        <v>6.4460000000000003E-3</v>
      </c>
      <c r="CL43">
        <v>0.13656799999999999</v>
      </c>
      <c r="CM43">
        <v>1.2046300000000001</v>
      </c>
      <c r="CN43">
        <v>0.55048200000000003</v>
      </c>
      <c r="CO43">
        <v>1.5257700000000001</v>
      </c>
      <c r="CP43">
        <v>0.34581800000000001</v>
      </c>
      <c r="CQ43">
        <v>6.0064399999999996</v>
      </c>
      <c r="CR43">
        <v>2.4453100000000001</v>
      </c>
      <c r="CS43">
        <v>0.124041</v>
      </c>
      <c r="CT43">
        <v>0.29153600000000002</v>
      </c>
      <c r="CU43">
        <v>9.9470700000000001</v>
      </c>
      <c r="CV43">
        <v>11</v>
      </c>
      <c r="CW43">
        <v>24</v>
      </c>
      <c r="CX43">
        <v>24</v>
      </c>
      <c r="CY43">
        <v>16</v>
      </c>
      <c r="CZ43">
        <v>11</v>
      </c>
      <c r="DA43">
        <v>31</v>
      </c>
      <c r="DB43">
        <v>7</v>
      </c>
      <c r="DC43">
        <v>13</v>
      </c>
      <c r="DD43">
        <v>42</v>
      </c>
      <c r="DE43">
        <v>35</v>
      </c>
      <c r="DF43" t="s">
        <v>174</v>
      </c>
      <c r="DG43" t="s">
        <v>168</v>
      </c>
      <c r="DH43" t="s">
        <v>168</v>
      </c>
      <c r="DI43" t="s">
        <v>169</v>
      </c>
      <c r="DJ43" t="s">
        <v>174</v>
      </c>
      <c r="DK43" t="s">
        <v>170</v>
      </c>
      <c r="DL43" t="s">
        <v>171</v>
      </c>
      <c r="DM43" t="s">
        <v>175</v>
      </c>
      <c r="DN43" t="s">
        <v>172</v>
      </c>
      <c r="DO43" t="s">
        <v>173</v>
      </c>
    </row>
    <row r="44" spans="1:119" x14ac:dyDescent="0.35">
      <c r="A44" t="s">
        <v>217</v>
      </c>
      <c r="C44">
        <f t="shared" si="0"/>
        <v>0.83095483049406049</v>
      </c>
      <c r="D44">
        <v>50</v>
      </c>
      <c r="E44">
        <v>40</v>
      </c>
      <c r="F44">
        <v>20</v>
      </c>
      <c r="G44">
        <v>40</v>
      </c>
      <c r="H44">
        <v>1</v>
      </c>
      <c r="I44">
        <v>184</v>
      </c>
      <c r="J44">
        <v>54.067</v>
      </c>
      <c r="K44">
        <v>0.34015499999999999</v>
      </c>
      <c r="L44">
        <v>1.7297400000000001</v>
      </c>
      <c r="M44">
        <v>0.50448599999999999</v>
      </c>
      <c r="N44">
        <v>11.2303</v>
      </c>
      <c r="O44">
        <v>6.1865999999999997E-2</v>
      </c>
      <c r="P44">
        <v>0.22108900000000001</v>
      </c>
      <c r="Q44">
        <v>29.302700000000002</v>
      </c>
      <c r="R44">
        <v>2.1759499999999998</v>
      </c>
      <c r="S44">
        <v>2.9975000000000002E-2</v>
      </c>
      <c r="T44" s="15">
        <v>7.9999999999999996E-6</v>
      </c>
      <c r="U44">
        <v>99.663200000000003</v>
      </c>
      <c r="V44">
        <v>1.6480000000000002E-2</v>
      </c>
      <c r="W44">
        <v>5.9259999999999998E-3</v>
      </c>
      <c r="X44">
        <v>9.2630000000000004E-3</v>
      </c>
      <c r="Y44">
        <v>7.9909999999999998E-3</v>
      </c>
      <c r="Z44">
        <v>1.261E-2</v>
      </c>
      <c r="AA44">
        <v>7.0809999999999996E-3</v>
      </c>
      <c r="AB44">
        <v>7.7669999999999996E-3</v>
      </c>
      <c r="AC44">
        <v>5.9829999999999996E-3</v>
      </c>
      <c r="AD44">
        <v>3.4789999999999999E-3</v>
      </c>
      <c r="AE44">
        <v>6.4349999999999997E-3</v>
      </c>
      <c r="AF44">
        <v>0.137216</v>
      </c>
      <c r="AG44">
        <v>1.15961</v>
      </c>
      <c r="AH44">
        <v>0.55097099999999999</v>
      </c>
      <c r="AI44">
        <v>1.5220400000000001</v>
      </c>
      <c r="AJ44">
        <v>0.345225</v>
      </c>
      <c r="AK44">
        <v>5.8893500000000003</v>
      </c>
      <c r="AL44">
        <v>2.4350900000000002</v>
      </c>
      <c r="AM44">
        <v>0.12372</v>
      </c>
      <c r="AN44">
        <v>0.28791699999999998</v>
      </c>
      <c r="AO44">
        <v>10.602399999999999</v>
      </c>
      <c r="AP44">
        <v>32.327599999999997</v>
      </c>
      <c r="AQ44">
        <v>-5.0739999999999998</v>
      </c>
      <c r="AR44">
        <v>10.407999999999999</v>
      </c>
      <c r="AS44">
        <v>39.74</v>
      </c>
      <c r="AT44">
        <v>39.729999999999997</v>
      </c>
      <c r="AU44">
        <v>32</v>
      </c>
      <c r="AV44">
        <v>24</v>
      </c>
      <c r="AW44">
        <v>24</v>
      </c>
      <c r="AX44">
        <v>16</v>
      </c>
      <c r="AY44">
        <v>24</v>
      </c>
      <c r="AZ44">
        <v>31</v>
      </c>
      <c r="BA44">
        <v>7</v>
      </c>
      <c r="BB44">
        <v>32</v>
      </c>
      <c r="BC44">
        <v>42</v>
      </c>
      <c r="BD44">
        <v>35</v>
      </c>
      <c r="BE44" t="s">
        <v>167</v>
      </c>
      <c r="BF44" t="s">
        <v>168</v>
      </c>
      <c r="BG44" t="s">
        <v>168</v>
      </c>
      <c r="BH44" t="s">
        <v>169</v>
      </c>
      <c r="BI44" t="s">
        <v>168</v>
      </c>
      <c r="BJ44" t="s">
        <v>170</v>
      </c>
      <c r="BK44" t="s">
        <v>171</v>
      </c>
      <c r="BL44" t="s">
        <v>167</v>
      </c>
      <c r="BM44" t="s">
        <v>172</v>
      </c>
      <c r="BN44" t="s">
        <v>173</v>
      </c>
      <c r="BP44">
        <v>54.946800000000003</v>
      </c>
      <c r="BQ44">
        <v>0.34063399999999999</v>
      </c>
      <c r="BR44">
        <v>1.7253400000000001</v>
      </c>
      <c r="BS44">
        <v>0.50591299999999995</v>
      </c>
      <c r="BT44">
        <v>10.738300000000001</v>
      </c>
      <c r="BU44">
        <v>6.1877000000000001E-2</v>
      </c>
      <c r="BV44">
        <v>0.221277</v>
      </c>
      <c r="BW44">
        <v>29.612300000000001</v>
      </c>
      <c r="BX44">
        <v>2.1781600000000001</v>
      </c>
      <c r="BY44">
        <v>2.9772E-2</v>
      </c>
      <c r="BZ44" s="15">
        <v>-1.0000000000000001E-5</v>
      </c>
      <c r="CA44">
        <v>100.36</v>
      </c>
      <c r="CB44">
        <v>1.6747999999999999E-2</v>
      </c>
      <c r="CC44">
        <v>5.934E-3</v>
      </c>
      <c r="CD44">
        <v>9.2390000000000007E-3</v>
      </c>
      <c r="CE44">
        <v>8.0140000000000003E-3</v>
      </c>
      <c r="CF44">
        <v>1.2057E-2</v>
      </c>
      <c r="CG44">
        <v>7.0819999999999998E-3</v>
      </c>
      <c r="CH44">
        <v>7.7730000000000004E-3</v>
      </c>
      <c r="CI44">
        <v>6.0470000000000003E-3</v>
      </c>
      <c r="CJ44">
        <v>3.483E-3</v>
      </c>
      <c r="CK44">
        <v>6.3920000000000001E-3</v>
      </c>
      <c r="CL44">
        <v>0.137216</v>
      </c>
      <c r="CM44">
        <v>1.15961</v>
      </c>
      <c r="CN44">
        <v>0.55097099999999999</v>
      </c>
      <c r="CO44">
        <v>1.5220400000000001</v>
      </c>
      <c r="CP44">
        <v>0.345225</v>
      </c>
      <c r="CQ44">
        <v>5.8893500000000003</v>
      </c>
      <c r="CR44">
        <v>2.4350900000000002</v>
      </c>
      <c r="CS44">
        <v>0.12372</v>
      </c>
      <c r="CT44">
        <v>0.28791699999999998</v>
      </c>
      <c r="CU44">
        <v>10.602399999999999</v>
      </c>
      <c r="CV44">
        <v>11</v>
      </c>
      <c r="CW44">
        <v>24</v>
      </c>
      <c r="CX44">
        <v>24</v>
      </c>
      <c r="CY44">
        <v>16</v>
      </c>
      <c r="CZ44">
        <v>11</v>
      </c>
      <c r="DA44">
        <v>31</v>
      </c>
      <c r="DB44">
        <v>7</v>
      </c>
      <c r="DC44">
        <v>13</v>
      </c>
      <c r="DD44">
        <v>42</v>
      </c>
      <c r="DE44">
        <v>35</v>
      </c>
      <c r="DF44" t="s">
        <v>174</v>
      </c>
      <c r="DG44" t="s">
        <v>168</v>
      </c>
      <c r="DH44" t="s">
        <v>168</v>
      </c>
      <c r="DI44" t="s">
        <v>169</v>
      </c>
      <c r="DJ44" t="s">
        <v>174</v>
      </c>
      <c r="DK44" t="s">
        <v>170</v>
      </c>
      <c r="DL44" t="s">
        <v>171</v>
      </c>
      <c r="DM44" t="s">
        <v>175</v>
      </c>
      <c r="DN44" t="s">
        <v>172</v>
      </c>
      <c r="DO44" t="s">
        <v>173</v>
      </c>
    </row>
    <row r="45" spans="1:119" x14ac:dyDescent="0.35">
      <c r="A45" t="s">
        <v>218</v>
      </c>
      <c r="C45">
        <f t="shared" si="0"/>
        <v>0.83124252873105253</v>
      </c>
      <c r="D45">
        <v>9</v>
      </c>
      <c r="E45">
        <v>40</v>
      </c>
      <c r="F45">
        <v>20</v>
      </c>
      <c r="G45">
        <v>40</v>
      </c>
      <c r="H45">
        <v>1</v>
      </c>
      <c r="I45">
        <v>143</v>
      </c>
      <c r="J45">
        <v>54.617600000000003</v>
      </c>
      <c r="K45">
        <v>0.33512199999999998</v>
      </c>
      <c r="L45">
        <v>1.83196</v>
      </c>
      <c r="M45">
        <v>0.52074399999999998</v>
      </c>
      <c r="N45">
        <v>11.227</v>
      </c>
      <c r="O45">
        <v>6.1309000000000002E-2</v>
      </c>
      <c r="P45">
        <v>0.21943199999999999</v>
      </c>
      <c r="Q45">
        <v>29.351600000000001</v>
      </c>
      <c r="R45">
        <v>2.19672</v>
      </c>
      <c r="S45">
        <v>2.8216999999999999E-2</v>
      </c>
      <c r="T45" s="15">
        <v>3.9999999999999998E-6</v>
      </c>
      <c r="U45">
        <v>100.39</v>
      </c>
      <c r="V45">
        <v>1.6840999999999998E-2</v>
      </c>
      <c r="W45">
        <v>5.9880000000000003E-3</v>
      </c>
      <c r="X45">
        <v>9.2669999999999992E-3</v>
      </c>
      <c r="Y45">
        <v>7.9799999999999992E-3</v>
      </c>
      <c r="Z45">
        <v>1.2614E-2</v>
      </c>
      <c r="AA45">
        <v>7.1159999999999999E-3</v>
      </c>
      <c r="AB45">
        <v>7.6099999999999996E-3</v>
      </c>
      <c r="AC45">
        <v>5.9379999999999997E-3</v>
      </c>
      <c r="AD45">
        <v>3.4160000000000002E-3</v>
      </c>
      <c r="AE45">
        <v>6.483E-3</v>
      </c>
      <c r="AF45">
        <v>0.13664000000000001</v>
      </c>
      <c r="AG45">
        <v>1.17954</v>
      </c>
      <c r="AH45">
        <v>0.53234099999999995</v>
      </c>
      <c r="AI45">
        <v>1.4933700000000001</v>
      </c>
      <c r="AJ45">
        <v>0.345638</v>
      </c>
      <c r="AK45">
        <v>5.9638799999999996</v>
      </c>
      <c r="AL45">
        <v>2.4272</v>
      </c>
      <c r="AM45">
        <v>0.123696</v>
      </c>
      <c r="AN45">
        <v>0.28640199999999999</v>
      </c>
      <c r="AO45">
        <v>11.310700000000001</v>
      </c>
      <c r="AP45">
        <v>33.850700000000003</v>
      </c>
      <c r="AQ45">
        <v>3.4877899999999999</v>
      </c>
      <c r="AR45">
        <v>10.3985</v>
      </c>
      <c r="AS45">
        <v>39.659999999999997</v>
      </c>
      <c r="AT45">
        <v>39.64</v>
      </c>
      <c r="AU45">
        <v>32</v>
      </c>
      <c r="AV45">
        <v>24</v>
      </c>
      <c r="AW45">
        <v>24</v>
      </c>
      <c r="AX45">
        <v>16</v>
      </c>
      <c r="AY45">
        <v>24</v>
      </c>
      <c r="AZ45">
        <v>31</v>
      </c>
      <c r="BA45">
        <v>7</v>
      </c>
      <c r="BB45">
        <v>32</v>
      </c>
      <c r="BC45">
        <v>42</v>
      </c>
      <c r="BD45">
        <v>35</v>
      </c>
      <c r="BE45" t="s">
        <v>167</v>
      </c>
      <c r="BF45" t="s">
        <v>168</v>
      </c>
      <c r="BG45" t="s">
        <v>168</v>
      </c>
      <c r="BH45" t="s">
        <v>169</v>
      </c>
      <c r="BI45" t="s">
        <v>168</v>
      </c>
      <c r="BJ45" t="s">
        <v>170</v>
      </c>
      <c r="BK45" t="s">
        <v>171</v>
      </c>
      <c r="BL45" t="s">
        <v>167</v>
      </c>
      <c r="BM45" t="s">
        <v>172</v>
      </c>
      <c r="BN45" t="s">
        <v>173</v>
      </c>
      <c r="BP45">
        <v>55.530999999999999</v>
      </c>
      <c r="BQ45">
        <v>0.335594</v>
      </c>
      <c r="BR45">
        <v>1.82718</v>
      </c>
      <c r="BS45">
        <v>0.52221499999999998</v>
      </c>
      <c r="BT45">
        <v>10.734299999999999</v>
      </c>
      <c r="BU45">
        <v>6.132E-2</v>
      </c>
      <c r="BV45">
        <v>0.21961900000000001</v>
      </c>
      <c r="BW45">
        <v>29.661999999999999</v>
      </c>
      <c r="BX45">
        <v>2.19896</v>
      </c>
      <c r="BY45">
        <v>2.8027E-2</v>
      </c>
      <c r="BZ45">
        <v>0</v>
      </c>
      <c r="CA45">
        <v>101.12</v>
      </c>
      <c r="CB45">
        <v>1.7122999999999999E-2</v>
      </c>
      <c r="CC45">
        <v>5.9959999999999996E-3</v>
      </c>
      <c r="CD45">
        <v>9.2429999999999995E-3</v>
      </c>
      <c r="CE45">
        <v>8.0029999999999997E-3</v>
      </c>
      <c r="CF45">
        <v>1.206E-2</v>
      </c>
      <c r="CG45">
        <v>7.1170000000000001E-3</v>
      </c>
      <c r="CH45">
        <v>7.6169999999999996E-3</v>
      </c>
      <c r="CI45">
        <v>6.0010000000000003E-3</v>
      </c>
      <c r="CJ45">
        <v>3.4199999999999999E-3</v>
      </c>
      <c r="CK45">
        <v>6.4390000000000003E-3</v>
      </c>
      <c r="CL45">
        <v>0.13664000000000001</v>
      </c>
      <c r="CM45">
        <v>1.17954</v>
      </c>
      <c r="CN45">
        <v>0.53234099999999995</v>
      </c>
      <c r="CO45">
        <v>1.4933700000000001</v>
      </c>
      <c r="CP45">
        <v>0.345638</v>
      </c>
      <c r="CQ45">
        <v>5.9638799999999996</v>
      </c>
      <c r="CR45">
        <v>2.4272</v>
      </c>
      <c r="CS45">
        <v>0.123696</v>
      </c>
      <c r="CT45">
        <v>0.28640199999999999</v>
      </c>
      <c r="CU45">
        <v>11.310700000000001</v>
      </c>
      <c r="CV45">
        <v>11</v>
      </c>
      <c r="CW45">
        <v>24</v>
      </c>
      <c r="CX45">
        <v>24</v>
      </c>
      <c r="CY45">
        <v>16</v>
      </c>
      <c r="CZ45">
        <v>11</v>
      </c>
      <c r="DA45">
        <v>31</v>
      </c>
      <c r="DB45">
        <v>7</v>
      </c>
      <c r="DC45">
        <v>13</v>
      </c>
      <c r="DD45">
        <v>42</v>
      </c>
      <c r="DE45">
        <v>35</v>
      </c>
      <c r="DF45" t="s">
        <v>174</v>
      </c>
      <c r="DG45" t="s">
        <v>168</v>
      </c>
      <c r="DH45" t="s">
        <v>168</v>
      </c>
      <c r="DI45" t="s">
        <v>169</v>
      </c>
      <c r="DJ45" t="s">
        <v>174</v>
      </c>
      <c r="DK45" t="s">
        <v>170</v>
      </c>
      <c r="DL45" t="s">
        <v>171</v>
      </c>
      <c r="DM45" t="s">
        <v>175</v>
      </c>
      <c r="DN45" t="s">
        <v>172</v>
      </c>
      <c r="DO45" t="s">
        <v>173</v>
      </c>
    </row>
    <row r="46" spans="1:119" x14ac:dyDescent="0.35">
      <c r="A46" t="s">
        <v>219</v>
      </c>
      <c r="C46">
        <f t="shared" si="0"/>
        <v>0.83130161013263348</v>
      </c>
      <c r="D46">
        <v>49</v>
      </c>
      <c r="E46">
        <v>40</v>
      </c>
      <c r="F46">
        <v>20</v>
      </c>
      <c r="G46">
        <v>40</v>
      </c>
      <c r="H46">
        <v>1</v>
      </c>
      <c r="I46">
        <v>183</v>
      </c>
      <c r="J46">
        <v>54.948900000000002</v>
      </c>
      <c r="K46">
        <v>0.34495599999999998</v>
      </c>
      <c r="L46">
        <v>1.7813300000000001</v>
      </c>
      <c r="M46">
        <v>0.51659600000000006</v>
      </c>
      <c r="N46">
        <v>11.239100000000001</v>
      </c>
      <c r="O46">
        <v>6.1592000000000001E-2</v>
      </c>
      <c r="P46">
        <v>0.23014399999999999</v>
      </c>
      <c r="Q46">
        <v>29.3964</v>
      </c>
      <c r="R46">
        <v>2.4436900000000001</v>
      </c>
      <c r="S46">
        <v>3.4134999999999999E-2</v>
      </c>
      <c r="T46">
        <v>0</v>
      </c>
      <c r="U46">
        <v>100.997</v>
      </c>
      <c r="V46">
        <v>1.6492E-2</v>
      </c>
      <c r="W46">
        <v>5.9909999999999998E-3</v>
      </c>
      <c r="X46">
        <v>9.3519999999999992E-3</v>
      </c>
      <c r="Y46">
        <v>8.1189999999999995E-3</v>
      </c>
      <c r="Z46">
        <v>1.2546E-2</v>
      </c>
      <c r="AA46">
        <v>7.0689999999999998E-3</v>
      </c>
      <c r="AB46">
        <v>7.4089999999999998E-3</v>
      </c>
      <c r="AC46">
        <v>6.1330000000000004E-3</v>
      </c>
      <c r="AD46">
        <v>3.441E-3</v>
      </c>
      <c r="AE46">
        <v>6.4609999999999997E-3</v>
      </c>
      <c r="AF46">
        <v>0.13599</v>
      </c>
      <c r="AG46">
        <v>1.1539699999999999</v>
      </c>
      <c r="AH46">
        <v>0.541798</v>
      </c>
      <c r="AI46">
        <v>1.5061800000000001</v>
      </c>
      <c r="AJ46">
        <v>0.34508499999999998</v>
      </c>
      <c r="AK46">
        <v>5.9051299999999998</v>
      </c>
      <c r="AL46">
        <v>2.3164099999999999</v>
      </c>
      <c r="AM46">
        <v>0.12353</v>
      </c>
      <c r="AN46">
        <v>0.27048699999999998</v>
      </c>
      <c r="AO46">
        <v>9.4019700000000004</v>
      </c>
      <c r="AP46">
        <v>32.383299999999998</v>
      </c>
      <c r="AQ46">
        <v>-5.0667999999999997</v>
      </c>
      <c r="AR46">
        <v>10.407500000000001</v>
      </c>
      <c r="AS46">
        <v>39.74</v>
      </c>
      <c r="AT46">
        <v>39.729999999999997</v>
      </c>
      <c r="AU46">
        <v>32</v>
      </c>
      <c r="AV46">
        <v>24</v>
      </c>
      <c r="AW46">
        <v>24</v>
      </c>
      <c r="AX46">
        <v>16</v>
      </c>
      <c r="AY46">
        <v>24</v>
      </c>
      <c r="AZ46">
        <v>31</v>
      </c>
      <c r="BA46">
        <v>7</v>
      </c>
      <c r="BB46">
        <v>32</v>
      </c>
      <c r="BC46">
        <v>42</v>
      </c>
      <c r="BD46">
        <v>35</v>
      </c>
      <c r="BE46" t="s">
        <v>167</v>
      </c>
      <c r="BF46" t="s">
        <v>168</v>
      </c>
      <c r="BG46" t="s">
        <v>168</v>
      </c>
      <c r="BH46" t="s">
        <v>169</v>
      </c>
      <c r="BI46" t="s">
        <v>168</v>
      </c>
      <c r="BJ46" t="s">
        <v>170</v>
      </c>
      <c r="BK46" t="s">
        <v>171</v>
      </c>
      <c r="BL46" t="s">
        <v>167</v>
      </c>
      <c r="BM46" t="s">
        <v>172</v>
      </c>
      <c r="BN46" t="s">
        <v>173</v>
      </c>
      <c r="BP46">
        <v>55.844200000000001</v>
      </c>
      <c r="BQ46">
        <v>0.34543499999999999</v>
      </c>
      <c r="BR46">
        <v>1.7768200000000001</v>
      </c>
      <c r="BS46">
        <v>0.51803299999999997</v>
      </c>
      <c r="BT46">
        <v>10.746600000000001</v>
      </c>
      <c r="BU46">
        <v>6.1602999999999998E-2</v>
      </c>
      <c r="BV46">
        <v>0.23033699999999999</v>
      </c>
      <c r="BW46">
        <v>29.708500000000001</v>
      </c>
      <c r="BX46">
        <v>2.4461499999999998</v>
      </c>
      <c r="BY46">
        <v>3.3905999999999999E-2</v>
      </c>
      <c r="BZ46">
        <v>0</v>
      </c>
      <c r="CA46">
        <v>101.712</v>
      </c>
      <c r="CB46">
        <v>1.6760000000000001E-2</v>
      </c>
      <c r="CC46">
        <v>5.999E-3</v>
      </c>
      <c r="CD46">
        <v>9.3279999999999995E-3</v>
      </c>
      <c r="CE46">
        <v>8.1419999999999999E-3</v>
      </c>
      <c r="CF46">
        <v>1.1996E-2</v>
      </c>
      <c r="CG46">
        <v>7.0699999999999999E-3</v>
      </c>
      <c r="CH46">
        <v>7.4149999999999997E-3</v>
      </c>
      <c r="CI46">
        <v>6.1980000000000004E-3</v>
      </c>
      <c r="CJ46">
        <v>3.4450000000000001E-3</v>
      </c>
      <c r="CK46">
        <v>6.4180000000000001E-3</v>
      </c>
      <c r="CL46">
        <v>0.13599</v>
      </c>
      <c r="CM46">
        <v>1.1539699999999999</v>
      </c>
      <c r="CN46">
        <v>0.541798</v>
      </c>
      <c r="CO46">
        <v>1.5061800000000001</v>
      </c>
      <c r="CP46">
        <v>0.34508499999999998</v>
      </c>
      <c r="CQ46">
        <v>5.9051299999999998</v>
      </c>
      <c r="CR46">
        <v>2.3164099999999999</v>
      </c>
      <c r="CS46">
        <v>0.12353</v>
      </c>
      <c r="CT46">
        <v>0.27048699999999998</v>
      </c>
      <c r="CU46">
        <v>9.4019700000000004</v>
      </c>
      <c r="CV46">
        <v>11</v>
      </c>
      <c r="CW46">
        <v>24</v>
      </c>
      <c r="CX46">
        <v>24</v>
      </c>
      <c r="CY46">
        <v>16</v>
      </c>
      <c r="CZ46">
        <v>11</v>
      </c>
      <c r="DA46">
        <v>31</v>
      </c>
      <c r="DB46">
        <v>7</v>
      </c>
      <c r="DC46">
        <v>13</v>
      </c>
      <c r="DD46">
        <v>42</v>
      </c>
      <c r="DE46">
        <v>35</v>
      </c>
      <c r="DF46" t="s">
        <v>174</v>
      </c>
      <c r="DG46" t="s">
        <v>168</v>
      </c>
      <c r="DH46" t="s">
        <v>168</v>
      </c>
      <c r="DI46" t="s">
        <v>169</v>
      </c>
      <c r="DJ46" t="s">
        <v>174</v>
      </c>
      <c r="DK46" t="s">
        <v>170</v>
      </c>
      <c r="DL46" t="s">
        <v>171</v>
      </c>
      <c r="DM46" t="s">
        <v>175</v>
      </c>
      <c r="DN46" t="s">
        <v>172</v>
      </c>
      <c r="DO46" t="s">
        <v>173</v>
      </c>
    </row>
    <row r="47" spans="1:119" x14ac:dyDescent="0.35">
      <c r="A47" t="s">
        <v>220</v>
      </c>
      <c r="C47">
        <f t="shared" si="0"/>
        <v>0.8314118502068254</v>
      </c>
      <c r="D47">
        <v>48</v>
      </c>
      <c r="E47">
        <v>40</v>
      </c>
      <c r="F47">
        <v>20</v>
      </c>
      <c r="G47">
        <v>40</v>
      </c>
      <c r="H47">
        <v>1</v>
      </c>
      <c r="I47">
        <v>182</v>
      </c>
      <c r="J47">
        <v>55.814500000000002</v>
      </c>
      <c r="K47">
        <v>0.32128099999999998</v>
      </c>
      <c r="L47">
        <v>1.7682500000000001</v>
      </c>
      <c r="M47">
        <v>0.48195399999999999</v>
      </c>
      <c r="N47">
        <v>11.2018</v>
      </c>
      <c r="O47">
        <v>5.6873E-2</v>
      </c>
      <c r="P47">
        <v>0.219884</v>
      </c>
      <c r="Q47">
        <v>29.321000000000002</v>
      </c>
      <c r="R47">
        <v>2.17523</v>
      </c>
      <c r="S47">
        <v>3.1496000000000003E-2</v>
      </c>
      <c r="T47" s="15">
        <v>-1.0000000000000001E-5</v>
      </c>
      <c r="U47">
        <v>101.392</v>
      </c>
      <c r="V47">
        <v>1.6601000000000001E-2</v>
      </c>
      <c r="W47">
        <v>5.9319999999999998E-3</v>
      </c>
      <c r="X47">
        <v>9.4879999999999999E-3</v>
      </c>
      <c r="Y47">
        <v>8.1340000000000006E-3</v>
      </c>
      <c r="Z47">
        <v>1.2257000000000001E-2</v>
      </c>
      <c r="AA47">
        <v>7.1510000000000002E-3</v>
      </c>
      <c r="AB47">
        <v>7.4580000000000002E-3</v>
      </c>
      <c r="AC47">
        <v>5.9699999999999996E-3</v>
      </c>
      <c r="AD47">
        <v>3.4220000000000001E-3</v>
      </c>
      <c r="AE47">
        <v>6.3870000000000003E-3</v>
      </c>
      <c r="AF47">
        <v>0.134825</v>
      </c>
      <c r="AG47">
        <v>1.2115400000000001</v>
      </c>
      <c r="AH47">
        <v>0.54535699999999998</v>
      </c>
      <c r="AI47">
        <v>1.5737699999999999</v>
      </c>
      <c r="AJ47">
        <v>0.345549</v>
      </c>
      <c r="AK47">
        <v>6.4186199999999998</v>
      </c>
      <c r="AL47">
        <v>2.4006599999999998</v>
      </c>
      <c r="AM47">
        <v>0.123581</v>
      </c>
      <c r="AN47">
        <v>0.28777199999999997</v>
      </c>
      <c r="AO47">
        <v>10.043799999999999</v>
      </c>
      <c r="AP47">
        <v>31.904599999999999</v>
      </c>
      <c r="AQ47">
        <v>-2.2963</v>
      </c>
      <c r="AR47">
        <v>10.4095</v>
      </c>
      <c r="AS47">
        <v>39.729999999999997</v>
      </c>
      <c r="AT47">
        <v>39.74</v>
      </c>
      <c r="AU47">
        <v>32</v>
      </c>
      <c r="AV47">
        <v>24</v>
      </c>
      <c r="AW47">
        <v>24</v>
      </c>
      <c r="AX47">
        <v>16</v>
      </c>
      <c r="AY47">
        <v>24</v>
      </c>
      <c r="AZ47">
        <v>31</v>
      </c>
      <c r="BA47">
        <v>7</v>
      </c>
      <c r="BB47">
        <v>32</v>
      </c>
      <c r="BC47">
        <v>42</v>
      </c>
      <c r="BD47">
        <v>35</v>
      </c>
      <c r="BE47" t="s">
        <v>167</v>
      </c>
      <c r="BF47" t="s">
        <v>168</v>
      </c>
      <c r="BG47" t="s">
        <v>168</v>
      </c>
      <c r="BH47" t="s">
        <v>169</v>
      </c>
      <c r="BI47" t="s">
        <v>168</v>
      </c>
      <c r="BJ47" t="s">
        <v>170</v>
      </c>
      <c r="BK47" t="s">
        <v>171</v>
      </c>
      <c r="BL47" t="s">
        <v>167</v>
      </c>
      <c r="BM47" t="s">
        <v>172</v>
      </c>
      <c r="BN47" t="s">
        <v>173</v>
      </c>
      <c r="BP47">
        <v>56.7241</v>
      </c>
      <c r="BQ47">
        <v>0.32172600000000001</v>
      </c>
      <c r="BR47">
        <v>1.7637499999999999</v>
      </c>
      <c r="BS47">
        <v>0.48329699999999998</v>
      </c>
      <c r="BT47">
        <v>10.710900000000001</v>
      </c>
      <c r="BU47">
        <v>5.6883999999999997E-2</v>
      </c>
      <c r="BV47">
        <v>0.22006899999999999</v>
      </c>
      <c r="BW47">
        <v>29.633099999999999</v>
      </c>
      <c r="BX47">
        <v>2.1774100000000001</v>
      </c>
      <c r="BY47">
        <v>3.1286000000000001E-2</v>
      </c>
      <c r="BZ47" s="15">
        <v>-1.0000000000000001E-5</v>
      </c>
      <c r="CA47">
        <v>102.122</v>
      </c>
      <c r="CB47">
        <v>1.6871000000000001E-2</v>
      </c>
      <c r="CC47">
        <v>5.94E-3</v>
      </c>
      <c r="CD47">
        <v>9.4640000000000002E-3</v>
      </c>
      <c r="CE47">
        <v>8.1560000000000001E-3</v>
      </c>
      <c r="CF47">
        <v>1.1719E-2</v>
      </c>
      <c r="CG47">
        <v>7.1529999999999996E-3</v>
      </c>
      <c r="CH47">
        <v>7.4640000000000001E-3</v>
      </c>
      <c r="CI47">
        <v>6.0340000000000003E-3</v>
      </c>
      <c r="CJ47">
        <v>3.4250000000000001E-3</v>
      </c>
      <c r="CK47">
        <v>6.3439999999999998E-3</v>
      </c>
      <c r="CL47">
        <v>0.134825</v>
      </c>
      <c r="CM47">
        <v>1.2115400000000001</v>
      </c>
      <c r="CN47">
        <v>0.54535699999999998</v>
      </c>
      <c r="CO47">
        <v>1.5737699999999999</v>
      </c>
      <c r="CP47">
        <v>0.345549</v>
      </c>
      <c r="CQ47">
        <v>6.4186199999999998</v>
      </c>
      <c r="CR47">
        <v>2.4006599999999998</v>
      </c>
      <c r="CS47">
        <v>0.123581</v>
      </c>
      <c r="CT47">
        <v>0.28777199999999997</v>
      </c>
      <c r="CU47">
        <v>10.043799999999999</v>
      </c>
      <c r="CV47">
        <v>11</v>
      </c>
      <c r="CW47">
        <v>24</v>
      </c>
      <c r="CX47">
        <v>24</v>
      </c>
      <c r="CY47">
        <v>16</v>
      </c>
      <c r="CZ47">
        <v>11</v>
      </c>
      <c r="DA47">
        <v>31</v>
      </c>
      <c r="DB47">
        <v>7</v>
      </c>
      <c r="DC47">
        <v>13</v>
      </c>
      <c r="DD47">
        <v>42</v>
      </c>
      <c r="DE47">
        <v>35</v>
      </c>
      <c r="DF47" t="s">
        <v>174</v>
      </c>
      <c r="DG47" t="s">
        <v>168</v>
      </c>
      <c r="DH47" t="s">
        <v>168</v>
      </c>
      <c r="DI47" t="s">
        <v>169</v>
      </c>
      <c r="DJ47" t="s">
        <v>174</v>
      </c>
      <c r="DK47" t="s">
        <v>170</v>
      </c>
      <c r="DL47" t="s">
        <v>171</v>
      </c>
      <c r="DM47" t="s">
        <v>175</v>
      </c>
      <c r="DN47" t="s">
        <v>172</v>
      </c>
      <c r="DO47" t="s">
        <v>173</v>
      </c>
    </row>
    <row r="48" spans="1:119" x14ac:dyDescent="0.35">
      <c r="A48" t="s">
        <v>221</v>
      </c>
      <c r="C48">
        <f t="shared" si="0"/>
        <v>0.8314305626805244</v>
      </c>
      <c r="D48">
        <v>52</v>
      </c>
      <c r="E48">
        <v>40</v>
      </c>
      <c r="F48">
        <v>20</v>
      </c>
      <c r="G48">
        <v>40</v>
      </c>
      <c r="H48">
        <v>1</v>
      </c>
      <c r="I48">
        <v>186</v>
      </c>
      <c r="J48">
        <v>54.499000000000002</v>
      </c>
      <c r="K48">
        <v>0.31828000000000001</v>
      </c>
      <c r="L48">
        <v>1.74221</v>
      </c>
      <c r="M48">
        <v>0.49605300000000002</v>
      </c>
      <c r="N48">
        <v>10.961399999999999</v>
      </c>
      <c r="O48">
        <v>5.9138000000000003E-2</v>
      </c>
      <c r="P48">
        <v>0.221336</v>
      </c>
      <c r="Q48">
        <v>28.695799999999998</v>
      </c>
      <c r="R48">
        <v>2.0620500000000002</v>
      </c>
      <c r="S48">
        <v>3.2791000000000001E-2</v>
      </c>
      <c r="T48" s="15">
        <v>-1.0000000000000001E-5</v>
      </c>
      <c r="U48">
        <v>99.088099999999997</v>
      </c>
      <c r="V48">
        <v>1.6121E-2</v>
      </c>
      <c r="W48">
        <v>5.8729999999999997E-3</v>
      </c>
      <c r="X48">
        <v>9.3849999999999992E-3</v>
      </c>
      <c r="Y48">
        <v>7.8919999999999997E-3</v>
      </c>
      <c r="Z48">
        <v>1.2260999999999999E-2</v>
      </c>
      <c r="AA48">
        <v>7.2189999999999997E-3</v>
      </c>
      <c r="AB48">
        <v>7.3330000000000001E-3</v>
      </c>
      <c r="AC48">
        <v>5.9639999999999997E-3</v>
      </c>
      <c r="AD48">
        <v>3.3830000000000002E-3</v>
      </c>
      <c r="AE48">
        <v>6.2379999999999996E-3</v>
      </c>
      <c r="AF48">
        <v>0.13641</v>
      </c>
      <c r="AG48">
        <v>1.2137199999999999</v>
      </c>
      <c r="AH48">
        <v>0.54899600000000004</v>
      </c>
      <c r="AI48">
        <v>1.53383</v>
      </c>
      <c r="AJ48">
        <v>0.34930699999999998</v>
      </c>
      <c r="AK48">
        <v>6.2401999999999997</v>
      </c>
      <c r="AL48">
        <v>2.3713700000000002</v>
      </c>
      <c r="AM48">
        <v>0.124907</v>
      </c>
      <c r="AN48">
        <v>0.295794</v>
      </c>
      <c r="AO48">
        <v>9.46251</v>
      </c>
      <c r="AP48">
        <v>29.671199999999999</v>
      </c>
      <c r="AQ48">
        <v>-1.2605999999999999</v>
      </c>
      <c r="AR48">
        <v>10.407</v>
      </c>
      <c r="AS48">
        <v>39.75</v>
      </c>
      <c r="AT48">
        <v>39.78</v>
      </c>
      <c r="AU48">
        <v>32</v>
      </c>
      <c r="AV48">
        <v>24</v>
      </c>
      <c r="AW48">
        <v>24</v>
      </c>
      <c r="AX48">
        <v>16</v>
      </c>
      <c r="AY48">
        <v>24</v>
      </c>
      <c r="AZ48">
        <v>31</v>
      </c>
      <c r="BA48">
        <v>7</v>
      </c>
      <c r="BB48">
        <v>32</v>
      </c>
      <c r="BC48">
        <v>42</v>
      </c>
      <c r="BD48">
        <v>35</v>
      </c>
      <c r="BE48" t="s">
        <v>167</v>
      </c>
      <c r="BF48" t="s">
        <v>168</v>
      </c>
      <c r="BG48" t="s">
        <v>168</v>
      </c>
      <c r="BH48" t="s">
        <v>169</v>
      </c>
      <c r="BI48" t="s">
        <v>168</v>
      </c>
      <c r="BJ48" t="s">
        <v>170</v>
      </c>
      <c r="BK48" t="s">
        <v>171</v>
      </c>
      <c r="BL48" t="s">
        <v>167</v>
      </c>
      <c r="BM48" t="s">
        <v>172</v>
      </c>
      <c r="BN48" t="s">
        <v>173</v>
      </c>
      <c r="BP48">
        <v>55.384700000000002</v>
      </c>
      <c r="BQ48">
        <v>0.31872299999999998</v>
      </c>
      <c r="BR48">
        <v>1.7377899999999999</v>
      </c>
      <c r="BS48">
        <v>0.49743700000000002</v>
      </c>
      <c r="BT48">
        <v>10.4811</v>
      </c>
      <c r="BU48">
        <v>5.9149E-2</v>
      </c>
      <c r="BV48">
        <v>0.221522</v>
      </c>
      <c r="BW48">
        <v>29.001200000000001</v>
      </c>
      <c r="BX48">
        <v>2.0641099999999999</v>
      </c>
      <c r="BY48">
        <v>3.2572999999999998E-2</v>
      </c>
      <c r="BZ48">
        <v>0</v>
      </c>
      <c r="CA48">
        <v>99.798299999999998</v>
      </c>
      <c r="CB48">
        <v>1.6382000000000001E-2</v>
      </c>
      <c r="CC48">
        <v>5.8809999999999999E-3</v>
      </c>
      <c r="CD48">
        <v>9.3609999999999995E-3</v>
      </c>
      <c r="CE48">
        <v>7.9139999999999992E-3</v>
      </c>
      <c r="CF48">
        <v>1.1724E-2</v>
      </c>
      <c r="CG48">
        <v>7.2199999999999999E-3</v>
      </c>
      <c r="CH48">
        <v>7.3400000000000002E-3</v>
      </c>
      <c r="CI48">
        <v>6.0280000000000004E-3</v>
      </c>
      <c r="CJ48">
        <v>3.3860000000000001E-3</v>
      </c>
      <c r="CK48">
        <v>6.1970000000000003E-3</v>
      </c>
      <c r="CL48">
        <v>0.13641</v>
      </c>
      <c r="CM48">
        <v>1.2137199999999999</v>
      </c>
      <c r="CN48">
        <v>0.54899600000000004</v>
      </c>
      <c r="CO48">
        <v>1.53383</v>
      </c>
      <c r="CP48">
        <v>0.34930699999999998</v>
      </c>
      <c r="CQ48">
        <v>6.2401999999999997</v>
      </c>
      <c r="CR48">
        <v>2.3713700000000002</v>
      </c>
      <c r="CS48">
        <v>0.124907</v>
      </c>
      <c r="CT48">
        <v>0.295794</v>
      </c>
      <c r="CU48">
        <v>9.46251</v>
      </c>
      <c r="CV48">
        <v>11</v>
      </c>
      <c r="CW48">
        <v>24</v>
      </c>
      <c r="CX48">
        <v>24</v>
      </c>
      <c r="CY48">
        <v>16</v>
      </c>
      <c r="CZ48">
        <v>11</v>
      </c>
      <c r="DA48">
        <v>31</v>
      </c>
      <c r="DB48">
        <v>7</v>
      </c>
      <c r="DC48">
        <v>13</v>
      </c>
      <c r="DD48">
        <v>42</v>
      </c>
      <c r="DE48">
        <v>35</v>
      </c>
      <c r="DF48" t="s">
        <v>174</v>
      </c>
      <c r="DG48" t="s">
        <v>168</v>
      </c>
      <c r="DH48" t="s">
        <v>168</v>
      </c>
      <c r="DI48" t="s">
        <v>169</v>
      </c>
      <c r="DJ48" t="s">
        <v>174</v>
      </c>
      <c r="DK48" t="s">
        <v>170</v>
      </c>
      <c r="DL48" t="s">
        <v>171</v>
      </c>
      <c r="DM48" t="s">
        <v>175</v>
      </c>
      <c r="DN48" t="s">
        <v>172</v>
      </c>
      <c r="DO48" t="s">
        <v>173</v>
      </c>
    </row>
    <row r="49" spans="1:119" x14ac:dyDescent="0.35">
      <c r="A49" t="s">
        <v>222</v>
      </c>
      <c r="C49">
        <f t="shared" si="0"/>
        <v>0.83158498084833632</v>
      </c>
      <c r="D49">
        <v>55</v>
      </c>
      <c r="E49">
        <v>40</v>
      </c>
      <c r="F49">
        <v>20</v>
      </c>
      <c r="G49">
        <v>40</v>
      </c>
      <c r="H49">
        <v>1</v>
      </c>
      <c r="I49">
        <v>196</v>
      </c>
      <c r="J49">
        <v>54.205500000000001</v>
      </c>
      <c r="K49">
        <v>0.30020200000000002</v>
      </c>
      <c r="L49">
        <v>1.6307400000000001</v>
      </c>
      <c r="M49">
        <v>0.48048000000000002</v>
      </c>
      <c r="N49">
        <v>11.101599999999999</v>
      </c>
      <c r="O49">
        <v>5.9604999999999998E-2</v>
      </c>
      <c r="P49">
        <v>0.217089</v>
      </c>
      <c r="Q49">
        <v>29.096900000000002</v>
      </c>
      <c r="R49">
        <v>2.05932</v>
      </c>
      <c r="S49">
        <v>2.7271E-2</v>
      </c>
      <c r="T49" s="15">
        <v>3.9999999999999998E-6</v>
      </c>
      <c r="U49">
        <v>99.178799999999995</v>
      </c>
      <c r="V49">
        <v>1.6560999999999999E-2</v>
      </c>
      <c r="W49">
        <v>5.8979999999999996E-3</v>
      </c>
      <c r="X49">
        <v>9.1509999999999994E-3</v>
      </c>
      <c r="Y49">
        <v>7.8200000000000006E-3</v>
      </c>
      <c r="Z49">
        <v>1.2133E-2</v>
      </c>
      <c r="AA49">
        <v>7.1019999999999998E-3</v>
      </c>
      <c r="AB49">
        <v>7.424E-3</v>
      </c>
      <c r="AC49">
        <v>5.9540000000000001E-3</v>
      </c>
      <c r="AD49">
        <v>3.431E-3</v>
      </c>
      <c r="AE49">
        <v>6.2760000000000003E-3</v>
      </c>
      <c r="AF49">
        <v>0.136818</v>
      </c>
      <c r="AG49">
        <v>1.2711600000000001</v>
      </c>
      <c r="AH49">
        <v>0.56879500000000005</v>
      </c>
      <c r="AI49">
        <v>1.5595699999999999</v>
      </c>
      <c r="AJ49">
        <v>0.346638</v>
      </c>
      <c r="AK49">
        <v>6.10928</v>
      </c>
      <c r="AL49">
        <v>2.41642</v>
      </c>
      <c r="AM49">
        <v>0.123961</v>
      </c>
      <c r="AN49">
        <v>0.29602400000000001</v>
      </c>
      <c r="AO49">
        <v>11.3413</v>
      </c>
      <c r="AP49">
        <v>29.804099999999998</v>
      </c>
      <c r="AQ49">
        <v>-1.8947000000000001</v>
      </c>
      <c r="AR49">
        <v>10.406499999999999</v>
      </c>
      <c r="AS49">
        <v>39.82</v>
      </c>
      <c r="AT49">
        <v>39.82</v>
      </c>
      <c r="AU49">
        <v>32</v>
      </c>
      <c r="AV49">
        <v>24</v>
      </c>
      <c r="AW49">
        <v>24</v>
      </c>
      <c r="AX49">
        <v>16</v>
      </c>
      <c r="AY49">
        <v>24</v>
      </c>
      <c r="AZ49">
        <v>31</v>
      </c>
      <c r="BA49">
        <v>7</v>
      </c>
      <c r="BB49">
        <v>32</v>
      </c>
      <c r="BC49">
        <v>42</v>
      </c>
      <c r="BD49">
        <v>35</v>
      </c>
      <c r="BE49" t="s">
        <v>167</v>
      </c>
      <c r="BF49" t="s">
        <v>168</v>
      </c>
      <c r="BG49" t="s">
        <v>168</v>
      </c>
      <c r="BH49" t="s">
        <v>169</v>
      </c>
      <c r="BI49" t="s">
        <v>168</v>
      </c>
      <c r="BJ49" t="s">
        <v>170</v>
      </c>
      <c r="BK49" t="s">
        <v>171</v>
      </c>
      <c r="BL49" t="s">
        <v>167</v>
      </c>
      <c r="BM49" t="s">
        <v>172</v>
      </c>
      <c r="BN49" t="s">
        <v>173</v>
      </c>
      <c r="BP49">
        <v>55.080500000000001</v>
      </c>
      <c r="BQ49">
        <v>0.300622</v>
      </c>
      <c r="BR49">
        <v>1.62662</v>
      </c>
      <c r="BS49">
        <v>0.48183399999999998</v>
      </c>
      <c r="BT49">
        <v>10.615399999999999</v>
      </c>
      <c r="BU49">
        <v>5.9616000000000002E-2</v>
      </c>
      <c r="BV49">
        <v>0.21727299999999999</v>
      </c>
      <c r="BW49">
        <v>29.405200000000001</v>
      </c>
      <c r="BX49">
        <v>2.0613899999999998</v>
      </c>
      <c r="BY49">
        <v>2.7087E-2</v>
      </c>
      <c r="BZ49">
        <v>0</v>
      </c>
      <c r="CA49">
        <v>99.875600000000006</v>
      </c>
      <c r="CB49">
        <v>1.6827999999999999E-2</v>
      </c>
      <c r="CC49">
        <v>5.9059999999999998E-3</v>
      </c>
      <c r="CD49">
        <v>9.1280000000000007E-3</v>
      </c>
      <c r="CE49">
        <v>7.842E-3</v>
      </c>
      <c r="CF49">
        <v>1.1601E-2</v>
      </c>
      <c r="CG49">
        <v>7.1040000000000001E-3</v>
      </c>
      <c r="CH49">
        <v>7.4310000000000001E-3</v>
      </c>
      <c r="CI49">
        <v>6.0169999999999998E-3</v>
      </c>
      <c r="CJ49">
        <v>3.4350000000000001E-3</v>
      </c>
      <c r="CK49">
        <v>6.2329999999999998E-3</v>
      </c>
      <c r="CL49">
        <v>0.136818</v>
      </c>
      <c r="CM49">
        <v>1.2711600000000001</v>
      </c>
      <c r="CN49">
        <v>0.56879500000000005</v>
      </c>
      <c r="CO49">
        <v>1.5595699999999999</v>
      </c>
      <c r="CP49">
        <v>0.346638</v>
      </c>
      <c r="CQ49">
        <v>6.10928</v>
      </c>
      <c r="CR49">
        <v>2.41642</v>
      </c>
      <c r="CS49">
        <v>0.123961</v>
      </c>
      <c r="CT49">
        <v>0.29602400000000001</v>
      </c>
      <c r="CU49">
        <v>11.3413</v>
      </c>
      <c r="CV49">
        <v>11</v>
      </c>
      <c r="CW49">
        <v>24</v>
      </c>
      <c r="CX49">
        <v>24</v>
      </c>
      <c r="CY49">
        <v>16</v>
      </c>
      <c r="CZ49">
        <v>11</v>
      </c>
      <c r="DA49">
        <v>31</v>
      </c>
      <c r="DB49">
        <v>7</v>
      </c>
      <c r="DC49">
        <v>13</v>
      </c>
      <c r="DD49">
        <v>42</v>
      </c>
      <c r="DE49">
        <v>35</v>
      </c>
      <c r="DF49" t="s">
        <v>174</v>
      </c>
      <c r="DG49" t="s">
        <v>168</v>
      </c>
      <c r="DH49" t="s">
        <v>168</v>
      </c>
      <c r="DI49" t="s">
        <v>169</v>
      </c>
      <c r="DJ49" t="s">
        <v>174</v>
      </c>
      <c r="DK49" t="s">
        <v>170</v>
      </c>
      <c r="DL49" t="s">
        <v>171</v>
      </c>
      <c r="DM49" t="s">
        <v>175</v>
      </c>
      <c r="DN49" t="s">
        <v>172</v>
      </c>
      <c r="DO49" t="s">
        <v>173</v>
      </c>
    </row>
    <row r="50" spans="1:119" x14ac:dyDescent="0.35">
      <c r="A50" t="s">
        <v>223</v>
      </c>
      <c r="C50">
        <f t="shared" si="0"/>
        <v>0.83167405498316005</v>
      </c>
      <c r="D50">
        <v>22</v>
      </c>
      <c r="E50">
        <v>40</v>
      </c>
      <c r="F50">
        <v>20</v>
      </c>
      <c r="G50">
        <v>40</v>
      </c>
      <c r="H50">
        <v>1</v>
      </c>
      <c r="I50">
        <v>156</v>
      </c>
      <c r="J50">
        <v>55.395099999999999</v>
      </c>
      <c r="K50">
        <v>0.31773299999999999</v>
      </c>
      <c r="L50">
        <v>1.6549499999999999</v>
      </c>
      <c r="M50">
        <v>0.45108599999999999</v>
      </c>
      <c r="N50">
        <v>11.2097</v>
      </c>
      <c r="O50">
        <v>6.1446000000000001E-2</v>
      </c>
      <c r="P50">
        <v>0.226687</v>
      </c>
      <c r="Q50">
        <v>29.396599999999999</v>
      </c>
      <c r="R50">
        <v>2.1136599999999999</v>
      </c>
      <c r="S50">
        <v>2.7220999999999999E-2</v>
      </c>
      <c r="T50">
        <v>0</v>
      </c>
      <c r="U50">
        <v>100.854</v>
      </c>
      <c r="V50">
        <v>1.6611999999999998E-2</v>
      </c>
      <c r="W50">
        <v>5.8570000000000002E-3</v>
      </c>
      <c r="X50">
        <v>9.5329999999999998E-3</v>
      </c>
      <c r="Y50">
        <v>8.0630000000000007E-3</v>
      </c>
      <c r="Z50">
        <v>1.2586E-2</v>
      </c>
      <c r="AA50">
        <v>7.1859999999999997E-3</v>
      </c>
      <c r="AB50">
        <v>7.4289999999999998E-3</v>
      </c>
      <c r="AC50">
        <v>6.0280000000000004E-3</v>
      </c>
      <c r="AD50">
        <v>3.3790000000000001E-3</v>
      </c>
      <c r="AE50">
        <v>6.4310000000000001E-3</v>
      </c>
      <c r="AF50">
        <v>0.13559499999999999</v>
      </c>
      <c r="AG50">
        <v>1.2146699999999999</v>
      </c>
      <c r="AH50">
        <v>0.569573</v>
      </c>
      <c r="AI50">
        <v>1.6386099999999999</v>
      </c>
      <c r="AJ50">
        <v>0.34612300000000001</v>
      </c>
      <c r="AK50">
        <v>6.0019099999999996</v>
      </c>
      <c r="AL50">
        <v>2.3466100000000001</v>
      </c>
      <c r="AM50">
        <v>0.123624</v>
      </c>
      <c r="AN50">
        <v>0.29237200000000002</v>
      </c>
      <c r="AO50">
        <v>11.6212</v>
      </c>
      <c r="AP50">
        <v>34.166200000000003</v>
      </c>
      <c r="AQ50">
        <v>-4.0045000000000002</v>
      </c>
      <c r="AR50">
        <v>10.398999999999999</v>
      </c>
      <c r="AS50">
        <v>39.61</v>
      </c>
      <c r="AT50">
        <v>39.61</v>
      </c>
      <c r="AU50">
        <v>32</v>
      </c>
      <c r="AV50">
        <v>24</v>
      </c>
      <c r="AW50">
        <v>24</v>
      </c>
      <c r="AX50">
        <v>16</v>
      </c>
      <c r="AY50">
        <v>24</v>
      </c>
      <c r="AZ50">
        <v>31</v>
      </c>
      <c r="BA50">
        <v>7</v>
      </c>
      <c r="BB50">
        <v>32</v>
      </c>
      <c r="BC50">
        <v>42</v>
      </c>
      <c r="BD50">
        <v>35</v>
      </c>
      <c r="BE50" t="s">
        <v>167</v>
      </c>
      <c r="BF50" t="s">
        <v>168</v>
      </c>
      <c r="BG50" t="s">
        <v>168</v>
      </c>
      <c r="BH50" t="s">
        <v>169</v>
      </c>
      <c r="BI50" t="s">
        <v>168</v>
      </c>
      <c r="BJ50" t="s">
        <v>170</v>
      </c>
      <c r="BK50" t="s">
        <v>171</v>
      </c>
      <c r="BL50" t="s">
        <v>167</v>
      </c>
      <c r="BM50" t="s">
        <v>172</v>
      </c>
      <c r="BN50" t="s">
        <v>173</v>
      </c>
      <c r="BP50">
        <v>56.313600000000001</v>
      </c>
      <c r="BQ50">
        <v>0.31817899999999999</v>
      </c>
      <c r="BR50">
        <v>1.65065</v>
      </c>
      <c r="BS50">
        <v>0.45235599999999998</v>
      </c>
      <c r="BT50">
        <v>10.718</v>
      </c>
      <c r="BU50">
        <v>6.1456999999999998E-2</v>
      </c>
      <c r="BV50">
        <v>0.226879</v>
      </c>
      <c r="BW50">
        <v>29.708300000000001</v>
      </c>
      <c r="BX50">
        <v>2.1158000000000001</v>
      </c>
      <c r="BY50">
        <v>2.7038E-2</v>
      </c>
      <c r="BZ50">
        <v>0</v>
      </c>
      <c r="CA50">
        <v>101.592</v>
      </c>
      <c r="CB50">
        <v>1.6888E-2</v>
      </c>
      <c r="CC50">
        <v>5.8650000000000004E-3</v>
      </c>
      <c r="CD50">
        <v>9.5080000000000008E-3</v>
      </c>
      <c r="CE50">
        <v>8.0850000000000002E-3</v>
      </c>
      <c r="CF50">
        <v>1.2033E-2</v>
      </c>
      <c r="CG50">
        <v>7.1869999999999998E-3</v>
      </c>
      <c r="CH50">
        <v>7.4359999999999999E-3</v>
      </c>
      <c r="CI50">
        <v>6.0920000000000002E-3</v>
      </c>
      <c r="CJ50">
        <v>3.382E-3</v>
      </c>
      <c r="CK50">
        <v>6.3879999999999996E-3</v>
      </c>
      <c r="CL50">
        <v>0.13559499999999999</v>
      </c>
      <c r="CM50">
        <v>1.2146699999999999</v>
      </c>
      <c r="CN50">
        <v>0.569573</v>
      </c>
      <c r="CO50">
        <v>1.6386099999999999</v>
      </c>
      <c r="CP50">
        <v>0.34612300000000001</v>
      </c>
      <c r="CQ50">
        <v>6.0019099999999996</v>
      </c>
      <c r="CR50">
        <v>2.3466100000000001</v>
      </c>
      <c r="CS50">
        <v>0.123624</v>
      </c>
      <c r="CT50">
        <v>0.29237200000000002</v>
      </c>
      <c r="CU50">
        <v>11.6212</v>
      </c>
      <c r="CV50">
        <v>11</v>
      </c>
      <c r="CW50">
        <v>24</v>
      </c>
      <c r="CX50">
        <v>24</v>
      </c>
      <c r="CY50">
        <v>16</v>
      </c>
      <c r="CZ50">
        <v>11</v>
      </c>
      <c r="DA50">
        <v>31</v>
      </c>
      <c r="DB50">
        <v>7</v>
      </c>
      <c r="DC50">
        <v>13</v>
      </c>
      <c r="DD50">
        <v>42</v>
      </c>
      <c r="DE50">
        <v>35</v>
      </c>
      <c r="DF50" t="s">
        <v>174</v>
      </c>
      <c r="DG50" t="s">
        <v>168</v>
      </c>
      <c r="DH50" t="s">
        <v>168</v>
      </c>
      <c r="DI50" t="s">
        <v>169</v>
      </c>
      <c r="DJ50" t="s">
        <v>174</v>
      </c>
      <c r="DK50" t="s">
        <v>170</v>
      </c>
      <c r="DL50" t="s">
        <v>171</v>
      </c>
      <c r="DM50" t="s">
        <v>175</v>
      </c>
      <c r="DN50" t="s">
        <v>172</v>
      </c>
      <c r="DO50" t="s">
        <v>173</v>
      </c>
    </row>
    <row r="51" spans="1:119" x14ac:dyDescent="0.35">
      <c r="A51" t="s">
        <v>224</v>
      </c>
      <c r="C51">
        <f t="shared" si="0"/>
        <v>0.83168407664204558</v>
      </c>
      <c r="D51">
        <v>8</v>
      </c>
      <c r="E51">
        <v>40</v>
      </c>
      <c r="F51">
        <v>20</v>
      </c>
      <c r="G51">
        <v>40</v>
      </c>
      <c r="H51">
        <v>1</v>
      </c>
      <c r="I51">
        <v>142</v>
      </c>
      <c r="J51">
        <v>54.073</v>
      </c>
      <c r="K51">
        <v>0.31494800000000001</v>
      </c>
      <c r="L51">
        <v>1.6578299999999999</v>
      </c>
      <c r="M51">
        <v>0.47180699999999998</v>
      </c>
      <c r="N51">
        <v>11.136200000000001</v>
      </c>
      <c r="O51">
        <v>6.9629999999999997E-2</v>
      </c>
      <c r="P51">
        <v>0.22720000000000001</v>
      </c>
      <c r="Q51">
        <v>29.206600000000002</v>
      </c>
      <c r="R51">
        <v>2.12168</v>
      </c>
      <c r="S51">
        <v>3.1642000000000003E-2</v>
      </c>
      <c r="T51" s="15">
        <v>3.9999999999999998E-6</v>
      </c>
      <c r="U51">
        <v>99.310500000000005</v>
      </c>
      <c r="V51">
        <v>1.6566000000000001E-2</v>
      </c>
      <c r="W51">
        <v>5.888E-3</v>
      </c>
      <c r="X51">
        <v>9.1649999999999995E-3</v>
      </c>
      <c r="Y51">
        <v>8.1860000000000006E-3</v>
      </c>
      <c r="Z51">
        <v>1.2043999999999999E-2</v>
      </c>
      <c r="AA51">
        <v>7.1019999999999998E-3</v>
      </c>
      <c r="AB51">
        <v>7.6030000000000004E-3</v>
      </c>
      <c r="AC51">
        <v>6.1460000000000004E-3</v>
      </c>
      <c r="AD51">
        <v>3.447E-3</v>
      </c>
      <c r="AE51">
        <v>6.398E-3</v>
      </c>
      <c r="AF51">
        <v>0.137294</v>
      </c>
      <c r="AG51">
        <v>1.2255199999999999</v>
      </c>
      <c r="AH51">
        <v>0.56436699999999995</v>
      </c>
      <c r="AI51">
        <v>1.59795</v>
      </c>
      <c r="AJ51">
        <v>0.34665499999999999</v>
      </c>
      <c r="AK51">
        <v>5.29887</v>
      </c>
      <c r="AL51">
        <v>2.3655599999999999</v>
      </c>
      <c r="AM51">
        <v>0.124012</v>
      </c>
      <c r="AN51">
        <v>0.29191899999999998</v>
      </c>
      <c r="AO51">
        <v>10.016</v>
      </c>
      <c r="AP51">
        <v>36.203899999999997</v>
      </c>
      <c r="AQ51">
        <v>-0.87388999999999994</v>
      </c>
      <c r="AR51">
        <v>10.3935</v>
      </c>
      <c r="AS51">
        <v>39.67</v>
      </c>
      <c r="AT51">
        <v>39.68</v>
      </c>
      <c r="AU51">
        <v>32</v>
      </c>
      <c r="AV51">
        <v>24</v>
      </c>
      <c r="AW51">
        <v>24</v>
      </c>
      <c r="AX51">
        <v>16</v>
      </c>
      <c r="AY51">
        <v>24</v>
      </c>
      <c r="AZ51">
        <v>31</v>
      </c>
      <c r="BA51">
        <v>7</v>
      </c>
      <c r="BB51">
        <v>32</v>
      </c>
      <c r="BC51">
        <v>42</v>
      </c>
      <c r="BD51">
        <v>35</v>
      </c>
      <c r="BE51" t="s">
        <v>167</v>
      </c>
      <c r="BF51" t="s">
        <v>168</v>
      </c>
      <c r="BG51" t="s">
        <v>168</v>
      </c>
      <c r="BH51" t="s">
        <v>169</v>
      </c>
      <c r="BI51" t="s">
        <v>168</v>
      </c>
      <c r="BJ51" t="s">
        <v>170</v>
      </c>
      <c r="BK51" t="s">
        <v>171</v>
      </c>
      <c r="BL51" t="s">
        <v>167</v>
      </c>
      <c r="BM51" t="s">
        <v>172</v>
      </c>
      <c r="BN51" t="s">
        <v>173</v>
      </c>
      <c r="BP51">
        <v>54.977899999999998</v>
      </c>
      <c r="BQ51">
        <v>0.31539400000000001</v>
      </c>
      <c r="BR51">
        <v>1.6534800000000001</v>
      </c>
      <c r="BS51">
        <v>0.47314600000000001</v>
      </c>
      <c r="BT51">
        <v>10.647500000000001</v>
      </c>
      <c r="BU51">
        <v>6.9642999999999997E-2</v>
      </c>
      <c r="BV51">
        <v>0.22739400000000001</v>
      </c>
      <c r="BW51">
        <v>29.515000000000001</v>
      </c>
      <c r="BX51">
        <v>2.12384</v>
      </c>
      <c r="BY51">
        <v>3.1427999999999998E-2</v>
      </c>
      <c r="BZ51">
        <v>0</v>
      </c>
      <c r="CA51">
        <v>100.035</v>
      </c>
      <c r="CB51">
        <v>1.6843E-2</v>
      </c>
      <c r="CC51">
        <v>5.8960000000000002E-3</v>
      </c>
      <c r="CD51">
        <v>9.1409999999999998E-3</v>
      </c>
      <c r="CE51">
        <v>8.2089999999999993E-3</v>
      </c>
      <c r="CF51">
        <v>1.1514999999999999E-2</v>
      </c>
      <c r="CG51">
        <v>7.1029999999999999E-3</v>
      </c>
      <c r="CH51">
        <v>7.6099999999999996E-3</v>
      </c>
      <c r="CI51">
        <v>6.2110000000000004E-3</v>
      </c>
      <c r="CJ51">
        <v>3.4510000000000001E-3</v>
      </c>
      <c r="CK51">
        <v>6.3540000000000003E-3</v>
      </c>
      <c r="CL51">
        <v>0.137294</v>
      </c>
      <c r="CM51">
        <v>1.2255199999999999</v>
      </c>
      <c r="CN51">
        <v>0.56436699999999995</v>
      </c>
      <c r="CO51">
        <v>1.59795</v>
      </c>
      <c r="CP51">
        <v>0.34665499999999999</v>
      </c>
      <c r="CQ51">
        <v>5.29887</v>
      </c>
      <c r="CR51">
        <v>2.3655599999999999</v>
      </c>
      <c r="CS51">
        <v>0.124012</v>
      </c>
      <c r="CT51">
        <v>0.29191899999999998</v>
      </c>
      <c r="CU51">
        <v>10.016</v>
      </c>
      <c r="CV51">
        <v>11</v>
      </c>
      <c r="CW51">
        <v>24</v>
      </c>
      <c r="CX51">
        <v>24</v>
      </c>
      <c r="CY51">
        <v>16</v>
      </c>
      <c r="CZ51">
        <v>11</v>
      </c>
      <c r="DA51">
        <v>31</v>
      </c>
      <c r="DB51">
        <v>7</v>
      </c>
      <c r="DC51">
        <v>13</v>
      </c>
      <c r="DD51">
        <v>42</v>
      </c>
      <c r="DE51">
        <v>35</v>
      </c>
      <c r="DF51" t="s">
        <v>174</v>
      </c>
      <c r="DG51" t="s">
        <v>168</v>
      </c>
      <c r="DH51" t="s">
        <v>168</v>
      </c>
      <c r="DI51" t="s">
        <v>169</v>
      </c>
      <c r="DJ51" t="s">
        <v>174</v>
      </c>
      <c r="DK51" t="s">
        <v>170</v>
      </c>
      <c r="DL51" t="s">
        <v>171</v>
      </c>
      <c r="DM51" t="s">
        <v>175</v>
      </c>
      <c r="DN51" t="s">
        <v>172</v>
      </c>
      <c r="DO51" t="s">
        <v>173</v>
      </c>
    </row>
    <row r="52" spans="1:119" x14ac:dyDescent="0.35">
      <c r="A52" t="s">
        <v>225</v>
      </c>
      <c r="C52">
        <f t="shared" si="0"/>
        <v>0.83199930564246261</v>
      </c>
      <c r="D52">
        <v>62</v>
      </c>
      <c r="E52">
        <v>40</v>
      </c>
      <c r="F52">
        <v>20</v>
      </c>
      <c r="G52">
        <v>40</v>
      </c>
      <c r="H52">
        <v>1</v>
      </c>
      <c r="I52">
        <v>203</v>
      </c>
      <c r="J52">
        <v>54.011499999999998</v>
      </c>
      <c r="K52">
        <v>0.37864700000000001</v>
      </c>
      <c r="L52">
        <v>2.5996000000000001</v>
      </c>
      <c r="M52">
        <v>0.50784600000000002</v>
      </c>
      <c r="N52">
        <v>10.9931</v>
      </c>
      <c r="O52">
        <v>6.4069000000000001E-2</v>
      </c>
      <c r="P52">
        <v>0.20014199999999999</v>
      </c>
      <c r="Q52">
        <v>28.895700000000001</v>
      </c>
      <c r="R52">
        <v>2.0190700000000001</v>
      </c>
      <c r="S52">
        <v>2.9024000000000001E-2</v>
      </c>
      <c r="T52">
        <v>0</v>
      </c>
      <c r="U52">
        <v>99.698700000000002</v>
      </c>
      <c r="V52">
        <v>1.6922E-2</v>
      </c>
      <c r="W52">
        <v>5.875E-3</v>
      </c>
      <c r="X52">
        <v>9.3100000000000006E-3</v>
      </c>
      <c r="Y52">
        <v>8.005E-3</v>
      </c>
      <c r="Z52">
        <v>1.2434000000000001E-2</v>
      </c>
      <c r="AA52">
        <v>7.2230000000000003E-3</v>
      </c>
      <c r="AB52">
        <v>7.77E-3</v>
      </c>
      <c r="AC52">
        <v>6.0920000000000002E-3</v>
      </c>
      <c r="AD52">
        <v>3.4199999999999999E-3</v>
      </c>
      <c r="AE52">
        <v>6.3020000000000003E-3</v>
      </c>
      <c r="AF52">
        <v>0.137294</v>
      </c>
      <c r="AG52">
        <v>1.0657399999999999</v>
      </c>
      <c r="AH52">
        <v>0.43237399999999998</v>
      </c>
      <c r="AI52">
        <v>1.5156400000000001</v>
      </c>
      <c r="AJ52">
        <v>0.34854000000000002</v>
      </c>
      <c r="AK52">
        <v>5.7979200000000004</v>
      </c>
      <c r="AL52">
        <v>2.6197300000000001</v>
      </c>
      <c r="AM52">
        <v>0.124297</v>
      </c>
      <c r="AN52">
        <v>0.29905500000000002</v>
      </c>
      <c r="AO52">
        <v>10.7254</v>
      </c>
      <c r="AP52">
        <v>29.776900000000001</v>
      </c>
      <c r="AQ52">
        <v>-4.1700999999999997</v>
      </c>
      <c r="AR52">
        <v>10.407</v>
      </c>
      <c r="AS52">
        <v>39.83</v>
      </c>
      <c r="AT52">
        <v>39.770000000000003</v>
      </c>
      <c r="AU52">
        <v>32</v>
      </c>
      <c r="AV52">
        <v>24</v>
      </c>
      <c r="AW52">
        <v>24</v>
      </c>
      <c r="AX52">
        <v>16</v>
      </c>
      <c r="AY52">
        <v>24</v>
      </c>
      <c r="AZ52">
        <v>31</v>
      </c>
      <c r="BA52">
        <v>7</v>
      </c>
      <c r="BB52">
        <v>32</v>
      </c>
      <c r="BC52">
        <v>42</v>
      </c>
      <c r="BD52">
        <v>35</v>
      </c>
      <c r="BE52" t="s">
        <v>167</v>
      </c>
      <c r="BF52" t="s">
        <v>168</v>
      </c>
      <c r="BG52" t="s">
        <v>168</v>
      </c>
      <c r="BH52" t="s">
        <v>169</v>
      </c>
      <c r="BI52" t="s">
        <v>168</v>
      </c>
      <c r="BJ52" t="s">
        <v>170</v>
      </c>
      <c r="BK52" t="s">
        <v>171</v>
      </c>
      <c r="BL52" t="s">
        <v>167</v>
      </c>
      <c r="BM52" t="s">
        <v>172</v>
      </c>
      <c r="BN52" t="s">
        <v>173</v>
      </c>
      <c r="BP52">
        <v>54.879100000000001</v>
      </c>
      <c r="BQ52">
        <v>0.37917000000000001</v>
      </c>
      <c r="BR52">
        <v>2.5932300000000001</v>
      </c>
      <c r="BS52">
        <v>0.50925299999999996</v>
      </c>
      <c r="BT52">
        <v>10.511699999999999</v>
      </c>
      <c r="BU52">
        <v>6.4079999999999998E-2</v>
      </c>
      <c r="BV52">
        <v>0.20030899999999999</v>
      </c>
      <c r="BW52">
        <v>29.2043</v>
      </c>
      <c r="BX52">
        <v>2.0210699999999999</v>
      </c>
      <c r="BY52">
        <v>2.8830999999999999E-2</v>
      </c>
      <c r="BZ52">
        <v>0</v>
      </c>
      <c r="CA52">
        <v>100.39100000000001</v>
      </c>
      <c r="CB52">
        <v>1.7194000000000001E-2</v>
      </c>
      <c r="CC52">
        <v>5.8830000000000002E-3</v>
      </c>
      <c r="CD52">
        <v>9.2870000000000001E-3</v>
      </c>
      <c r="CE52">
        <v>8.0269999999999994E-3</v>
      </c>
      <c r="CF52">
        <v>1.1889E-2</v>
      </c>
      <c r="CG52">
        <v>7.2249999999999997E-3</v>
      </c>
      <c r="CH52">
        <v>7.7770000000000001E-3</v>
      </c>
      <c r="CI52">
        <v>6.1570000000000001E-3</v>
      </c>
      <c r="CJ52">
        <v>3.4229999999999998E-3</v>
      </c>
      <c r="CK52">
        <v>6.2599999999999999E-3</v>
      </c>
      <c r="CL52">
        <v>0.137294</v>
      </c>
      <c r="CM52">
        <v>1.0657399999999999</v>
      </c>
      <c r="CN52">
        <v>0.43237399999999998</v>
      </c>
      <c r="CO52">
        <v>1.5156400000000001</v>
      </c>
      <c r="CP52">
        <v>0.34854000000000002</v>
      </c>
      <c r="CQ52">
        <v>5.7979200000000004</v>
      </c>
      <c r="CR52">
        <v>2.6197300000000001</v>
      </c>
      <c r="CS52">
        <v>0.124297</v>
      </c>
      <c r="CT52">
        <v>0.29905500000000002</v>
      </c>
      <c r="CU52">
        <v>10.7254</v>
      </c>
      <c r="CV52">
        <v>11</v>
      </c>
      <c r="CW52">
        <v>24</v>
      </c>
      <c r="CX52">
        <v>24</v>
      </c>
      <c r="CY52">
        <v>16</v>
      </c>
      <c r="CZ52">
        <v>11</v>
      </c>
      <c r="DA52">
        <v>31</v>
      </c>
      <c r="DB52">
        <v>7</v>
      </c>
      <c r="DC52">
        <v>13</v>
      </c>
      <c r="DD52">
        <v>42</v>
      </c>
      <c r="DE52">
        <v>35</v>
      </c>
      <c r="DF52" t="s">
        <v>174</v>
      </c>
      <c r="DG52" t="s">
        <v>168</v>
      </c>
      <c r="DH52" t="s">
        <v>168</v>
      </c>
      <c r="DI52" t="s">
        <v>169</v>
      </c>
      <c r="DJ52" t="s">
        <v>174</v>
      </c>
      <c r="DK52" t="s">
        <v>170</v>
      </c>
      <c r="DL52" t="s">
        <v>171</v>
      </c>
      <c r="DM52" t="s">
        <v>175</v>
      </c>
      <c r="DN52" t="s">
        <v>172</v>
      </c>
      <c r="DO52" t="s">
        <v>173</v>
      </c>
    </row>
    <row r="53" spans="1:119" x14ac:dyDescent="0.35">
      <c r="A53" t="s">
        <v>226</v>
      </c>
      <c r="C53">
        <f t="shared" si="0"/>
        <v>0.83230458925381978</v>
      </c>
      <c r="D53">
        <v>20</v>
      </c>
      <c r="E53">
        <v>40</v>
      </c>
      <c r="F53">
        <v>20</v>
      </c>
      <c r="G53">
        <v>40</v>
      </c>
      <c r="H53">
        <v>1</v>
      </c>
      <c r="I53">
        <v>154</v>
      </c>
      <c r="J53">
        <v>55.352800000000002</v>
      </c>
      <c r="K53">
        <v>0.343754</v>
      </c>
      <c r="L53">
        <v>1.9402200000000001</v>
      </c>
      <c r="M53">
        <v>0.55003599999999997</v>
      </c>
      <c r="N53">
        <v>11.229200000000001</v>
      </c>
      <c r="O53">
        <v>6.9977999999999999E-2</v>
      </c>
      <c r="P53">
        <v>0.222048</v>
      </c>
      <c r="Q53">
        <v>29.579799999999999</v>
      </c>
      <c r="R53">
        <v>2.4404699999999999</v>
      </c>
      <c r="S53">
        <v>4.0682000000000003E-2</v>
      </c>
      <c r="T53" s="15">
        <v>-1.0000000000000001E-5</v>
      </c>
      <c r="U53">
        <v>101.76900000000001</v>
      </c>
      <c r="V53">
        <v>1.6924000000000002E-2</v>
      </c>
      <c r="W53">
        <v>5.9800000000000001E-3</v>
      </c>
      <c r="X53">
        <v>9.4380000000000002E-3</v>
      </c>
      <c r="Y53">
        <v>8.2970000000000006E-3</v>
      </c>
      <c r="Z53">
        <v>1.2819000000000001E-2</v>
      </c>
      <c r="AA53">
        <v>7.0910000000000001E-3</v>
      </c>
      <c r="AB53">
        <v>7.5579999999999996E-3</v>
      </c>
      <c r="AC53">
        <v>6.1330000000000004E-3</v>
      </c>
      <c r="AD53">
        <v>3.434E-3</v>
      </c>
      <c r="AE53">
        <v>6.594E-3</v>
      </c>
      <c r="AF53">
        <v>0.135819</v>
      </c>
      <c r="AG53">
        <v>1.1571199999999999</v>
      </c>
      <c r="AH53">
        <v>0.51629199999999997</v>
      </c>
      <c r="AI53">
        <v>1.4587300000000001</v>
      </c>
      <c r="AJ53">
        <v>0.34610600000000002</v>
      </c>
      <c r="AK53">
        <v>5.2689899999999996</v>
      </c>
      <c r="AL53">
        <v>2.40042</v>
      </c>
      <c r="AM53">
        <v>0.123347</v>
      </c>
      <c r="AN53">
        <v>0.27117200000000002</v>
      </c>
      <c r="AO53">
        <v>8.1092999999999993</v>
      </c>
      <c r="AP53">
        <v>34.5809</v>
      </c>
      <c r="AQ53">
        <v>-3.4154</v>
      </c>
      <c r="AR53">
        <v>10.395</v>
      </c>
      <c r="AS53">
        <v>39.58</v>
      </c>
      <c r="AT53">
        <v>39.61</v>
      </c>
      <c r="AU53">
        <v>32</v>
      </c>
      <c r="AV53">
        <v>24</v>
      </c>
      <c r="AW53">
        <v>24</v>
      </c>
      <c r="AX53">
        <v>16</v>
      </c>
      <c r="AY53">
        <v>24</v>
      </c>
      <c r="AZ53">
        <v>31</v>
      </c>
      <c r="BA53">
        <v>7</v>
      </c>
      <c r="BB53">
        <v>32</v>
      </c>
      <c r="BC53">
        <v>42</v>
      </c>
      <c r="BD53">
        <v>35</v>
      </c>
      <c r="BE53" t="s">
        <v>167</v>
      </c>
      <c r="BF53" t="s">
        <v>168</v>
      </c>
      <c r="BG53" t="s">
        <v>168</v>
      </c>
      <c r="BH53" t="s">
        <v>169</v>
      </c>
      <c r="BI53" t="s">
        <v>168</v>
      </c>
      <c r="BJ53" t="s">
        <v>170</v>
      </c>
      <c r="BK53" t="s">
        <v>171</v>
      </c>
      <c r="BL53" t="s">
        <v>167</v>
      </c>
      <c r="BM53" t="s">
        <v>172</v>
      </c>
      <c r="BN53" t="s">
        <v>173</v>
      </c>
      <c r="BP53">
        <v>56.272599999999997</v>
      </c>
      <c r="BQ53">
        <v>0.34422999999999998</v>
      </c>
      <c r="BR53">
        <v>1.9352400000000001</v>
      </c>
      <c r="BS53">
        <v>0.551562</v>
      </c>
      <c r="BT53">
        <v>10.736599999999999</v>
      </c>
      <c r="BU53">
        <v>6.9989999999999997E-2</v>
      </c>
      <c r="BV53">
        <v>0.22223399999999999</v>
      </c>
      <c r="BW53">
        <v>29.894400000000001</v>
      </c>
      <c r="BX53">
        <v>2.44292</v>
      </c>
      <c r="BY53">
        <v>4.0411000000000002E-2</v>
      </c>
      <c r="BZ53" s="15">
        <v>3.9999999999999998E-6</v>
      </c>
      <c r="CA53">
        <v>102.51</v>
      </c>
      <c r="CB53">
        <v>1.7205999999999999E-2</v>
      </c>
      <c r="CC53">
        <v>5.9880000000000003E-3</v>
      </c>
      <c r="CD53">
        <v>9.4140000000000005E-3</v>
      </c>
      <c r="CE53">
        <v>8.3199999999999993E-3</v>
      </c>
      <c r="CF53">
        <v>1.2257000000000001E-2</v>
      </c>
      <c r="CG53">
        <v>7.0920000000000002E-3</v>
      </c>
      <c r="CH53">
        <v>7.5640000000000004E-3</v>
      </c>
      <c r="CI53">
        <v>6.1980000000000004E-3</v>
      </c>
      <c r="CJ53">
        <v>3.437E-3</v>
      </c>
      <c r="CK53">
        <v>6.5500000000000003E-3</v>
      </c>
      <c r="CL53">
        <v>0.135819</v>
      </c>
      <c r="CM53">
        <v>1.1571199999999999</v>
      </c>
      <c r="CN53">
        <v>0.51629199999999997</v>
      </c>
      <c r="CO53">
        <v>1.4587300000000001</v>
      </c>
      <c r="CP53">
        <v>0.34610600000000002</v>
      </c>
      <c r="CQ53">
        <v>5.2689899999999996</v>
      </c>
      <c r="CR53">
        <v>2.40042</v>
      </c>
      <c r="CS53">
        <v>0.123347</v>
      </c>
      <c r="CT53">
        <v>0.27117200000000002</v>
      </c>
      <c r="CU53">
        <v>8.1092999999999993</v>
      </c>
      <c r="CV53">
        <v>11</v>
      </c>
      <c r="CW53">
        <v>24</v>
      </c>
      <c r="CX53">
        <v>24</v>
      </c>
      <c r="CY53">
        <v>16</v>
      </c>
      <c r="CZ53">
        <v>11</v>
      </c>
      <c r="DA53">
        <v>31</v>
      </c>
      <c r="DB53">
        <v>7</v>
      </c>
      <c r="DC53">
        <v>13</v>
      </c>
      <c r="DD53">
        <v>42</v>
      </c>
      <c r="DE53">
        <v>35</v>
      </c>
      <c r="DF53" t="s">
        <v>174</v>
      </c>
      <c r="DG53" t="s">
        <v>168</v>
      </c>
      <c r="DH53" t="s">
        <v>168</v>
      </c>
      <c r="DI53" t="s">
        <v>169</v>
      </c>
      <c r="DJ53" t="s">
        <v>174</v>
      </c>
      <c r="DK53" t="s">
        <v>170</v>
      </c>
      <c r="DL53" t="s">
        <v>171</v>
      </c>
      <c r="DM53" t="s">
        <v>175</v>
      </c>
      <c r="DN53" t="s">
        <v>172</v>
      </c>
      <c r="DO53" t="s">
        <v>173</v>
      </c>
    </row>
    <row r="54" spans="1:119" x14ac:dyDescent="0.35">
      <c r="A54" t="s">
        <v>227</v>
      </c>
      <c r="C54">
        <f t="shared" si="0"/>
        <v>0.8323150523602052</v>
      </c>
      <c r="D54">
        <v>11</v>
      </c>
      <c r="E54">
        <v>40</v>
      </c>
      <c r="F54">
        <v>20</v>
      </c>
      <c r="G54">
        <v>40</v>
      </c>
      <c r="H54">
        <v>1</v>
      </c>
      <c r="I54">
        <v>145</v>
      </c>
      <c r="J54">
        <v>54.664700000000003</v>
      </c>
      <c r="K54">
        <v>0.25173000000000001</v>
      </c>
      <c r="L54">
        <v>1.23289</v>
      </c>
      <c r="M54">
        <v>0.36595800000000001</v>
      </c>
      <c r="N54">
        <v>11.1183</v>
      </c>
      <c r="O54">
        <v>5.8479999999999997E-2</v>
      </c>
      <c r="P54">
        <v>0.223084</v>
      </c>
      <c r="Q54">
        <v>29.291799999999999</v>
      </c>
      <c r="R54">
        <v>2.14615</v>
      </c>
      <c r="S54">
        <v>3.4034000000000002E-2</v>
      </c>
      <c r="T54" s="15">
        <v>3.9999999999999998E-6</v>
      </c>
      <c r="U54">
        <v>99.387100000000004</v>
      </c>
      <c r="V54">
        <v>1.635E-2</v>
      </c>
      <c r="W54">
        <v>5.9459999999999999E-3</v>
      </c>
      <c r="X54">
        <v>9.2910000000000006E-3</v>
      </c>
      <c r="Y54">
        <v>8.1130000000000004E-3</v>
      </c>
      <c r="Z54">
        <v>1.2043999999999999E-2</v>
      </c>
      <c r="AA54">
        <v>7.169E-3</v>
      </c>
      <c r="AB54">
        <v>7.6179999999999998E-3</v>
      </c>
      <c r="AC54">
        <v>5.9309999999999996E-3</v>
      </c>
      <c r="AD54">
        <v>3.3899999999999998E-3</v>
      </c>
      <c r="AE54">
        <v>6.2830000000000004E-3</v>
      </c>
      <c r="AF54">
        <v>0.13639699999999999</v>
      </c>
      <c r="AG54">
        <v>1.4658</v>
      </c>
      <c r="AH54">
        <v>0.68068300000000004</v>
      </c>
      <c r="AI54">
        <v>1.87727</v>
      </c>
      <c r="AJ54">
        <v>0.34710200000000002</v>
      </c>
      <c r="AK54">
        <v>6.26919</v>
      </c>
      <c r="AL54">
        <v>2.3997999999999999</v>
      </c>
      <c r="AM54">
        <v>0.123794</v>
      </c>
      <c r="AN54">
        <v>0.28998600000000002</v>
      </c>
      <c r="AO54">
        <v>9.1945399999999999</v>
      </c>
      <c r="AP54">
        <v>33.9482</v>
      </c>
      <c r="AQ54">
        <v>2.3854899999999999</v>
      </c>
      <c r="AR54">
        <v>10.3985</v>
      </c>
      <c r="AS54">
        <v>39.64</v>
      </c>
      <c r="AT54">
        <v>39.619999999999997</v>
      </c>
      <c r="AU54">
        <v>32</v>
      </c>
      <c r="AV54">
        <v>24</v>
      </c>
      <c r="AW54">
        <v>24</v>
      </c>
      <c r="AX54">
        <v>16</v>
      </c>
      <c r="AY54">
        <v>24</v>
      </c>
      <c r="AZ54">
        <v>31</v>
      </c>
      <c r="BA54">
        <v>7</v>
      </c>
      <c r="BB54">
        <v>32</v>
      </c>
      <c r="BC54">
        <v>42</v>
      </c>
      <c r="BD54">
        <v>35</v>
      </c>
      <c r="BE54" t="s">
        <v>167</v>
      </c>
      <c r="BF54" t="s">
        <v>168</v>
      </c>
      <c r="BG54" t="s">
        <v>168</v>
      </c>
      <c r="BH54" t="s">
        <v>169</v>
      </c>
      <c r="BI54" t="s">
        <v>168</v>
      </c>
      <c r="BJ54" t="s">
        <v>170</v>
      </c>
      <c r="BK54" t="s">
        <v>171</v>
      </c>
      <c r="BL54" t="s">
        <v>167</v>
      </c>
      <c r="BM54" t="s">
        <v>172</v>
      </c>
      <c r="BN54" t="s">
        <v>173</v>
      </c>
      <c r="BP54">
        <v>55.578000000000003</v>
      </c>
      <c r="BQ54">
        <v>0.25208599999999998</v>
      </c>
      <c r="BR54">
        <v>1.22963</v>
      </c>
      <c r="BS54">
        <v>0.36699799999999999</v>
      </c>
      <c r="BT54">
        <v>10.6305</v>
      </c>
      <c r="BU54">
        <v>5.8491000000000001E-2</v>
      </c>
      <c r="BV54">
        <v>0.223275</v>
      </c>
      <c r="BW54">
        <v>29.601199999999999</v>
      </c>
      <c r="BX54">
        <v>2.1483300000000001</v>
      </c>
      <c r="BY54">
        <v>3.3804000000000001E-2</v>
      </c>
      <c r="BZ54">
        <v>0</v>
      </c>
      <c r="CA54">
        <v>100.122</v>
      </c>
      <c r="CB54">
        <v>1.6622999999999999E-2</v>
      </c>
      <c r="CC54">
        <v>5.9540000000000001E-3</v>
      </c>
      <c r="CD54">
        <v>9.2669999999999992E-3</v>
      </c>
      <c r="CE54">
        <v>8.1359999999999991E-3</v>
      </c>
      <c r="CF54">
        <v>1.1514999999999999E-2</v>
      </c>
      <c r="CG54">
        <v>7.1700000000000002E-3</v>
      </c>
      <c r="CH54">
        <v>7.6239999999999997E-3</v>
      </c>
      <c r="CI54">
        <v>5.9930000000000001E-3</v>
      </c>
      <c r="CJ54">
        <v>3.3930000000000002E-3</v>
      </c>
      <c r="CK54">
        <v>6.241E-3</v>
      </c>
      <c r="CL54">
        <v>0.13639699999999999</v>
      </c>
      <c r="CM54">
        <v>1.4658</v>
      </c>
      <c r="CN54">
        <v>0.68068300000000004</v>
      </c>
      <c r="CO54">
        <v>1.87727</v>
      </c>
      <c r="CP54">
        <v>0.34710200000000002</v>
      </c>
      <c r="CQ54">
        <v>6.26919</v>
      </c>
      <c r="CR54">
        <v>2.3997999999999999</v>
      </c>
      <c r="CS54">
        <v>0.123794</v>
      </c>
      <c r="CT54">
        <v>0.28998600000000002</v>
      </c>
      <c r="CU54">
        <v>9.1945399999999999</v>
      </c>
      <c r="CV54">
        <v>11</v>
      </c>
      <c r="CW54">
        <v>24</v>
      </c>
      <c r="CX54">
        <v>24</v>
      </c>
      <c r="CY54">
        <v>16</v>
      </c>
      <c r="CZ54">
        <v>11</v>
      </c>
      <c r="DA54">
        <v>31</v>
      </c>
      <c r="DB54">
        <v>7</v>
      </c>
      <c r="DC54">
        <v>13</v>
      </c>
      <c r="DD54">
        <v>42</v>
      </c>
      <c r="DE54">
        <v>35</v>
      </c>
      <c r="DF54" t="s">
        <v>174</v>
      </c>
      <c r="DG54" t="s">
        <v>168</v>
      </c>
      <c r="DH54" t="s">
        <v>168</v>
      </c>
      <c r="DI54" t="s">
        <v>169</v>
      </c>
      <c r="DJ54" t="s">
        <v>174</v>
      </c>
      <c r="DK54" t="s">
        <v>170</v>
      </c>
      <c r="DL54" t="s">
        <v>171</v>
      </c>
      <c r="DM54" t="s">
        <v>175</v>
      </c>
      <c r="DN54" t="s">
        <v>172</v>
      </c>
      <c r="DO54" t="s">
        <v>173</v>
      </c>
    </row>
    <row r="55" spans="1:119" x14ac:dyDescent="0.35">
      <c r="A55" t="s">
        <v>228</v>
      </c>
      <c r="C55">
        <f t="shared" si="0"/>
        <v>0.83233378625710719</v>
      </c>
      <c r="D55">
        <v>24</v>
      </c>
      <c r="E55">
        <v>40</v>
      </c>
      <c r="F55">
        <v>20</v>
      </c>
      <c r="G55">
        <v>40</v>
      </c>
      <c r="H55">
        <v>1</v>
      </c>
      <c r="I55">
        <v>158</v>
      </c>
      <c r="J55">
        <v>54.397199999999998</v>
      </c>
      <c r="K55">
        <v>0.34049400000000002</v>
      </c>
      <c r="L55">
        <v>1.7620499999999999</v>
      </c>
      <c r="M55">
        <v>0.49035299999999998</v>
      </c>
      <c r="N55">
        <v>11.216200000000001</v>
      </c>
      <c r="O55">
        <v>6.139E-2</v>
      </c>
      <c r="P55">
        <v>0.22647400000000001</v>
      </c>
      <c r="Q55">
        <v>29.553799999999999</v>
      </c>
      <c r="R55">
        <v>2.1614300000000002</v>
      </c>
      <c r="S55">
        <v>3.3383999999999997E-2</v>
      </c>
      <c r="T55">
        <v>0</v>
      </c>
      <c r="U55">
        <v>100.24299999999999</v>
      </c>
      <c r="V55">
        <v>1.6725E-2</v>
      </c>
      <c r="W55">
        <v>5.953E-3</v>
      </c>
      <c r="X55">
        <v>9.3930000000000003E-3</v>
      </c>
      <c r="Y55">
        <v>8.1150000000000007E-3</v>
      </c>
      <c r="Z55">
        <v>1.2289E-2</v>
      </c>
      <c r="AA55">
        <v>7.162E-3</v>
      </c>
      <c r="AB55">
        <v>7.4029999999999999E-3</v>
      </c>
      <c r="AC55">
        <v>5.9969999999999997E-3</v>
      </c>
      <c r="AD55">
        <v>3.4129999999999998E-3</v>
      </c>
      <c r="AE55">
        <v>6.4349999999999997E-3</v>
      </c>
      <c r="AF55">
        <v>0.13703499999999999</v>
      </c>
      <c r="AG55">
        <v>1.16231</v>
      </c>
      <c r="AH55">
        <v>0.54710199999999998</v>
      </c>
      <c r="AI55">
        <v>1.5570600000000001</v>
      </c>
      <c r="AJ55">
        <v>0.34576499999999999</v>
      </c>
      <c r="AK55">
        <v>5.9896900000000004</v>
      </c>
      <c r="AL55">
        <v>2.34436</v>
      </c>
      <c r="AM55">
        <v>0.123319</v>
      </c>
      <c r="AN55">
        <v>0.28900300000000001</v>
      </c>
      <c r="AO55">
        <v>9.5684799999999992</v>
      </c>
      <c r="AP55">
        <v>33.093699999999998</v>
      </c>
      <c r="AQ55">
        <v>4.4695</v>
      </c>
      <c r="AR55">
        <v>10.3965</v>
      </c>
      <c r="AS55">
        <v>39.619999999999997</v>
      </c>
      <c r="AT55">
        <v>39.619999999999997</v>
      </c>
      <c r="AU55">
        <v>32</v>
      </c>
      <c r="AV55">
        <v>24</v>
      </c>
      <c r="AW55">
        <v>24</v>
      </c>
      <c r="AX55">
        <v>16</v>
      </c>
      <c r="AY55">
        <v>24</v>
      </c>
      <c r="AZ55">
        <v>31</v>
      </c>
      <c r="BA55">
        <v>7</v>
      </c>
      <c r="BB55">
        <v>32</v>
      </c>
      <c r="BC55">
        <v>42</v>
      </c>
      <c r="BD55">
        <v>35</v>
      </c>
      <c r="BE55" t="s">
        <v>167</v>
      </c>
      <c r="BF55" t="s">
        <v>168</v>
      </c>
      <c r="BG55" t="s">
        <v>168</v>
      </c>
      <c r="BH55" t="s">
        <v>169</v>
      </c>
      <c r="BI55" t="s">
        <v>168</v>
      </c>
      <c r="BJ55" t="s">
        <v>170</v>
      </c>
      <c r="BK55" t="s">
        <v>171</v>
      </c>
      <c r="BL55" t="s">
        <v>167</v>
      </c>
      <c r="BM55" t="s">
        <v>172</v>
      </c>
      <c r="BN55" t="s">
        <v>173</v>
      </c>
      <c r="BP55">
        <v>55.298299999999998</v>
      </c>
      <c r="BQ55">
        <v>0.34097300000000003</v>
      </c>
      <c r="BR55">
        <v>1.7575099999999999</v>
      </c>
      <c r="BS55">
        <v>0.49173800000000001</v>
      </c>
      <c r="BT55">
        <v>10.724299999999999</v>
      </c>
      <c r="BU55">
        <v>6.1400999999999997E-2</v>
      </c>
      <c r="BV55">
        <v>0.22666700000000001</v>
      </c>
      <c r="BW55">
        <v>29.866399999999999</v>
      </c>
      <c r="BX55">
        <v>2.1636299999999999</v>
      </c>
      <c r="BY55">
        <v>3.3159000000000001E-2</v>
      </c>
      <c r="BZ55" s="15">
        <v>3.9999999999999998E-6</v>
      </c>
      <c r="CA55">
        <v>100.964</v>
      </c>
      <c r="CB55">
        <v>1.7002E-2</v>
      </c>
      <c r="CC55">
        <v>5.9610000000000002E-3</v>
      </c>
      <c r="CD55">
        <v>9.3679999999999996E-3</v>
      </c>
      <c r="CE55">
        <v>8.1379999999999994E-3</v>
      </c>
      <c r="CF55">
        <v>1.175E-2</v>
      </c>
      <c r="CG55">
        <v>7.1630000000000001E-3</v>
      </c>
      <c r="CH55">
        <v>7.4099999999999999E-3</v>
      </c>
      <c r="CI55">
        <v>6.0600000000000003E-3</v>
      </c>
      <c r="CJ55">
        <v>3.4160000000000002E-3</v>
      </c>
      <c r="CK55">
        <v>6.3920000000000001E-3</v>
      </c>
      <c r="CL55">
        <v>0.13703499999999999</v>
      </c>
      <c r="CM55">
        <v>1.16231</v>
      </c>
      <c r="CN55">
        <v>0.54710199999999998</v>
      </c>
      <c r="CO55">
        <v>1.5570600000000001</v>
      </c>
      <c r="CP55">
        <v>0.34576499999999999</v>
      </c>
      <c r="CQ55">
        <v>5.9896900000000004</v>
      </c>
      <c r="CR55">
        <v>2.34436</v>
      </c>
      <c r="CS55">
        <v>0.123319</v>
      </c>
      <c r="CT55">
        <v>0.28900300000000001</v>
      </c>
      <c r="CU55">
        <v>9.5684799999999992</v>
      </c>
      <c r="CV55">
        <v>11</v>
      </c>
      <c r="CW55">
        <v>24</v>
      </c>
      <c r="CX55">
        <v>24</v>
      </c>
      <c r="CY55">
        <v>16</v>
      </c>
      <c r="CZ55">
        <v>11</v>
      </c>
      <c r="DA55">
        <v>31</v>
      </c>
      <c r="DB55">
        <v>7</v>
      </c>
      <c r="DC55">
        <v>13</v>
      </c>
      <c r="DD55">
        <v>42</v>
      </c>
      <c r="DE55">
        <v>35</v>
      </c>
      <c r="DF55" t="s">
        <v>174</v>
      </c>
      <c r="DG55" t="s">
        <v>168</v>
      </c>
      <c r="DH55" t="s">
        <v>168</v>
      </c>
      <c r="DI55" t="s">
        <v>169</v>
      </c>
      <c r="DJ55" t="s">
        <v>174</v>
      </c>
      <c r="DK55" t="s">
        <v>170</v>
      </c>
      <c r="DL55" t="s">
        <v>171</v>
      </c>
      <c r="DM55" t="s">
        <v>175</v>
      </c>
      <c r="DN55" t="s">
        <v>172</v>
      </c>
      <c r="DO55" t="s">
        <v>173</v>
      </c>
    </row>
    <row r="56" spans="1:119" x14ac:dyDescent="0.35">
      <c r="A56" t="s">
        <v>229</v>
      </c>
      <c r="C56">
        <f t="shared" si="0"/>
        <v>0.83241956348386037</v>
      </c>
      <c r="D56">
        <v>37</v>
      </c>
      <c r="E56">
        <v>40</v>
      </c>
      <c r="F56">
        <v>20</v>
      </c>
      <c r="G56">
        <v>40</v>
      </c>
      <c r="H56">
        <v>1</v>
      </c>
      <c r="I56">
        <v>171</v>
      </c>
      <c r="J56">
        <v>54.888800000000003</v>
      </c>
      <c r="K56">
        <v>0.34272900000000001</v>
      </c>
      <c r="L56">
        <v>1.80281</v>
      </c>
      <c r="M56">
        <v>0.50523799999999996</v>
      </c>
      <c r="N56">
        <v>11.116400000000001</v>
      </c>
      <c r="O56">
        <v>6.225E-2</v>
      </c>
      <c r="P56">
        <v>0.21792600000000001</v>
      </c>
      <c r="Q56">
        <v>29.307500000000001</v>
      </c>
      <c r="R56">
        <v>2.2517</v>
      </c>
      <c r="S56">
        <v>4.9196999999999998E-2</v>
      </c>
      <c r="T56">
        <v>0</v>
      </c>
      <c r="U56">
        <v>100.545</v>
      </c>
      <c r="V56">
        <v>1.6622999999999999E-2</v>
      </c>
      <c r="W56">
        <v>5.9760000000000004E-3</v>
      </c>
      <c r="X56">
        <v>9.4059999999999994E-3</v>
      </c>
      <c r="Y56">
        <v>8.2039999999999995E-3</v>
      </c>
      <c r="Z56">
        <v>1.2389000000000001E-2</v>
      </c>
      <c r="AA56">
        <v>7.1650000000000004E-3</v>
      </c>
      <c r="AB56">
        <v>7.4830000000000001E-3</v>
      </c>
      <c r="AC56">
        <v>6.0549999999999996E-3</v>
      </c>
      <c r="AD56">
        <v>3.3899999999999998E-3</v>
      </c>
      <c r="AE56">
        <v>6.5269999999999998E-3</v>
      </c>
      <c r="AF56">
        <v>0.13626099999999999</v>
      </c>
      <c r="AG56">
        <v>1.1589799999999999</v>
      </c>
      <c r="AH56">
        <v>0.53903299999999998</v>
      </c>
      <c r="AI56">
        <v>1.5327200000000001</v>
      </c>
      <c r="AJ56">
        <v>0.34740399999999999</v>
      </c>
      <c r="AK56">
        <v>5.9157599999999997</v>
      </c>
      <c r="AL56">
        <v>2.4215900000000001</v>
      </c>
      <c r="AM56">
        <v>0.123807</v>
      </c>
      <c r="AN56">
        <v>0.28264899999999998</v>
      </c>
      <c r="AO56">
        <v>6.7236000000000002</v>
      </c>
      <c r="AP56">
        <v>33.179400000000001</v>
      </c>
      <c r="AQ56">
        <v>-1.5115000000000001</v>
      </c>
      <c r="AR56">
        <v>10.407500000000001</v>
      </c>
      <c r="AS56">
        <v>39.630000000000003</v>
      </c>
      <c r="AT56">
        <v>39.619999999999997</v>
      </c>
      <c r="AU56">
        <v>32</v>
      </c>
      <c r="AV56">
        <v>24</v>
      </c>
      <c r="AW56">
        <v>24</v>
      </c>
      <c r="AX56">
        <v>16</v>
      </c>
      <c r="AY56">
        <v>24</v>
      </c>
      <c r="AZ56">
        <v>31</v>
      </c>
      <c r="BA56">
        <v>7</v>
      </c>
      <c r="BB56">
        <v>32</v>
      </c>
      <c r="BC56">
        <v>42</v>
      </c>
      <c r="BD56">
        <v>35</v>
      </c>
      <c r="BE56" t="s">
        <v>167</v>
      </c>
      <c r="BF56" t="s">
        <v>168</v>
      </c>
      <c r="BG56" t="s">
        <v>168</v>
      </c>
      <c r="BH56" t="s">
        <v>169</v>
      </c>
      <c r="BI56" t="s">
        <v>168</v>
      </c>
      <c r="BJ56" t="s">
        <v>170</v>
      </c>
      <c r="BK56" t="s">
        <v>171</v>
      </c>
      <c r="BL56" t="s">
        <v>167</v>
      </c>
      <c r="BM56" t="s">
        <v>172</v>
      </c>
      <c r="BN56" t="s">
        <v>173</v>
      </c>
      <c r="BP56">
        <v>55.790399999999998</v>
      </c>
      <c r="BQ56">
        <v>0.34320499999999998</v>
      </c>
      <c r="BR56">
        <v>1.7982199999999999</v>
      </c>
      <c r="BS56">
        <v>0.50664500000000001</v>
      </c>
      <c r="BT56">
        <v>10.629</v>
      </c>
      <c r="BU56">
        <v>6.2260999999999997E-2</v>
      </c>
      <c r="BV56">
        <v>0.218109</v>
      </c>
      <c r="BW56">
        <v>29.619199999999999</v>
      </c>
      <c r="BX56">
        <v>2.2539600000000002</v>
      </c>
      <c r="BY56">
        <v>4.8869000000000003E-2</v>
      </c>
      <c r="BZ56">
        <v>0</v>
      </c>
      <c r="CA56">
        <v>101.27</v>
      </c>
      <c r="CB56">
        <v>1.6896000000000001E-2</v>
      </c>
      <c r="CC56">
        <v>5.9849999999999999E-3</v>
      </c>
      <c r="CD56">
        <v>9.3819999999999997E-3</v>
      </c>
      <c r="CE56">
        <v>8.2269999999999999E-3</v>
      </c>
      <c r="CF56">
        <v>1.1846000000000001E-2</v>
      </c>
      <c r="CG56">
        <v>7.1669999999999998E-3</v>
      </c>
      <c r="CH56">
        <v>7.4900000000000001E-3</v>
      </c>
      <c r="CI56">
        <v>6.1190000000000003E-3</v>
      </c>
      <c r="CJ56">
        <v>3.3939999999999999E-3</v>
      </c>
      <c r="CK56">
        <v>6.483E-3</v>
      </c>
      <c r="CL56">
        <v>0.13626099999999999</v>
      </c>
      <c r="CM56">
        <v>1.1589799999999999</v>
      </c>
      <c r="CN56">
        <v>0.53903299999999998</v>
      </c>
      <c r="CO56">
        <v>1.5327200000000001</v>
      </c>
      <c r="CP56">
        <v>0.34740399999999999</v>
      </c>
      <c r="CQ56">
        <v>5.9157599999999997</v>
      </c>
      <c r="CR56">
        <v>2.4215900000000001</v>
      </c>
      <c r="CS56">
        <v>0.123807</v>
      </c>
      <c r="CT56">
        <v>0.28264899999999998</v>
      </c>
      <c r="CU56">
        <v>6.7236000000000002</v>
      </c>
      <c r="CV56">
        <v>11</v>
      </c>
      <c r="CW56">
        <v>24</v>
      </c>
      <c r="CX56">
        <v>24</v>
      </c>
      <c r="CY56">
        <v>16</v>
      </c>
      <c r="CZ56">
        <v>11</v>
      </c>
      <c r="DA56">
        <v>31</v>
      </c>
      <c r="DB56">
        <v>7</v>
      </c>
      <c r="DC56">
        <v>13</v>
      </c>
      <c r="DD56">
        <v>42</v>
      </c>
      <c r="DE56">
        <v>35</v>
      </c>
      <c r="DF56" t="s">
        <v>174</v>
      </c>
      <c r="DG56" t="s">
        <v>168</v>
      </c>
      <c r="DH56" t="s">
        <v>168</v>
      </c>
      <c r="DI56" t="s">
        <v>169</v>
      </c>
      <c r="DJ56" t="s">
        <v>174</v>
      </c>
      <c r="DK56" t="s">
        <v>170</v>
      </c>
      <c r="DL56" t="s">
        <v>171</v>
      </c>
      <c r="DM56" t="s">
        <v>175</v>
      </c>
      <c r="DN56" t="s">
        <v>172</v>
      </c>
      <c r="DO56" t="s">
        <v>173</v>
      </c>
    </row>
    <row r="57" spans="1:119" x14ac:dyDescent="0.35">
      <c r="A57" t="s">
        <v>230</v>
      </c>
      <c r="C57">
        <f t="shared" si="0"/>
        <v>0.83271300157516537</v>
      </c>
      <c r="D57">
        <v>10</v>
      </c>
      <c r="E57">
        <v>40</v>
      </c>
      <c r="F57">
        <v>20</v>
      </c>
      <c r="G57">
        <v>40</v>
      </c>
      <c r="H57">
        <v>1</v>
      </c>
      <c r="I57">
        <v>144</v>
      </c>
      <c r="J57">
        <v>55.127400000000002</v>
      </c>
      <c r="K57">
        <v>0.32669599999999999</v>
      </c>
      <c r="L57">
        <v>1.7211099999999999</v>
      </c>
      <c r="M57">
        <v>0.49546099999999998</v>
      </c>
      <c r="N57">
        <v>11.1608</v>
      </c>
      <c r="O57">
        <v>6.1900999999999998E-2</v>
      </c>
      <c r="P57">
        <v>0.223079</v>
      </c>
      <c r="Q57">
        <v>29.486000000000001</v>
      </c>
      <c r="R57">
        <v>2.1749999999999998</v>
      </c>
      <c r="S57">
        <v>3.3656999999999999E-2</v>
      </c>
      <c r="T57">
        <v>0</v>
      </c>
      <c r="U57">
        <v>100.81100000000001</v>
      </c>
      <c r="V57">
        <v>1.7108000000000002E-2</v>
      </c>
      <c r="W57">
        <v>5.9179999999999996E-3</v>
      </c>
      <c r="X57">
        <v>9.4359999999999999E-3</v>
      </c>
      <c r="Y57">
        <v>7.8130000000000005E-3</v>
      </c>
      <c r="Z57">
        <v>1.2331E-2</v>
      </c>
      <c r="AA57">
        <v>7.1570000000000002E-3</v>
      </c>
      <c r="AB57">
        <v>7.4900000000000001E-3</v>
      </c>
      <c r="AC57">
        <v>6.0800000000000003E-3</v>
      </c>
      <c r="AD57">
        <v>3.4559999999999999E-3</v>
      </c>
      <c r="AE57">
        <v>6.4380000000000001E-3</v>
      </c>
      <c r="AF57">
        <v>0.13594899999999999</v>
      </c>
      <c r="AG57">
        <v>1.1953199999999999</v>
      </c>
      <c r="AH57">
        <v>0.55474699999999999</v>
      </c>
      <c r="AI57">
        <v>1.5326500000000001</v>
      </c>
      <c r="AJ57">
        <v>0.346528</v>
      </c>
      <c r="AK57">
        <v>5.9406699999999999</v>
      </c>
      <c r="AL57">
        <v>2.3814700000000002</v>
      </c>
      <c r="AM57">
        <v>0.123361</v>
      </c>
      <c r="AN57">
        <v>0.28819099999999997</v>
      </c>
      <c r="AO57">
        <v>9.4978200000000008</v>
      </c>
      <c r="AP57">
        <v>33.8643</v>
      </c>
      <c r="AQ57">
        <v>3.5789900000000001</v>
      </c>
      <c r="AR57">
        <v>10.3965</v>
      </c>
      <c r="AS57">
        <v>39.659999999999997</v>
      </c>
      <c r="AT57">
        <v>39.64</v>
      </c>
      <c r="AU57">
        <v>32</v>
      </c>
      <c r="AV57">
        <v>24</v>
      </c>
      <c r="AW57">
        <v>24</v>
      </c>
      <c r="AX57">
        <v>16</v>
      </c>
      <c r="AY57">
        <v>24</v>
      </c>
      <c r="AZ57">
        <v>31</v>
      </c>
      <c r="BA57">
        <v>7</v>
      </c>
      <c r="BB57">
        <v>32</v>
      </c>
      <c r="BC57">
        <v>42</v>
      </c>
      <c r="BD57">
        <v>35</v>
      </c>
      <c r="BE57" t="s">
        <v>167</v>
      </c>
      <c r="BF57" t="s">
        <v>168</v>
      </c>
      <c r="BG57" t="s">
        <v>168</v>
      </c>
      <c r="BH57" t="s">
        <v>169</v>
      </c>
      <c r="BI57" t="s">
        <v>168</v>
      </c>
      <c r="BJ57" t="s">
        <v>170</v>
      </c>
      <c r="BK57" t="s">
        <v>171</v>
      </c>
      <c r="BL57" t="s">
        <v>167</v>
      </c>
      <c r="BM57" t="s">
        <v>172</v>
      </c>
      <c r="BN57" t="s">
        <v>173</v>
      </c>
      <c r="BP57">
        <v>56.049300000000002</v>
      </c>
      <c r="BQ57">
        <v>0.327152</v>
      </c>
      <c r="BR57">
        <v>1.71662</v>
      </c>
      <c r="BS57">
        <v>0.49685099999999999</v>
      </c>
      <c r="BT57">
        <v>10.670999999999999</v>
      </c>
      <c r="BU57">
        <v>6.1912000000000002E-2</v>
      </c>
      <c r="BV57">
        <v>0.22326799999999999</v>
      </c>
      <c r="BW57">
        <v>29.7989</v>
      </c>
      <c r="BX57">
        <v>2.1772</v>
      </c>
      <c r="BY57">
        <v>3.3431000000000002E-2</v>
      </c>
      <c r="BZ57">
        <v>0</v>
      </c>
      <c r="CA57">
        <v>101.556</v>
      </c>
      <c r="CB57">
        <v>1.7394E-2</v>
      </c>
      <c r="CC57">
        <v>5.9259999999999998E-3</v>
      </c>
      <c r="CD57">
        <v>9.4120000000000002E-3</v>
      </c>
      <c r="CE57">
        <v>7.835E-3</v>
      </c>
      <c r="CF57">
        <v>1.1789000000000001E-2</v>
      </c>
      <c r="CG57">
        <v>7.1590000000000004E-3</v>
      </c>
      <c r="CH57">
        <v>7.4960000000000001E-3</v>
      </c>
      <c r="CI57">
        <v>6.1450000000000003E-3</v>
      </c>
      <c r="CJ57">
        <v>3.46E-3</v>
      </c>
      <c r="CK57">
        <v>6.3949999999999996E-3</v>
      </c>
      <c r="CL57">
        <v>0.13594899999999999</v>
      </c>
      <c r="CM57">
        <v>1.1953199999999999</v>
      </c>
      <c r="CN57">
        <v>0.55474699999999999</v>
      </c>
      <c r="CO57">
        <v>1.5326500000000001</v>
      </c>
      <c r="CP57">
        <v>0.346528</v>
      </c>
      <c r="CQ57">
        <v>5.9406699999999999</v>
      </c>
      <c r="CR57">
        <v>2.3814700000000002</v>
      </c>
      <c r="CS57">
        <v>0.123361</v>
      </c>
      <c r="CT57">
        <v>0.28819099999999997</v>
      </c>
      <c r="CU57">
        <v>9.4978200000000008</v>
      </c>
      <c r="CV57">
        <v>11</v>
      </c>
      <c r="CW57">
        <v>24</v>
      </c>
      <c r="CX57">
        <v>24</v>
      </c>
      <c r="CY57">
        <v>16</v>
      </c>
      <c r="CZ57">
        <v>11</v>
      </c>
      <c r="DA57">
        <v>31</v>
      </c>
      <c r="DB57">
        <v>7</v>
      </c>
      <c r="DC57">
        <v>13</v>
      </c>
      <c r="DD57">
        <v>42</v>
      </c>
      <c r="DE57">
        <v>35</v>
      </c>
      <c r="DF57" t="s">
        <v>174</v>
      </c>
      <c r="DG57" t="s">
        <v>168</v>
      </c>
      <c r="DH57" t="s">
        <v>168</v>
      </c>
      <c r="DI57" t="s">
        <v>169</v>
      </c>
      <c r="DJ57" t="s">
        <v>174</v>
      </c>
      <c r="DK57" t="s">
        <v>170</v>
      </c>
      <c r="DL57" t="s">
        <v>171</v>
      </c>
      <c r="DM57" t="s">
        <v>175</v>
      </c>
      <c r="DN57" t="s">
        <v>172</v>
      </c>
      <c r="DO57" t="s">
        <v>173</v>
      </c>
    </row>
    <row r="58" spans="1:119" x14ac:dyDescent="0.35">
      <c r="A58" t="s">
        <v>231</v>
      </c>
      <c r="C58">
        <f t="shared" si="0"/>
        <v>0.83303049307837829</v>
      </c>
      <c r="D58">
        <v>25</v>
      </c>
      <c r="E58">
        <v>40</v>
      </c>
      <c r="F58">
        <v>20</v>
      </c>
      <c r="G58">
        <v>40</v>
      </c>
      <c r="H58">
        <v>1</v>
      </c>
      <c r="I58">
        <v>159</v>
      </c>
      <c r="J58">
        <v>54.373899999999999</v>
      </c>
      <c r="K58">
        <v>0.27486899999999997</v>
      </c>
      <c r="L58">
        <v>1.34782</v>
      </c>
      <c r="M58">
        <v>0.39582000000000001</v>
      </c>
      <c r="N58">
        <v>11.1092</v>
      </c>
      <c r="O58">
        <v>6.3574000000000006E-2</v>
      </c>
      <c r="P58">
        <v>0.22457299999999999</v>
      </c>
      <c r="Q58">
        <v>29.418800000000001</v>
      </c>
      <c r="R58">
        <v>2.1434299999999999</v>
      </c>
      <c r="S58">
        <v>3.8046999999999997E-2</v>
      </c>
      <c r="T58" s="15">
        <v>-1.0000000000000001E-5</v>
      </c>
      <c r="U58">
        <v>99.39</v>
      </c>
      <c r="V58">
        <v>1.6358000000000001E-2</v>
      </c>
      <c r="W58">
        <v>5.9439999999999996E-3</v>
      </c>
      <c r="X58">
        <v>9.1669999999999998E-3</v>
      </c>
      <c r="Y58">
        <v>8.1720000000000004E-3</v>
      </c>
      <c r="Z58">
        <v>1.225E-2</v>
      </c>
      <c r="AA58">
        <v>7.1060000000000003E-3</v>
      </c>
      <c r="AB58">
        <v>7.6439999999999998E-3</v>
      </c>
      <c r="AC58">
        <v>6.0429999999999998E-3</v>
      </c>
      <c r="AD58">
        <v>3.4910000000000002E-3</v>
      </c>
      <c r="AE58">
        <v>6.3179999999999998E-3</v>
      </c>
      <c r="AF58">
        <v>0.13691300000000001</v>
      </c>
      <c r="AG58">
        <v>1.36822</v>
      </c>
      <c r="AH58">
        <v>0.64168700000000001</v>
      </c>
      <c r="AI58">
        <v>1.7881100000000001</v>
      </c>
      <c r="AJ58">
        <v>0.34749600000000003</v>
      </c>
      <c r="AK58">
        <v>5.7621900000000004</v>
      </c>
      <c r="AL58">
        <v>2.3923999999999999</v>
      </c>
      <c r="AM58">
        <v>0.123587</v>
      </c>
      <c r="AN58">
        <v>0.29083999999999999</v>
      </c>
      <c r="AO58">
        <v>8.3163099999999996</v>
      </c>
      <c r="AP58">
        <v>32.976300000000002</v>
      </c>
      <c r="AQ58">
        <v>3.65659</v>
      </c>
      <c r="AR58">
        <v>10.3985</v>
      </c>
      <c r="AS58">
        <v>39.61</v>
      </c>
      <c r="AT58">
        <v>39.590000000000003</v>
      </c>
      <c r="AU58">
        <v>32</v>
      </c>
      <c r="AV58">
        <v>24</v>
      </c>
      <c r="AW58">
        <v>24</v>
      </c>
      <c r="AX58">
        <v>16</v>
      </c>
      <c r="AY58">
        <v>24</v>
      </c>
      <c r="AZ58">
        <v>31</v>
      </c>
      <c r="BA58">
        <v>7</v>
      </c>
      <c r="BB58">
        <v>32</v>
      </c>
      <c r="BC58">
        <v>42</v>
      </c>
      <c r="BD58">
        <v>35</v>
      </c>
      <c r="BE58" t="s">
        <v>167</v>
      </c>
      <c r="BF58" t="s">
        <v>168</v>
      </c>
      <c r="BG58" t="s">
        <v>168</v>
      </c>
      <c r="BH58" t="s">
        <v>169</v>
      </c>
      <c r="BI58" t="s">
        <v>168</v>
      </c>
      <c r="BJ58" t="s">
        <v>170</v>
      </c>
      <c r="BK58" t="s">
        <v>171</v>
      </c>
      <c r="BL58" t="s">
        <v>167</v>
      </c>
      <c r="BM58" t="s">
        <v>172</v>
      </c>
      <c r="BN58" t="s">
        <v>173</v>
      </c>
      <c r="BP58">
        <v>55.274299999999997</v>
      </c>
      <c r="BQ58">
        <v>0.27525500000000003</v>
      </c>
      <c r="BR58">
        <v>1.34432</v>
      </c>
      <c r="BS58">
        <v>0.39694000000000002</v>
      </c>
      <c r="BT58">
        <v>10.622</v>
      </c>
      <c r="BU58">
        <v>6.3586000000000004E-2</v>
      </c>
      <c r="BV58">
        <v>0.22476399999999999</v>
      </c>
      <c r="BW58">
        <v>29.729800000000001</v>
      </c>
      <c r="BX58">
        <v>2.1456</v>
      </c>
      <c r="BY58">
        <v>3.7790999999999998E-2</v>
      </c>
      <c r="BZ58">
        <v>0</v>
      </c>
      <c r="CA58">
        <v>100.114</v>
      </c>
      <c r="CB58">
        <v>1.6629000000000001E-2</v>
      </c>
      <c r="CC58">
        <v>5.953E-3</v>
      </c>
      <c r="CD58">
        <v>9.1430000000000001E-3</v>
      </c>
      <c r="CE58">
        <v>8.1949999999999992E-3</v>
      </c>
      <c r="CF58">
        <v>1.1712999999999999E-2</v>
      </c>
      <c r="CG58">
        <v>7.1069999999999996E-3</v>
      </c>
      <c r="CH58">
        <v>7.6499999999999997E-3</v>
      </c>
      <c r="CI58">
        <v>6.1069999999999996E-3</v>
      </c>
      <c r="CJ58">
        <v>3.4949999999999998E-3</v>
      </c>
      <c r="CK58">
        <v>6.2760000000000003E-3</v>
      </c>
      <c r="CL58">
        <v>0.13691300000000001</v>
      </c>
      <c r="CM58">
        <v>1.36822</v>
      </c>
      <c r="CN58">
        <v>0.64168700000000001</v>
      </c>
      <c r="CO58">
        <v>1.7881100000000001</v>
      </c>
      <c r="CP58">
        <v>0.34749600000000003</v>
      </c>
      <c r="CQ58">
        <v>5.7621900000000004</v>
      </c>
      <c r="CR58">
        <v>2.3923999999999999</v>
      </c>
      <c r="CS58">
        <v>0.123587</v>
      </c>
      <c r="CT58">
        <v>0.29083999999999999</v>
      </c>
      <c r="CU58">
        <v>8.3163099999999996</v>
      </c>
      <c r="CV58">
        <v>11</v>
      </c>
      <c r="CW58">
        <v>24</v>
      </c>
      <c r="CX58">
        <v>24</v>
      </c>
      <c r="CY58">
        <v>16</v>
      </c>
      <c r="CZ58">
        <v>11</v>
      </c>
      <c r="DA58">
        <v>31</v>
      </c>
      <c r="DB58">
        <v>7</v>
      </c>
      <c r="DC58">
        <v>13</v>
      </c>
      <c r="DD58">
        <v>42</v>
      </c>
      <c r="DE58">
        <v>35</v>
      </c>
      <c r="DF58" t="s">
        <v>174</v>
      </c>
      <c r="DG58" t="s">
        <v>168</v>
      </c>
      <c r="DH58" t="s">
        <v>168</v>
      </c>
      <c r="DI58" t="s">
        <v>169</v>
      </c>
      <c r="DJ58" t="s">
        <v>174</v>
      </c>
      <c r="DK58" t="s">
        <v>170</v>
      </c>
      <c r="DL58" t="s">
        <v>171</v>
      </c>
      <c r="DM58" t="s">
        <v>175</v>
      </c>
      <c r="DN58" t="s">
        <v>172</v>
      </c>
      <c r="DO58" t="s">
        <v>173</v>
      </c>
    </row>
    <row r="59" spans="1:119" x14ac:dyDescent="0.35">
      <c r="A59" t="s">
        <v>232</v>
      </c>
      <c r="C59">
        <f t="shared" si="0"/>
        <v>0.83324638194769607</v>
      </c>
      <c r="D59">
        <v>13</v>
      </c>
      <c r="E59">
        <v>40</v>
      </c>
      <c r="F59">
        <v>20</v>
      </c>
      <c r="G59">
        <v>40</v>
      </c>
      <c r="H59">
        <v>1</v>
      </c>
      <c r="I59">
        <v>147</v>
      </c>
      <c r="J59">
        <v>54.734900000000003</v>
      </c>
      <c r="K59">
        <v>0.309979</v>
      </c>
      <c r="L59">
        <v>1.6345799999999999</v>
      </c>
      <c r="M59">
        <v>0.43782799999999999</v>
      </c>
      <c r="N59">
        <v>11.146699999999999</v>
      </c>
      <c r="O59">
        <v>5.9257999999999998E-2</v>
      </c>
      <c r="P59">
        <v>0.22675999999999999</v>
      </c>
      <c r="Q59">
        <v>29.5626</v>
      </c>
      <c r="R59">
        <v>2.1302400000000001</v>
      </c>
      <c r="S59">
        <v>3.7087000000000002E-2</v>
      </c>
      <c r="T59">
        <v>0</v>
      </c>
      <c r="U59">
        <v>100.28</v>
      </c>
      <c r="V59">
        <v>1.651E-2</v>
      </c>
      <c r="W59">
        <v>5.9300000000000004E-3</v>
      </c>
      <c r="X59">
        <v>9.3120000000000008E-3</v>
      </c>
      <c r="Y59">
        <v>8.0269999999999994E-3</v>
      </c>
      <c r="Z59">
        <v>1.2274E-2</v>
      </c>
      <c r="AA59">
        <v>7.1980000000000004E-3</v>
      </c>
      <c r="AB59">
        <v>7.3819999999999997E-3</v>
      </c>
      <c r="AC59">
        <v>6.0159999999999996E-3</v>
      </c>
      <c r="AD59">
        <v>3.437E-3</v>
      </c>
      <c r="AE59">
        <v>6.3689999999999997E-3</v>
      </c>
      <c r="AF59">
        <v>0.13652300000000001</v>
      </c>
      <c r="AG59">
        <v>1.2456199999999999</v>
      </c>
      <c r="AH59">
        <v>0.57148100000000002</v>
      </c>
      <c r="AI59">
        <v>1.66784</v>
      </c>
      <c r="AJ59">
        <v>0.34692099999999998</v>
      </c>
      <c r="AK59">
        <v>6.21509</v>
      </c>
      <c r="AL59">
        <v>2.3395600000000001</v>
      </c>
      <c r="AM59">
        <v>0.123254</v>
      </c>
      <c r="AN59">
        <v>0.29147899999999999</v>
      </c>
      <c r="AO59">
        <v>8.5800099999999997</v>
      </c>
      <c r="AP59">
        <v>33.939500000000002</v>
      </c>
      <c r="AQ59">
        <v>0.28169</v>
      </c>
      <c r="AR59">
        <v>10.403</v>
      </c>
      <c r="AS59">
        <v>39.61</v>
      </c>
      <c r="AT59">
        <v>39.619999999999997</v>
      </c>
      <c r="AU59">
        <v>32</v>
      </c>
      <c r="AV59">
        <v>24</v>
      </c>
      <c r="AW59">
        <v>24</v>
      </c>
      <c r="AX59">
        <v>16</v>
      </c>
      <c r="AY59">
        <v>24</v>
      </c>
      <c r="AZ59">
        <v>31</v>
      </c>
      <c r="BA59">
        <v>7</v>
      </c>
      <c r="BB59">
        <v>32</v>
      </c>
      <c r="BC59">
        <v>42</v>
      </c>
      <c r="BD59">
        <v>35</v>
      </c>
      <c r="BE59" t="s">
        <v>167</v>
      </c>
      <c r="BF59" t="s">
        <v>168</v>
      </c>
      <c r="BG59" t="s">
        <v>168</v>
      </c>
      <c r="BH59" t="s">
        <v>169</v>
      </c>
      <c r="BI59" t="s">
        <v>168</v>
      </c>
      <c r="BJ59" t="s">
        <v>170</v>
      </c>
      <c r="BK59" t="s">
        <v>171</v>
      </c>
      <c r="BL59" t="s">
        <v>167</v>
      </c>
      <c r="BM59" t="s">
        <v>172</v>
      </c>
      <c r="BN59" t="s">
        <v>173</v>
      </c>
      <c r="BP59">
        <v>55.648499999999999</v>
      </c>
      <c r="BQ59">
        <v>0.31041400000000002</v>
      </c>
      <c r="BR59">
        <v>1.6303300000000001</v>
      </c>
      <c r="BS59">
        <v>0.43906200000000001</v>
      </c>
      <c r="BT59">
        <v>10.6576</v>
      </c>
      <c r="BU59">
        <v>5.9269000000000002E-2</v>
      </c>
      <c r="BV59">
        <v>0.22695299999999999</v>
      </c>
      <c r="BW59">
        <v>29.875800000000002</v>
      </c>
      <c r="BX59">
        <v>2.13239</v>
      </c>
      <c r="BY59">
        <v>3.6838000000000003E-2</v>
      </c>
      <c r="BZ59">
        <v>0</v>
      </c>
      <c r="CA59">
        <v>101.017</v>
      </c>
      <c r="CB59">
        <v>1.6785000000000001E-2</v>
      </c>
      <c r="CC59">
        <v>5.9379999999999997E-3</v>
      </c>
      <c r="CD59">
        <v>9.2879999999999994E-3</v>
      </c>
      <c r="CE59">
        <v>8.0490000000000006E-3</v>
      </c>
      <c r="CF59">
        <v>1.1735000000000001E-2</v>
      </c>
      <c r="CG59">
        <v>7.1999999999999998E-3</v>
      </c>
      <c r="CH59">
        <v>7.3879999999999996E-3</v>
      </c>
      <c r="CI59">
        <v>6.0800000000000003E-3</v>
      </c>
      <c r="CJ59">
        <v>3.4399999999999999E-3</v>
      </c>
      <c r="CK59">
        <v>6.326E-3</v>
      </c>
      <c r="CL59">
        <v>0.13652300000000001</v>
      </c>
      <c r="CM59">
        <v>1.2456199999999999</v>
      </c>
      <c r="CN59">
        <v>0.57148100000000002</v>
      </c>
      <c r="CO59">
        <v>1.66784</v>
      </c>
      <c r="CP59">
        <v>0.34692099999999998</v>
      </c>
      <c r="CQ59">
        <v>6.21509</v>
      </c>
      <c r="CR59">
        <v>2.3395600000000001</v>
      </c>
      <c r="CS59">
        <v>0.123254</v>
      </c>
      <c r="CT59">
        <v>0.29147899999999999</v>
      </c>
      <c r="CU59">
        <v>8.5800099999999997</v>
      </c>
      <c r="CV59">
        <v>11</v>
      </c>
      <c r="CW59">
        <v>24</v>
      </c>
      <c r="CX59">
        <v>24</v>
      </c>
      <c r="CY59">
        <v>16</v>
      </c>
      <c r="CZ59">
        <v>11</v>
      </c>
      <c r="DA59">
        <v>31</v>
      </c>
      <c r="DB59">
        <v>7</v>
      </c>
      <c r="DC59">
        <v>13</v>
      </c>
      <c r="DD59">
        <v>42</v>
      </c>
      <c r="DE59">
        <v>35</v>
      </c>
      <c r="DF59" t="s">
        <v>174</v>
      </c>
      <c r="DG59" t="s">
        <v>168</v>
      </c>
      <c r="DH59" t="s">
        <v>168</v>
      </c>
      <c r="DI59" t="s">
        <v>169</v>
      </c>
      <c r="DJ59" t="s">
        <v>174</v>
      </c>
      <c r="DK59" t="s">
        <v>170</v>
      </c>
      <c r="DL59" t="s">
        <v>171</v>
      </c>
      <c r="DM59" t="s">
        <v>175</v>
      </c>
      <c r="DN59" t="s">
        <v>172</v>
      </c>
      <c r="DO59" t="s">
        <v>173</v>
      </c>
    </row>
    <row r="60" spans="1:119" x14ac:dyDescent="0.35">
      <c r="A60" t="s">
        <v>233</v>
      </c>
      <c r="C60">
        <f t="shared" si="0"/>
        <v>0.83350187052587765</v>
      </c>
      <c r="D60">
        <v>17</v>
      </c>
      <c r="E60">
        <v>40</v>
      </c>
      <c r="F60">
        <v>20</v>
      </c>
      <c r="G60">
        <v>40</v>
      </c>
      <c r="H60">
        <v>1</v>
      </c>
      <c r="I60">
        <v>151</v>
      </c>
      <c r="J60">
        <v>55.3322</v>
      </c>
      <c r="K60">
        <v>0.28996899999999998</v>
      </c>
      <c r="L60">
        <v>1.5096799999999999</v>
      </c>
      <c r="M60">
        <v>0.418989</v>
      </c>
      <c r="N60">
        <v>11.1195</v>
      </c>
      <c r="O60">
        <v>6.5989000000000006E-2</v>
      </c>
      <c r="P60">
        <v>0.219637</v>
      </c>
      <c r="Q60">
        <v>29.543900000000001</v>
      </c>
      <c r="R60">
        <v>2.25962</v>
      </c>
      <c r="S60">
        <v>3.6385000000000001E-2</v>
      </c>
      <c r="T60" s="15">
        <v>1.1E-5</v>
      </c>
      <c r="U60">
        <v>100.79600000000001</v>
      </c>
      <c r="V60">
        <v>1.6438000000000001E-2</v>
      </c>
      <c r="W60">
        <v>5.9069999999999999E-3</v>
      </c>
      <c r="X60">
        <v>9.3720000000000001E-3</v>
      </c>
      <c r="Y60">
        <v>7.8849999999999996E-3</v>
      </c>
      <c r="Z60">
        <v>1.2297000000000001E-2</v>
      </c>
      <c r="AA60">
        <v>7.1580000000000003E-3</v>
      </c>
      <c r="AB60">
        <v>7.5839999999999996E-3</v>
      </c>
      <c r="AC60">
        <v>6.1060000000000003E-3</v>
      </c>
      <c r="AD60">
        <v>3.4889999999999999E-3</v>
      </c>
      <c r="AE60">
        <v>6.4700000000000001E-3</v>
      </c>
      <c r="AF60">
        <v>0.13569300000000001</v>
      </c>
      <c r="AG60">
        <v>1.30864</v>
      </c>
      <c r="AH60">
        <v>0.60074700000000003</v>
      </c>
      <c r="AI60">
        <v>1.7077199999999999</v>
      </c>
      <c r="AJ60">
        <v>0.347522</v>
      </c>
      <c r="AK60">
        <v>5.6027300000000002</v>
      </c>
      <c r="AL60">
        <v>2.4233600000000002</v>
      </c>
      <c r="AM60">
        <v>0.123332</v>
      </c>
      <c r="AN60">
        <v>0.282864</v>
      </c>
      <c r="AO60">
        <v>8.8598300000000005</v>
      </c>
      <c r="AP60">
        <v>34.3812</v>
      </c>
      <c r="AQ60">
        <v>-2.1804999999999999</v>
      </c>
      <c r="AR60">
        <v>10.401</v>
      </c>
      <c r="AS60">
        <v>39.58</v>
      </c>
      <c r="AT60">
        <v>39.590000000000003</v>
      </c>
      <c r="AU60">
        <v>32</v>
      </c>
      <c r="AV60">
        <v>24</v>
      </c>
      <c r="AW60">
        <v>24</v>
      </c>
      <c r="AX60">
        <v>16</v>
      </c>
      <c r="AY60">
        <v>24</v>
      </c>
      <c r="AZ60">
        <v>31</v>
      </c>
      <c r="BA60">
        <v>7</v>
      </c>
      <c r="BB60">
        <v>32</v>
      </c>
      <c r="BC60">
        <v>42</v>
      </c>
      <c r="BD60">
        <v>35</v>
      </c>
      <c r="BE60" t="s">
        <v>167</v>
      </c>
      <c r="BF60" t="s">
        <v>168</v>
      </c>
      <c r="BG60" t="s">
        <v>168</v>
      </c>
      <c r="BH60" t="s">
        <v>169</v>
      </c>
      <c r="BI60" t="s">
        <v>168</v>
      </c>
      <c r="BJ60" t="s">
        <v>170</v>
      </c>
      <c r="BK60" t="s">
        <v>171</v>
      </c>
      <c r="BL60" t="s">
        <v>167</v>
      </c>
      <c r="BM60" t="s">
        <v>172</v>
      </c>
      <c r="BN60" t="s">
        <v>173</v>
      </c>
      <c r="BP60">
        <v>56.253599999999999</v>
      </c>
      <c r="BQ60">
        <v>0.29037200000000002</v>
      </c>
      <c r="BR60">
        <v>1.50576</v>
      </c>
      <c r="BS60">
        <v>0.42015999999999998</v>
      </c>
      <c r="BT60">
        <v>10.631600000000001</v>
      </c>
      <c r="BU60">
        <v>6.6001000000000004E-2</v>
      </c>
      <c r="BV60">
        <v>0.21982199999999999</v>
      </c>
      <c r="BW60">
        <v>29.857800000000001</v>
      </c>
      <c r="BX60">
        <v>2.2618999999999998</v>
      </c>
      <c r="BY60">
        <v>3.6142000000000001E-2</v>
      </c>
      <c r="BZ60" s="15">
        <v>3.9999999999999998E-6</v>
      </c>
      <c r="CA60">
        <v>101.54300000000001</v>
      </c>
      <c r="CB60">
        <v>1.6711E-2</v>
      </c>
      <c r="CC60">
        <v>5.9150000000000001E-3</v>
      </c>
      <c r="CD60">
        <v>9.3469999999999994E-3</v>
      </c>
      <c r="CE60">
        <v>7.9070000000000008E-3</v>
      </c>
      <c r="CF60">
        <v>1.1757E-2</v>
      </c>
      <c r="CG60">
        <v>7.1590000000000004E-3</v>
      </c>
      <c r="CH60">
        <v>7.5909999999999997E-3</v>
      </c>
      <c r="CI60">
        <v>6.1710000000000003E-3</v>
      </c>
      <c r="CJ60">
        <v>3.4919999999999999E-3</v>
      </c>
      <c r="CK60">
        <v>6.4260000000000003E-3</v>
      </c>
      <c r="CL60">
        <v>0.13569300000000001</v>
      </c>
      <c r="CM60">
        <v>1.30864</v>
      </c>
      <c r="CN60">
        <v>0.60074700000000003</v>
      </c>
      <c r="CO60">
        <v>1.7077199999999999</v>
      </c>
      <c r="CP60">
        <v>0.347522</v>
      </c>
      <c r="CQ60">
        <v>5.6027300000000002</v>
      </c>
      <c r="CR60">
        <v>2.4233600000000002</v>
      </c>
      <c r="CS60">
        <v>0.123332</v>
      </c>
      <c r="CT60">
        <v>0.282864</v>
      </c>
      <c r="CU60">
        <v>8.8598300000000005</v>
      </c>
      <c r="CV60">
        <v>11</v>
      </c>
      <c r="CW60">
        <v>24</v>
      </c>
      <c r="CX60">
        <v>24</v>
      </c>
      <c r="CY60">
        <v>16</v>
      </c>
      <c r="CZ60">
        <v>11</v>
      </c>
      <c r="DA60">
        <v>31</v>
      </c>
      <c r="DB60">
        <v>7</v>
      </c>
      <c r="DC60">
        <v>13</v>
      </c>
      <c r="DD60">
        <v>42</v>
      </c>
      <c r="DE60">
        <v>35</v>
      </c>
      <c r="DF60" t="s">
        <v>174</v>
      </c>
      <c r="DG60" t="s">
        <v>168</v>
      </c>
      <c r="DH60" t="s">
        <v>168</v>
      </c>
      <c r="DI60" t="s">
        <v>169</v>
      </c>
      <c r="DJ60" t="s">
        <v>174</v>
      </c>
      <c r="DK60" t="s">
        <v>170</v>
      </c>
      <c r="DL60" t="s">
        <v>171</v>
      </c>
      <c r="DM60" t="s">
        <v>175</v>
      </c>
      <c r="DN60" t="s">
        <v>172</v>
      </c>
      <c r="DO60" t="s">
        <v>173</v>
      </c>
    </row>
    <row r="61" spans="1:119" x14ac:dyDescent="0.35">
      <c r="A61" t="s">
        <v>234</v>
      </c>
      <c r="C61">
        <f t="shared" si="0"/>
        <v>0.8339176595362926</v>
      </c>
      <c r="D61">
        <v>7</v>
      </c>
      <c r="E61">
        <v>40</v>
      </c>
      <c r="F61">
        <v>20</v>
      </c>
      <c r="G61">
        <v>40</v>
      </c>
      <c r="H61">
        <v>1</v>
      </c>
      <c r="I61">
        <v>141</v>
      </c>
      <c r="J61">
        <v>55.284100000000002</v>
      </c>
      <c r="K61">
        <v>0.22759099999999999</v>
      </c>
      <c r="L61">
        <v>1.1455900000000001</v>
      </c>
      <c r="M61">
        <v>0.328241</v>
      </c>
      <c r="N61">
        <v>11.0413</v>
      </c>
      <c r="O61">
        <v>5.9325000000000003E-2</v>
      </c>
      <c r="P61">
        <v>0.219691</v>
      </c>
      <c r="Q61">
        <v>29.424399999999999</v>
      </c>
      <c r="R61">
        <v>2.0988600000000002</v>
      </c>
      <c r="S61">
        <v>3.1959000000000001E-2</v>
      </c>
      <c r="T61">
        <v>0</v>
      </c>
      <c r="U61">
        <v>99.861099999999993</v>
      </c>
      <c r="V61">
        <v>1.6357E-2</v>
      </c>
      <c r="W61">
        <v>5.8859999999999997E-3</v>
      </c>
      <c r="X61">
        <v>9.2949999999999994E-3</v>
      </c>
      <c r="Y61">
        <v>8.1270000000000005E-3</v>
      </c>
      <c r="Z61">
        <v>1.2148000000000001E-2</v>
      </c>
      <c r="AA61">
        <v>7.1279999999999998E-3</v>
      </c>
      <c r="AB61">
        <v>7.5630000000000003E-3</v>
      </c>
      <c r="AC61">
        <v>6.0060000000000001E-3</v>
      </c>
      <c r="AD61">
        <v>3.4150000000000001E-3</v>
      </c>
      <c r="AE61">
        <v>6.2950000000000002E-3</v>
      </c>
      <c r="AF61">
        <v>0.13547100000000001</v>
      </c>
      <c r="AG61">
        <v>1.57826</v>
      </c>
      <c r="AH61">
        <v>0.712978</v>
      </c>
      <c r="AI61">
        <v>2.0180699999999998</v>
      </c>
      <c r="AJ61">
        <v>0.34826000000000001</v>
      </c>
      <c r="AK61">
        <v>6.1561000000000003</v>
      </c>
      <c r="AL61">
        <v>2.4182800000000002</v>
      </c>
      <c r="AM61">
        <v>0.123361</v>
      </c>
      <c r="AN61">
        <v>0.29352800000000001</v>
      </c>
      <c r="AO61">
        <v>9.7752300000000005</v>
      </c>
      <c r="AP61">
        <v>36.242699999999999</v>
      </c>
      <c r="AQ61">
        <v>-0.76380000000000003</v>
      </c>
      <c r="AR61">
        <v>10.3925</v>
      </c>
      <c r="AS61">
        <v>39.68</v>
      </c>
      <c r="AT61">
        <v>39.659999999999997</v>
      </c>
      <c r="AU61">
        <v>32</v>
      </c>
      <c r="AV61">
        <v>24</v>
      </c>
      <c r="AW61">
        <v>24</v>
      </c>
      <c r="AX61">
        <v>16</v>
      </c>
      <c r="AY61">
        <v>24</v>
      </c>
      <c r="AZ61">
        <v>31</v>
      </c>
      <c r="BA61">
        <v>7</v>
      </c>
      <c r="BB61">
        <v>32</v>
      </c>
      <c r="BC61">
        <v>42</v>
      </c>
      <c r="BD61">
        <v>35</v>
      </c>
      <c r="BE61" t="s">
        <v>167</v>
      </c>
      <c r="BF61" t="s">
        <v>168</v>
      </c>
      <c r="BG61" t="s">
        <v>168</v>
      </c>
      <c r="BH61" t="s">
        <v>169</v>
      </c>
      <c r="BI61" t="s">
        <v>168</v>
      </c>
      <c r="BJ61" t="s">
        <v>170</v>
      </c>
      <c r="BK61" t="s">
        <v>171</v>
      </c>
      <c r="BL61" t="s">
        <v>167</v>
      </c>
      <c r="BM61" t="s">
        <v>172</v>
      </c>
      <c r="BN61" t="s">
        <v>173</v>
      </c>
      <c r="BP61">
        <v>56.210700000000003</v>
      </c>
      <c r="BQ61">
        <v>0.22791</v>
      </c>
      <c r="BR61">
        <v>1.14256</v>
      </c>
      <c r="BS61">
        <v>0.32916699999999999</v>
      </c>
      <c r="BT61">
        <v>10.556699999999999</v>
      </c>
      <c r="BU61">
        <v>5.9336E-2</v>
      </c>
      <c r="BV61">
        <v>0.21987699999999999</v>
      </c>
      <c r="BW61">
        <v>29.736499999999999</v>
      </c>
      <c r="BX61">
        <v>2.1009799999999998</v>
      </c>
      <c r="BY61">
        <v>3.1745000000000002E-2</v>
      </c>
      <c r="BZ61" s="15">
        <v>3.9999999999999998E-6</v>
      </c>
      <c r="CA61">
        <v>100.61499999999999</v>
      </c>
      <c r="CB61">
        <v>1.6631E-2</v>
      </c>
      <c r="CC61">
        <v>5.8939999999999999E-3</v>
      </c>
      <c r="CD61">
        <v>9.2709999999999997E-3</v>
      </c>
      <c r="CE61">
        <v>8.1499999999999993E-3</v>
      </c>
      <c r="CF61">
        <v>1.1615E-2</v>
      </c>
      <c r="CG61">
        <v>7.1289999999999999E-3</v>
      </c>
      <c r="CH61">
        <v>7.5700000000000003E-3</v>
      </c>
      <c r="CI61">
        <v>6.0699999999999999E-3</v>
      </c>
      <c r="CJ61">
        <v>3.4190000000000002E-3</v>
      </c>
      <c r="CK61">
        <v>6.2519999999999997E-3</v>
      </c>
      <c r="CL61">
        <v>0.13547100000000001</v>
      </c>
      <c r="CM61">
        <v>1.57826</v>
      </c>
      <c r="CN61">
        <v>0.712978</v>
      </c>
      <c r="CO61">
        <v>2.0180699999999998</v>
      </c>
      <c r="CP61">
        <v>0.34826000000000001</v>
      </c>
      <c r="CQ61">
        <v>6.1561000000000003</v>
      </c>
      <c r="CR61">
        <v>2.4182800000000002</v>
      </c>
      <c r="CS61">
        <v>0.123361</v>
      </c>
      <c r="CT61">
        <v>0.29352800000000001</v>
      </c>
      <c r="CU61">
        <v>9.7752300000000005</v>
      </c>
      <c r="CV61">
        <v>11</v>
      </c>
      <c r="CW61">
        <v>24</v>
      </c>
      <c r="CX61">
        <v>24</v>
      </c>
      <c r="CY61">
        <v>16</v>
      </c>
      <c r="CZ61">
        <v>11</v>
      </c>
      <c r="DA61">
        <v>31</v>
      </c>
      <c r="DB61">
        <v>7</v>
      </c>
      <c r="DC61">
        <v>13</v>
      </c>
      <c r="DD61">
        <v>42</v>
      </c>
      <c r="DE61">
        <v>35</v>
      </c>
      <c r="DF61" t="s">
        <v>174</v>
      </c>
      <c r="DG61" t="s">
        <v>168</v>
      </c>
      <c r="DH61" t="s">
        <v>168</v>
      </c>
      <c r="DI61" t="s">
        <v>169</v>
      </c>
      <c r="DJ61" t="s">
        <v>174</v>
      </c>
      <c r="DK61" t="s">
        <v>170</v>
      </c>
      <c r="DL61" t="s">
        <v>171</v>
      </c>
      <c r="DM61" t="s">
        <v>175</v>
      </c>
      <c r="DN61" t="s">
        <v>172</v>
      </c>
      <c r="DO61" t="s">
        <v>173</v>
      </c>
    </row>
    <row r="62" spans="1:119" x14ac:dyDescent="0.35">
      <c r="A62" t="s">
        <v>221</v>
      </c>
      <c r="C62">
        <f t="shared" si="0"/>
        <v>0.83541450589907451</v>
      </c>
      <c r="D62">
        <v>52</v>
      </c>
      <c r="E62">
        <v>40</v>
      </c>
      <c r="F62">
        <v>20</v>
      </c>
      <c r="G62">
        <v>40</v>
      </c>
      <c r="H62">
        <v>1</v>
      </c>
      <c r="I62">
        <v>187</v>
      </c>
      <c r="J62">
        <v>54.3292</v>
      </c>
      <c r="K62">
        <v>0.297684</v>
      </c>
      <c r="L62">
        <v>1.5614699999999999</v>
      </c>
      <c r="M62">
        <v>0.43917099999999998</v>
      </c>
      <c r="N62">
        <v>10.9802</v>
      </c>
      <c r="O62">
        <v>5.4928999999999999E-2</v>
      </c>
      <c r="P62">
        <v>0.224241</v>
      </c>
      <c r="Q62">
        <v>29.581499999999998</v>
      </c>
      <c r="R62">
        <v>2.1303800000000002</v>
      </c>
      <c r="S62">
        <v>2.9496000000000001E-2</v>
      </c>
      <c r="T62" s="15">
        <v>-1.0000000000000001E-5</v>
      </c>
      <c r="U62">
        <v>99.628299999999996</v>
      </c>
      <c r="V62">
        <v>1.6371E-2</v>
      </c>
      <c r="W62">
        <v>5.9379999999999997E-3</v>
      </c>
      <c r="X62">
        <v>9.3150000000000004E-3</v>
      </c>
      <c r="Y62">
        <v>8.1399999999999997E-3</v>
      </c>
      <c r="Z62">
        <v>1.2309E-2</v>
      </c>
      <c r="AA62">
        <v>7.1879999999999999E-3</v>
      </c>
      <c r="AB62">
        <v>7.4050000000000001E-3</v>
      </c>
      <c r="AC62">
        <v>6.1060000000000003E-3</v>
      </c>
      <c r="AD62">
        <v>3.4290000000000002E-3</v>
      </c>
      <c r="AE62">
        <v>6.3709999999999999E-3</v>
      </c>
      <c r="AF62">
        <v>0.136791</v>
      </c>
      <c r="AG62">
        <v>1.28464</v>
      </c>
      <c r="AH62">
        <v>0.58713899999999997</v>
      </c>
      <c r="AI62">
        <v>1.6689499999999999</v>
      </c>
      <c r="AJ62">
        <v>0.34900199999999998</v>
      </c>
      <c r="AK62">
        <v>6.6579499999999996</v>
      </c>
      <c r="AL62">
        <v>2.3591600000000001</v>
      </c>
      <c r="AM62">
        <v>0.122922</v>
      </c>
      <c r="AN62">
        <v>0.29092600000000002</v>
      </c>
      <c r="AO62">
        <v>10.667</v>
      </c>
      <c r="AP62">
        <v>29.625</v>
      </c>
      <c r="AQ62">
        <v>-1.3648</v>
      </c>
      <c r="AR62">
        <v>10.407</v>
      </c>
      <c r="AS62">
        <v>39.76</v>
      </c>
      <c r="AT62">
        <v>39.78</v>
      </c>
      <c r="AU62">
        <v>32</v>
      </c>
      <c r="AV62">
        <v>24</v>
      </c>
      <c r="AW62">
        <v>24</v>
      </c>
      <c r="AX62">
        <v>16</v>
      </c>
      <c r="AY62">
        <v>24</v>
      </c>
      <c r="AZ62">
        <v>31</v>
      </c>
      <c r="BA62">
        <v>7</v>
      </c>
      <c r="BB62">
        <v>32</v>
      </c>
      <c r="BC62">
        <v>42</v>
      </c>
      <c r="BD62">
        <v>35</v>
      </c>
      <c r="BE62" t="s">
        <v>167</v>
      </c>
      <c r="BF62" t="s">
        <v>168</v>
      </c>
      <c r="BG62" t="s">
        <v>168</v>
      </c>
      <c r="BH62" t="s">
        <v>169</v>
      </c>
      <c r="BI62" t="s">
        <v>168</v>
      </c>
      <c r="BJ62" t="s">
        <v>170</v>
      </c>
      <c r="BK62" t="s">
        <v>171</v>
      </c>
      <c r="BL62" t="s">
        <v>167</v>
      </c>
      <c r="BM62" t="s">
        <v>172</v>
      </c>
      <c r="BN62" t="s">
        <v>173</v>
      </c>
      <c r="BP62">
        <v>55.213000000000001</v>
      </c>
      <c r="BQ62">
        <v>0.29809600000000003</v>
      </c>
      <c r="BR62">
        <v>1.5575600000000001</v>
      </c>
      <c r="BS62">
        <v>0.44039299999999998</v>
      </c>
      <c r="BT62">
        <v>10.499000000000001</v>
      </c>
      <c r="BU62">
        <v>5.4938000000000001E-2</v>
      </c>
      <c r="BV62">
        <v>0.22442899999999999</v>
      </c>
      <c r="BW62">
        <v>29.8965</v>
      </c>
      <c r="BX62">
        <v>2.1325099999999999</v>
      </c>
      <c r="BY62">
        <v>2.9298999999999999E-2</v>
      </c>
      <c r="BZ62">
        <v>0</v>
      </c>
      <c r="CA62">
        <v>100.346</v>
      </c>
      <c r="CB62">
        <v>1.6638E-2</v>
      </c>
      <c r="CC62">
        <v>5.9459999999999999E-3</v>
      </c>
      <c r="CD62">
        <v>9.2919999999999999E-3</v>
      </c>
      <c r="CE62">
        <v>8.1630000000000001E-3</v>
      </c>
      <c r="CF62">
        <v>1.1769999999999999E-2</v>
      </c>
      <c r="CG62">
        <v>7.1890000000000001E-3</v>
      </c>
      <c r="CH62">
        <v>7.4110000000000001E-3</v>
      </c>
      <c r="CI62">
        <v>6.1710000000000003E-3</v>
      </c>
      <c r="CJ62">
        <v>3.4320000000000002E-3</v>
      </c>
      <c r="CK62">
        <v>6.3290000000000004E-3</v>
      </c>
      <c r="CL62">
        <v>0.136791</v>
      </c>
      <c r="CM62">
        <v>1.28464</v>
      </c>
      <c r="CN62">
        <v>0.58713899999999997</v>
      </c>
      <c r="CO62">
        <v>1.6689499999999999</v>
      </c>
      <c r="CP62">
        <v>0.34900199999999998</v>
      </c>
      <c r="CQ62">
        <v>6.6579499999999996</v>
      </c>
      <c r="CR62">
        <v>2.3591600000000001</v>
      </c>
      <c r="CS62">
        <v>0.122922</v>
      </c>
      <c r="CT62">
        <v>0.29092600000000002</v>
      </c>
      <c r="CU62">
        <v>10.667</v>
      </c>
      <c r="CV62">
        <v>11</v>
      </c>
      <c r="CW62">
        <v>24</v>
      </c>
      <c r="CX62">
        <v>24</v>
      </c>
      <c r="CY62">
        <v>16</v>
      </c>
      <c r="CZ62">
        <v>11</v>
      </c>
      <c r="DA62">
        <v>31</v>
      </c>
      <c r="DB62">
        <v>7</v>
      </c>
      <c r="DC62">
        <v>13</v>
      </c>
      <c r="DD62">
        <v>42</v>
      </c>
      <c r="DE62">
        <v>35</v>
      </c>
      <c r="DF62" t="s">
        <v>174</v>
      </c>
      <c r="DG62" t="s">
        <v>168</v>
      </c>
      <c r="DH62" t="s">
        <v>168</v>
      </c>
      <c r="DI62" t="s">
        <v>169</v>
      </c>
      <c r="DJ62" t="s">
        <v>174</v>
      </c>
      <c r="DK62" t="s">
        <v>170</v>
      </c>
      <c r="DL62" t="s">
        <v>171</v>
      </c>
      <c r="DM62" t="s">
        <v>175</v>
      </c>
      <c r="DN62" t="s">
        <v>172</v>
      </c>
      <c r="DO62" t="s">
        <v>173</v>
      </c>
    </row>
    <row r="63" spans="1:119" x14ac:dyDescent="0.35">
      <c r="A63" t="s">
        <v>235</v>
      </c>
      <c r="C63">
        <f t="shared" si="0"/>
        <v>0.83568331525991357</v>
      </c>
      <c r="D63">
        <v>18</v>
      </c>
      <c r="E63">
        <v>40</v>
      </c>
      <c r="F63">
        <v>20</v>
      </c>
      <c r="G63">
        <v>40</v>
      </c>
      <c r="H63">
        <v>1</v>
      </c>
      <c r="I63">
        <v>152</v>
      </c>
      <c r="J63">
        <v>56.042499999999997</v>
      </c>
      <c r="K63">
        <v>0.34094600000000003</v>
      </c>
      <c r="L63">
        <v>1.8856900000000001</v>
      </c>
      <c r="M63">
        <v>0.50565599999999999</v>
      </c>
      <c r="N63">
        <v>11.174799999999999</v>
      </c>
      <c r="O63">
        <v>5.7599999999999998E-2</v>
      </c>
      <c r="P63">
        <v>0.218026</v>
      </c>
      <c r="Q63">
        <v>30.161999999999999</v>
      </c>
      <c r="R63">
        <v>2.1945399999999999</v>
      </c>
      <c r="S63">
        <v>2.9787999999999999E-2</v>
      </c>
      <c r="T63" s="15">
        <v>-1.0000000000000001E-5</v>
      </c>
      <c r="U63">
        <v>102.61199999999999</v>
      </c>
      <c r="V63">
        <v>1.6944000000000001E-2</v>
      </c>
      <c r="W63">
        <v>5.9750000000000003E-3</v>
      </c>
      <c r="X63">
        <v>9.5399999999999999E-3</v>
      </c>
      <c r="Y63">
        <v>8.0839999999999992E-3</v>
      </c>
      <c r="Z63">
        <v>1.2576E-2</v>
      </c>
      <c r="AA63">
        <v>7.182E-3</v>
      </c>
      <c r="AB63">
        <v>7.4669999999999997E-3</v>
      </c>
      <c r="AC63">
        <v>6.2480000000000001E-3</v>
      </c>
      <c r="AD63">
        <v>3.4320000000000002E-3</v>
      </c>
      <c r="AE63">
        <v>6.6750000000000004E-3</v>
      </c>
      <c r="AF63">
        <v>0.13495699999999999</v>
      </c>
      <c r="AG63">
        <v>1.1636599999999999</v>
      </c>
      <c r="AH63">
        <v>0.526416</v>
      </c>
      <c r="AI63">
        <v>1.52719</v>
      </c>
      <c r="AJ63">
        <v>0.34675499999999998</v>
      </c>
      <c r="AK63">
        <v>6.3683500000000004</v>
      </c>
      <c r="AL63">
        <v>2.41906</v>
      </c>
      <c r="AM63">
        <v>0.121947</v>
      </c>
      <c r="AN63">
        <v>0.28692400000000001</v>
      </c>
      <c r="AO63">
        <v>11.028</v>
      </c>
      <c r="AP63">
        <v>34.4696</v>
      </c>
      <c r="AQ63">
        <v>-2.1225000000000001</v>
      </c>
      <c r="AR63">
        <v>10.397500000000001</v>
      </c>
      <c r="AS63">
        <v>39.6</v>
      </c>
      <c r="AT63">
        <v>39.58</v>
      </c>
      <c r="AU63">
        <v>32</v>
      </c>
      <c r="AV63">
        <v>24</v>
      </c>
      <c r="AW63">
        <v>24</v>
      </c>
      <c r="AX63">
        <v>16</v>
      </c>
      <c r="AY63">
        <v>24</v>
      </c>
      <c r="AZ63">
        <v>31</v>
      </c>
      <c r="BA63">
        <v>7</v>
      </c>
      <c r="BB63">
        <v>32</v>
      </c>
      <c r="BC63">
        <v>42</v>
      </c>
      <c r="BD63">
        <v>35</v>
      </c>
      <c r="BE63" t="s">
        <v>167</v>
      </c>
      <c r="BF63" t="s">
        <v>168</v>
      </c>
      <c r="BG63" t="s">
        <v>168</v>
      </c>
      <c r="BH63" t="s">
        <v>169</v>
      </c>
      <c r="BI63" t="s">
        <v>168</v>
      </c>
      <c r="BJ63" t="s">
        <v>170</v>
      </c>
      <c r="BK63" t="s">
        <v>171</v>
      </c>
      <c r="BL63" t="s">
        <v>167</v>
      </c>
      <c r="BM63" t="s">
        <v>172</v>
      </c>
      <c r="BN63" t="s">
        <v>173</v>
      </c>
      <c r="BP63">
        <v>56.9758</v>
      </c>
      <c r="BQ63">
        <v>0.34141500000000002</v>
      </c>
      <c r="BR63">
        <v>1.88089</v>
      </c>
      <c r="BS63">
        <v>0.50705299999999998</v>
      </c>
      <c r="BT63">
        <v>10.6845</v>
      </c>
      <c r="BU63">
        <v>5.7611000000000002E-2</v>
      </c>
      <c r="BV63">
        <v>0.21820800000000001</v>
      </c>
      <c r="BW63">
        <v>30.484300000000001</v>
      </c>
      <c r="BX63">
        <v>2.1967300000000001</v>
      </c>
      <c r="BY63">
        <v>2.9590999999999999E-2</v>
      </c>
      <c r="BZ63">
        <v>0</v>
      </c>
      <c r="CA63">
        <v>103.376</v>
      </c>
      <c r="CB63">
        <v>1.7226999999999999E-2</v>
      </c>
      <c r="CC63">
        <v>5.9829999999999996E-3</v>
      </c>
      <c r="CD63">
        <v>9.5160000000000002E-3</v>
      </c>
      <c r="CE63">
        <v>8.1060000000000004E-3</v>
      </c>
      <c r="CF63">
        <v>1.2024E-2</v>
      </c>
      <c r="CG63">
        <v>7.1830000000000001E-3</v>
      </c>
      <c r="CH63">
        <v>7.4729999999999996E-3</v>
      </c>
      <c r="CI63">
        <v>6.3150000000000003E-3</v>
      </c>
      <c r="CJ63">
        <v>3.4359999999999998E-3</v>
      </c>
      <c r="CK63">
        <v>6.6309999999999997E-3</v>
      </c>
      <c r="CL63">
        <v>0.13495699999999999</v>
      </c>
      <c r="CM63">
        <v>1.1636599999999999</v>
      </c>
      <c r="CN63">
        <v>0.526416</v>
      </c>
      <c r="CO63">
        <v>1.52719</v>
      </c>
      <c r="CP63">
        <v>0.34675499999999998</v>
      </c>
      <c r="CQ63">
        <v>6.3683500000000004</v>
      </c>
      <c r="CR63">
        <v>2.41906</v>
      </c>
      <c r="CS63">
        <v>0.121947</v>
      </c>
      <c r="CT63">
        <v>0.28692400000000001</v>
      </c>
      <c r="CU63">
        <v>11.028</v>
      </c>
      <c r="CV63">
        <v>11</v>
      </c>
      <c r="CW63">
        <v>24</v>
      </c>
      <c r="CX63">
        <v>24</v>
      </c>
      <c r="CY63">
        <v>16</v>
      </c>
      <c r="CZ63">
        <v>11</v>
      </c>
      <c r="DA63">
        <v>31</v>
      </c>
      <c r="DB63">
        <v>7</v>
      </c>
      <c r="DC63">
        <v>13</v>
      </c>
      <c r="DD63">
        <v>42</v>
      </c>
      <c r="DE63">
        <v>35</v>
      </c>
      <c r="DF63" t="s">
        <v>174</v>
      </c>
      <c r="DG63" t="s">
        <v>168</v>
      </c>
      <c r="DH63" t="s">
        <v>168</v>
      </c>
      <c r="DI63" t="s">
        <v>169</v>
      </c>
      <c r="DJ63" t="s">
        <v>174</v>
      </c>
      <c r="DK63" t="s">
        <v>170</v>
      </c>
      <c r="DL63" t="s">
        <v>171</v>
      </c>
      <c r="DM63" t="s">
        <v>175</v>
      </c>
      <c r="DN63" t="s">
        <v>172</v>
      </c>
      <c r="DO63" t="s">
        <v>173</v>
      </c>
    </row>
    <row r="64" spans="1:119" x14ac:dyDescent="0.35">
      <c r="A64" t="s">
        <v>236</v>
      </c>
      <c r="C64">
        <f t="shared" si="0"/>
        <v>0.83615304364134269</v>
      </c>
      <c r="D64">
        <v>26</v>
      </c>
      <c r="E64">
        <v>40</v>
      </c>
      <c r="F64">
        <v>20</v>
      </c>
      <c r="G64">
        <v>40</v>
      </c>
      <c r="H64">
        <v>1</v>
      </c>
      <c r="I64">
        <v>160</v>
      </c>
      <c r="J64">
        <v>55.485100000000003</v>
      </c>
      <c r="K64">
        <v>0.26384200000000002</v>
      </c>
      <c r="L64">
        <v>1.2955399999999999</v>
      </c>
      <c r="M64">
        <v>0.38102900000000001</v>
      </c>
      <c r="N64">
        <v>11.1036</v>
      </c>
      <c r="O64">
        <v>6.2295999999999997E-2</v>
      </c>
      <c r="P64">
        <v>0.21632100000000001</v>
      </c>
      <c r="Q64">
        <v>30.074200000000001</v>
      </c>
      <c r="R64">
        <v>2.1419199999999998</v>
      </c>
      <c r="S64">
        <v>3.5263999999999997E-2</v>
      </c>
      <c r="T64" s="15">
        <v>3.9999999999999998E-6</v>
      </c>
      <c r="U64">
        <v>101.059</v>
      </c>
      <c r="V64">
        <v>1.6593E-2</v>
      </c>
      <c r="W64">
        <v>5.9589999999999999E-3</v>
      </c>
      <c r="X64">
        <v>9.2689999999999995E-3</v>
      </c>
      <c r="Y64">
        <v>8.2889999999999995E-3</v>
      </c>
      <c r="Z64">
        <v>1.2368000000000001E-2</v>
      </c>
      <c r="AA64">
        <v>7.156E-3</v>
      </c>
      <c r="AB64">
        <v>7.574E-3</v>
      </c>
      <c r="AC64">
        <v>6.0910000000000001E-3</v>
      </c>
      <c r="AD64">
        <v>3.4610000000000001E-3</v>
      </c>
      <c r="AE64">
        <v>6.4650000000000003E-3</v>
      </c>
      <c r="AF64">
        <v>0.13556000000000001</v>
      </c>
      <c r="AG64">
        <v>1.4149700000000001</v>
      </c>
      <c r="AH64">
        <v>0.65983000000000003</v>
      </c>
      <c r="AI64">
        <v>1.8420099999999999</v>
      </c>
      <c r="AJ64">
        <v>0.347833</v>
      </c>
      <c r="AK64">
        <v>5.9061199999999996</v>
      </c>
      <c r="AL64">
        <v>2.4489200000000002</v>
      </c>
      <c r="AM64">
        <v>0.122138</v>
      </c>
      <c r="AN64">
        <v>0.29094199999999998</v>
      </c>
      <c r="AO64">
        <v>9.1202199999999998</v>
      </c>
      <c r="AP64">
        <v>33.0077</v>
      </c>
      <c r="AQ64">
        <v>3.6562999999999999</v>
      </c>
      <c r="AR64">
        <v>10.3985</v>
      </c>
      <c r="AS64">
        <v>39.58</v>
      </c>
      <c r="AT64">
        <v>39.58</v>
      </c>
      <c r="AU64">
        <v>32</v>
      </c>
      <c r="AV64">
        <v>24</v>
      </c>
      <c r="AW64">
        <v>24</v>
      </c>
      <c r="AX64">
        <v>16</v>
      </c>
      <c r="AY64">
        <v>24</v>
      </c>
      <c r="AZ64">
        <v>31</v>
      </c>
      <c r="BA64">
        <v>7</v>
      </c>
      <c r="BB64">
        <v>32</v>
      </c>
      <c r="BC64">
        <v>42</v>
      </c>
      <c r="BD64">
        <v>35</v>
      </c>
      <c r="BE64" t="s">
        <v>167</v>
      </c>
      <c r="BF64" t="s">
        <v>168</v>
      </c>
      <c r="BG64" t="s">
        <v>168</v>
      </c>
      <c r="BH64" t="s">
        <v>169</v>
      </c>
      <c r="BI64" t="s">
        <v>168</v>
      </c>
      <c r="BJ64" t="s">
        <v>170</v>
      </c>
      <c r="BK64" t="s">
        <v>171</v>
      </c>
      <c r="BL64" t="s">
        <v>167</v>
      </c>
      <c r="BM64" t="s">
        <v>172</v>
      </c>
      <c r="BN64" t="s">
        <v>173</v>
      </c>
      <c r="BP64">
        <v>56.404400000000003</v>
      </c>
      <c r="BQ64">
        <v>0.26420900000000003</v>
      </c>
      <c r="BR64">
        <v>1.2922100000000001</v>
      </c>
      <c r="BS64">
        <v>0.38209399999999999</v>
      </c>
      <c r="BT64">
        <v>10.6165</v>
      </c>
      <c r="BU64">
        <v>6.2308000000000002E-2</v>
      </c>
      <c r="BV64">
        <v>0.216502</v>
      </c>
      <c r="BW64">
        <v>30.394200000000001</v>
      </c>
      <c r="BX64">
        <v>2.1440600000000001</v>
      </c>
      <c r="BY64">
        <v>3.5027999999999997E-2</v>
      </c>
      <c r="BZ64" s="15">
        <v>-1.0000000000000001E-5</v>
      </c>
      <c r="CA64">
        <v>101.812</v>
      </c>
      <c r="CB64">
        <v>1.6868000000000001E-2</v>
      </c>
      <c r="CC64">
        <v>5.9670000000000001E-3</v>
      </c>
      <c r="CD64">
        <v>9.2449999999999997E-3</v>
      </c>
      <c r="CE64">
        <v>8.3119999999999999E-3</v>
      </c>
      <c r="CF64">
        <v>1.1825E-2</v>
      </c>
      <c r="CG64">
        <v>7.1580000000000003E-3</v>
      </c>
      <c r="CH64">
        <v>7.5810000000000001E-3</v>
      </c>
      <c r="CI64">
        <v>6.156E-3</v>
      </c>
      <c r="CJ64">
        <v>3.4640000000000001E-3</v>
      </c>
      <c r="CK64">
        <v>6.4219999999999998E-3</v>
      </c>
      <c r="CL64">
        <v>0.13556000000000001</v>
      </c>
      <c r="CM64">
        <v>1.4149700000000001</v>
      </c>
      <c r="CN64">
        <v>0.65983000000000003</v>
      </c>
      <c r="CO64">
        <v>1.8420099999999999</v>
      </c>
      <c r="CP64">
        <v>0.347833</v>
      </c>
      <c r="CQ64">
        <v>5.9061199999999996</v>
      </c>
      <c r="CR64">
        <v>2.4489200000000002</v>
      </c>
      <c r="CS64">
        <v>0.122138</v>
      </c>
      <c r="CT64">
        <v>0.29094199999999998</v>
      </c>
      <c r="CU64">
        <v>9.1202199999999998</v>
      </c>
      <c r="CV64">
        <v>11</v>
      </c>
      <c r="CW64">
        <v>24</v>
      </c>
      <c r="CX64">
        <v>24</v>
      </c>
      <c r="CY64">
        <v>16</v>
      </c>
      <c r="CZ64">
        <v>11</v>
      </c>
      <c r="DA64">
        <v>31</v>
      </c>
      <c r="DB64">
        <v>7</v>
      </c>
      <c r="DC64">
        <v>13</v>
      </c>
      <c r="DD64">
        <v>42</v>
      </c>
      <c r="DE64">
        <v>35</v>
      </c>
      <c r="DF64" t="s">
        <v>174</v>
      </c>
      <c r="DG64" t="s">
        <v>168</v>
      </c>
      <c r="DH64" t="s">
        <v>168</v>
      </c>
      <c r="DI64" t="s">
        <v>169</v>
      </c>
      <c r="DJ64" t="s">
        <v>174</v>
      </c>
      <c r="DK64" t="s">
        <v>170</v>
      </c>
      <c r="DL64" t="s">
        <v>171</v>
      </c>
      <c r="DM64" t="s">
        <v>175</v>
      </c>
      <c r="DN64" t="s">
        <v>172</v>
      </c>
      <c r="DO64" t="s">
        <v>173</v>
      </c>
    </row>
    <row r="65" spans="1:119" x14ac:dyDescent="0.35">
      <c r="A65" t="s">
        <v>237</v>
      </c>
      <c r="C65">
        <f t="shared" si="0"/>
        <v>0.84606804331026508</v>
      </c>
      <c r="D65">
        <v>61</v>
      </c>
      <c r="E65">
        <v>40</v>
      </c>
      <c r="F65">
        <v>20</v>
      </c>
      <c r="G65">
        <v>40</v>
      </c>
      <c r="H65">
        <v>1</v>
      </c>
      <c r="I65">
        <v>202</v>
      </c>
      <c r="J65">
        <v>54.950899999999997</v>
      </c>
      <c r="K65">
        <v>0.30571999999999999</v>
      </c>
      <c r="L65">
        <v>1.6745099999999999</v>
      </c>
      <c r="M65">
        <v>0.60482999999999998</v>
      </c>
      <c r="N65">
        <v>10.2956</v>
      </c>
      <c r="O65">
        <v>6.6105999999999998E-2</v>
      </c>
      <c r="P65">
        <v>0.203266</v>
      </c>
      <c r="Q65">
        <v>30.026499999999999</v>
      </c>
      <c r="R65">
        <v>2.02887</v>
      </c>
      <c r="S65">
        <v>3.1210999999999999E-2</v>
      </c>
      <c r="T65" s="15">
        <v>7.9999999999999996E-6</v>
      </c>
      <c r="U65">
        <v>100.188</v>
      </c>
      <c r="V65">
        <v>1.6435999999999999E-2</v>
      </c>
      <c r="W65">
        <v>5.9769999999999997E-3</v>
      </c>
      <c r="X65">
        <v>9.2630000000000004E-3</v>
      </c>
      <c r="Y65">
        <v>8.1770000000000002E-3</v>
      </c>
      <c r="Z65">
        <v>1.2312E-2</v>
      </c>
      <c r="AA65">
        <v>7.182E-3</v>
      </c>
      <c r="AB65">
        <v>7.6039999999999996E-3</v>
      </c>
      <c r="AC65">
        <v>5.94E-3</v>
      </c>
      <c r="AD65">
        <v>3.437E-3</v>
      </c>
      <c r="AE65">
        <v>6.2610000000000001E-3</v>
      </c>
      <c r="AF65">
        <v>0.13586000000000001</v>
      </c>
      <c r="AG65">
        <v>1.26292</v>
      </c>
      <c r="AH65">
        <v>0.56110700000000002</v>
      </c>
      <c r="AI65">
        <v>1.36995</v>
      </c>
      <c r="AJ65">
        <v>0.36052400000000001</v>
      </c>
      <c r="AK65">
        <v>5.6068899999999999</v>
      </c>
      <c r="AL65">
        <v>2.56379</v>
      </c>
      <c r="AM65">
        <v>0.12148299999999999</v>
      </c>
      <c r="AN65">
        <v>0.29857400000000001</v>
      </c>
      <c r="AO65">
        <v>9.9443000000000001</v>
      </c>
      <c r="AP65">
        <v>30.025700000000001</v>
      </c>
      <c r="AQ65">
        <v>-4.1681999999999997</v>
      </c>
      <c r="AR65">
        <v>10.407999999999999</v>
      </c>
      <c r="AS65">
        <v>39.83</v>
      </c>
      <c r="AT65">
        <v>39.83</v>
      </c>
      <c r="AU65">
        <v>32</v>
      </c>
      <c r="AV65">
        <v>24</v>
      </c>
      <c r="AW65">
        <v>24</v>
      </c>
      <c r="AX65">
        <v>16</v>
      </c>
      <c r="AY65">
        <v>24</v>
      </c>
      <c r="AZ65">
        <v>31</v>
      </c>
      <c r="BA65">
        <v>7</v>
      </c>
      <c r="BB65">
        <v>32</v>
      </c>
      <c r="BC65">
        <v>42</v>
      </c>
      <c r="BD65">
        <v>35</v>
      </c>
      <c r="BE65" t="s">
        <v>167</v>
      </c>
      <c r="BF65" t="s">
        <v>168</v>
      </c>
      <c r="BG65" t="s">
        <v>168</v>
      </c>
      <c r="BH65" t="s">
        <v>169</v>
      </c>
      <c r="BI65" t="s">
        <v>168</v>
      </c>
      <c r="BJ65" t="s">
        <v>170</v>
      </c>
      <c r="BK65" t="s">
        <v>171</v>
      </c>
      <c r="BL65" t="s">
        <v>167</v>
      </c>
      <c r="BM65" t="s">
        <v>172</v>
      </c>
      <c r="BN65" t="s">
        <v>173</v>
      </c>
      <c r="BP65">
        <v>55.84</v>
      </c>
      <c r="BQ65">
        <v>0.30611899999999997</v>
      </c>
      <c r="BR65">
        <v>1.6705700000000001</v>
      </c>
      <c r="BS65">
        <v>0.60641299999999998</v>
      </c>
      <c r="BT65">
        <v>9.84436</v>
      </c>
      <c r="BU65">
        <v>6.6117999999999996E-2</v>
      </c>
      <c r="BV65">
        <v>0.203426</v>
      </c>
      <c r="BW65">
        <v>30.354700000000001</v>
      </c>
      <c r="BX65">
        <v>2.03078</v>
      </c>
      <c r="BY65">
        <v>3.1014E-2</v>
      </c>
      <c r="BZ65" s="15">
        <v>3.9999999999999998E-6</v>
      </c>
      <c r="CA65">
        <v>100.95399999999999</v>
      </c>
      <c r="CB65">
        <v>1.6702000000000002E-2</v>
      </c>
      <c r="CC65">
        <v>5.9849999999999999E-3</v>
      </c>
      <c r="CD65">
        <v>9.2409999999999992E-3</v>
      </c>
      <c r="CE65">
        <v>8.1980000000000004E-3</v>
      </c>
      <c r="CF65">
        <v>1.1771999999999999E-2</v>
      </c>
      <c r="CG65">
        <v>7.1840000000000003E-3</v>
      </c>
      <c r="CH65">
        <v>7.6099999999999996E-3</v>
      </c>
      <c r="CI65">
        <v>6.0049999999999999E-3</v>
      </c>
      <c r="CJ65">
        <v>3.441E-3</v>
      </c>
      <c r="CK65">
        <v>6.2220000000000001E-3</v>
      </c>
      <c r="CL65">
        <v>0.13586000000000001</v>
      </c>
      <c r="CM65">
        <v>1.26292</v>
      </c>
      <c r="CN65">
        <v>0.56110700000000002</v>
      </c>
      <c r="CO65">
        <v>1.36995</v>
      </c>
      <c r="CP65">
        <v>0.36052400000000001</v>
      </c>
      <c r="CQ65">
        <v>5.6068899999999999</v>
      </c>
      <c r="CR65">
        <v>2.56379</v>
      </c>
      <c r="CS65">
        <v>0.12148299999999999</v>
      </c>
      <c r="CT65">
        <v>0.29857400000000001</v>
      </c>
      <c r="CU65">
        <v>9.9443000000000001</v>
      </c>
      <c r="CV65">
        <v>11</v>
      </c>
      <c r="CW65">
        <v>24</v>
      </c>
      <c r="CX65">
        <v>24</v>
      </c>
      <c r="CY65">
        <v>16</v>
      </c>
      <c r="CZ65">
        <v>11</v>
      </c>
      <c r="DA65">
        <v>31</v>
      </c>
      <c r="DB65">
        <v>7</v>
      </c>
      <c r="DC65">
        <v>13</v>
      </c>
      <c r="DD65">
        <v>42</v>
      </c>
      <c r="DE65">
        <v>35</v>
      </c>
      <c r="DF65" t="s">
        <v>174</v>
      </c>
      <c r="DG65" t="s">
        <v>168</v>
      </c>
      <c r="DH65" t="s">
        <v>168</v>
      </c>
      <c r="DI65" t="s">
        <v>169</v>
      </c>
      <c r="DJ65" t="s">
        <v>174</v>
      </c>
      <c r="DK65" t="s">
        <v>170</v>
      </c>
      <c r="DL65" t="s">
        <v>171</v>
      </c>
      <c r="DM65" t="s">
        <v>175</v>
      </c>
      <c r="DN65" t="s">
        <v>172</v>
      </c>
      <c r="DO65" t="s">
        <v>173</v>
      </c>
    </row>
    <row r="66" spans="1:119" x14ac:dyDescent="0.35">
      <c r="A66" t="s">
        <v>238</v>
      </c>
      <c r="C66">
        <f t="shared" si="0"/>
        <v>0.85466097564777244</v>
      </c>
      <c r="D66">
        <v>15</v>
      </c>
      <c r="E66">
        <v>40</v>
      </c>
      <c r="F66">
        <v>20</v>
      </c>
      <c r="G66">
        <v>40</v>
      </c>
      <c r="H66">
        <v>1</v>
      </c>
      <c r="I66">
        <v>149</v>
      </c>
      <c r="J66">
        <v>52.312199999999997</v>
      </c>
      <c r="K66">
        <v>0.25930300000000001</v>
      </c>
      <c r="L66">
        <v>1.6481399999999999</v>
      </c>
      <c r="M66">
        <v>0.37918800000000003</v>
      </c>
      <c r="N66">
        <v>9.1502800000000004</v>
      </c>
      <c r="O66">
        <v>4.8726999999999999E-2</v>
      </c>
      <c r="P66">
        <v>0.17904200000000001</v>
      </c>
      <c r="Q66">
        <v>28.542000000000002</v>
      </c>
      <c r="R66">
        <v>1.8519399999999999</v>
      </c>
      <c r="S66">
        <v>2.8406000000000001E-2</v>
      </c>
      <c r="T66">
        <v>0</v>
      </c>
      <c r="U66">
        <v>94.399299999999997</v>
      </c>
      <c r="V66">
        <v>1.7419E-2</v>
      </c>
      <c r="W66">
        <v>5.6449999999999998E-3</v>
      </c>
      <c r="X66">
        <v>9.946E-3</v>
      </c>
      <c r="Y66">
        <v>7.456E-3</v>
      </c>
      <c r="Z66">
        <v>1.1435000000000001E-2</v>
      </c>
      <c r="AA66">
        <v>6.5620000000000001E-3</v>
      </c>
      <c r="AB66">
        <v>7.1190000000000003E-3</v>
      </c>
      <c r="AC66">
        <v>6.3160000000000004E-3</v>
      </c>
      <c r="AD66">
        <v>3.2910000000000001E-3</v>
      </c>
      <c r="AE66">
        <v>6.6940000000000003E-3</v>
      </c>
      <c r="AF66">
        <v>0.13966600000000001</v>
      </c>
      <c r="AG66">
        <v>1.39228</v>
      </c>
      <c r="AH66">
        <v>0.57656399999999997</v>
      </c>
      <c r="AI66">
        <v>1.79562</v>
      </c>
      <c r="AJ66">
        <v>0.38341399999999998</v>
      </c>
      <c r="AK66">
        <v>6.8845299999999998</v>
      </c>
      <c r="AL66">
        <v>2.7331699999999999</v>
      </c>
      <c r="AM66">
        <v>0.124538</v>
      </c>
      <c r="AN66">
        <v>0.313554</v>
      </c>
      <c r="AO66">
        <v>11.566000000000001</v>
      </c>
      <c r="AP66">
        <v>33.892099999999999</v>
      </c>
      <c r="AQ66">
        <v>-0.45218999999999998</v>
      </c>
      <c r="AR66">
        <v>10.403499999999999</v>
      </c>
      <c r="AS66">
        <v>39.619999999999997</v>
      </c>
      <c r="AT66">
        <v>39.61</v>
      </c>
      <c r="AU66">
        <v>32</v>
      </c>
      <c r="AV66">
        <v>24</v>
      </c>
      <c r="AW66">
        <v>24</v>
      </c>
      <c r="AX66">
        <v>16</v>
      </c>
      <c r="AY66">
        <v>24</v>
      </c>
      <c r="AZ66">
        <v>31</v>
      </c>
      <c r="BA66">
        <v>7</v>
      </c>
      <c r="BB66">
        <v>32</v>
      </c>
      <c r="BC66">
        <v>42</v>
      </c>
      <c r="BD66">
        <v>35</v>
      </c>
      <c r="BE66" t="s">
        <v>167</v>
      </c>
      <c r="BF66" t="s">
        <v>168</v>
      </c>
      <c r="BG66" t="s">
        <v>168</v>
      </c>
      <c r="BH66" t="s">
        <v>169</v>
      </c>
      <c r="BI66" t="s">
        <v>168</v>
      </c>
      <c r="BJ66" t="s">
        <v>170</v>
      </c>
      <c r="BK66" t="s">
        <v>171</v>
      </c>
      <c r="BL66" t="s">
        <v>167</v>
      </c>
      <c r="BM66" t="s">
        <v>172</v>
      </c>
      <c r="BN66" t="s">
        <v>173</v>
      </c>
      <c r="BP66">
        <v>53.191899999999997</v>
      </c>
      <c r="BQ66">
        <v>0.25962800000000003</v>
      </c>
      <c r="BR66">
        <v>1.6442600000000001</v>
      </c>
      <c r="BS66">
        <v>0.38014500000000001</v>
      </c>
      <c r="BT66">
        <v>8.7481600000000004</v>
      </c>
      <c r="BU66">
        <v>4.8735000000000001E-2</v>
      </c>
      <c r="BV66">
        <v>0.179178</v>
      </c>
      <c r="BW66">
        <v>28.8596</v>
      </c>
      <c r="BX66">
        <v>1.85362</v>
      </c>
      <c r="BY66">
        <v>2.8233000000000001E-2</v>
      </c>
      <c r="BZ66">
        <v>0</v>
      </c>
      <c r="CA66">
        <v>95.193399999999997</v>
      </c>
      <c r="CB66">
        <v>1.7711999999999999E-2</v>
      </c>
      <c r="CC66">
        <v>5.6519999999999999E-3</v>
      </c>
      <c r="CD66">
        <v>9.9229999999999995E-3</v>
      </c>
      <c r="CE66">
        <v>7.4749999999999999E-3</v>
      </c>
      <c r="CF66">
        <v>1.0933E-2</v>
      </c>
      <c r="CG66">
        <v>6.5630000000000003E-3</v>
      </c>
      <c r="CH66">
        <v>7.1240000000000001E-3</v>
      </c>
      <c r="CI66">
        <v>6.3860000000000002E-3</v>
      </c>
      <c r="CJ66">
        <v>3.2940000000000001E-3</v>
      </c>
      <c r="CK66">
        <v>6.6540000000000002E-3</v>
      </c>
      <c r="CL66">
        <v>0.13966600000000001</v>
      </c>
      <c r="CM66">
        <v>1.39228</v>
      </c>
      <c r="CN66">
        <v>0.57656399999999997</v>
      </c>
      <c r="CO66">
        <v>1.79562</v>
      </c>
      <c r="CP66">
        <v>0.38341399999999998</v>
      </c>
      <c r="CQ66">
        <v>6.8845299999999998</v>
      </c>
      <c r="CR66">
        <v>2.7331699999999999</v>
      </c>
      <c r="CS66">
        <v>0.124538</v>
      </c>
      <c r="CT66">
        <v>0.313554</v>
      </c>
      <c r="CU66">
        <v>11.566000000000001</v>
      </c>
      <c r="CV66">
        <v>11</v>
      </c>
      <c r="CW66">
        <v>24</v>
      </c>
      <c r="CX66">
        <v>24</v>
      </c>
      <c r="CY66">
        <v>16</v>
      </c>
      <c r="CZ66">
        <v>11</v>
      </c>
      <c r="DA66">
        <v>31</v>
      </c>
      <c r="DB66">
        <v>7</v>
      </c>
      <c r="DC66">
        <v>13</v>
      </c>
      <c r="DD66">
        <v>42</v>
      </c>
      <c r="DE66">
        <v>35</v>
      </c>
      <c r="DF66" t="s">
        <v>174</v>
      </c>
      <c r="DG66" t="s">
        <v>168</v>
      </c>
      <c r="DH66" t="s">
        <v>168</v>
      </c>
      <c r="DI66" t="s">
        <v>169</v>
      </c>
      <c r="DJ66" t="s">
        <v>174</v>
      </c>
      <c r="DK66" t="s">
        <v>170</v>
      </c>
      <c r="DL66" t="s">
        <v>171</v>
      </c>
      <c r="DM66" t="s">
        <v>175</v>
      </c>
      <c r="DN66" t="s">
        <v>172</v>
      </c>
      <c r="DO66" t="s">
        <v>173</v>
      </c>
    </row>
    <row r="67" spans="1:119" x14ac:dyDescent="0.35">
      <c r="A67" t="s">
        <v>239</v>
      </c>
      <c r="C67">
        <f t="shared" si="0"/>
        <v>0.88532126165829983</v>
      </c>
      <c r="D67">
        <v>46</v>
      </c>
      <c r="E67">
        <v>40</v>
      </c>
      <c r="F67">
        <v>20</v>
      </c>
      <c r="G67">
        <v>40</v>
      </c>
      <c r="H67">
        <v>1</v>
      </c>
      <c r="I67">
        <v>180</v>
      </c>
      <c r="J67">
        <v>39.498100000000001</v>
      </c>
      <c r="K67">
        <v>0</v>
      </c>
      <c r="L67">
        <v>3.3255E-2</v>
      </c>
      <c r="M67">
        <v>7.9222000000000001E-2</v>
      </c>
      <c r="N67">
        <v>11.5313</v>
      </c>
      <c r="O67">
        <v>0.37768499999999999</v>
      </c>
      <c r="P67">
        <v>0.162194</v>
      </c>
      <c r="Q67">
        <v>47.266100000000002</v>
      </c>
      <c r="R67">
        <v>0.27371899999999999</v>
      </c>
      <c r="S67">
        <v>2.8019999999999998E-3</v>
      </c>
      <c r="T67">
        <v>0</v>
      </c>
      <c r="U67">
        <v>99.224299999999999</v>
      </c>
      <c r="V67">
        <v>1.6584000000000002E-2</v>
      </c>
      <c r="W67">
        <v>5.9059999999999998E-3</v>
      </c>
      <c r="X67">
        <v>1.0005999999999999E-2</v>
      </c>
      <c r="Y67">
        <v>7.7349999999999997E-3</v>
      </c>
      <c r="Z67">
        <v>1.2604000000000001E-2</v>
      </c>
      <c r="AA67">
        <v>7.1890000000000001E-3</v>
      </c>
      <c r="AB67">
        <v>7.4640000000000001E-3</v>
      </c>
      <c r="AC67">
        <v>5.7609999999999996E-3</v>
      </c>
      <c r="AD67">
        <v>3.4129999999999998E-3</v>
      </c>
      <c r="AE67">
        <v>6.1029999999999999E-3</v>
      </c>
      <c r="AF67">
        <v>0.16756299999999999</v>
      </c>
      <c r="AG67">
        <v>-107.09</v>
      </c>
      <c r="AH67">
        <v>14.6783</v>
      </c>
      <c r="AI67">
        <v>5.6828900000000004</v>
      </c>
      <c r="AJ67">
        <v>0.34013100000000002</v>
      </c>
      <c r="AK67">
        <v>1.31073</v>
      </c>
      <c r="AL67">
        <v>3.0064899999999999</v>
      </c>
      <c r="AM67">
        <v>9.6151E-2</v>
      </c>
      <c r="AN67">
        <v>0.97928400000000004</v>
      </c>
      <c r="AO67">
        <v>103.167</v>
      </c>
      <c r="AP67">
        <v>33.241799999999998</v>
      </c>
      <c r="AQ67">
        <v>-5.2793000000000001</v>
      </c>
      <c r="AR67">
        <v>10.404</v>
      </c>
      <c r="AS67">
        <v>39.700000000000003</v>
      </c>
      <c r="AT67">
        <v>39.71</v>
      </c>
      <c r="AU67">
        <v>32</v>
      </c>
      <c r="AV67">
        <v>24</v>
      </c>
      <c r="AW67">
        <v>24</v>
      </c>
      <c r="AX67">
        <v>16</v>
      </c>
      <c r="AY67">
        <v>24</v>
      </c>
      <c r="AZ67">
        <v>31</v>
      </c>
      <c r="BA67">
        <v>7</v>
      </c>
      <c r="BB67">
        <v>32</v>
      </c>
      <c r="BC67">
        <v>42</v>
      </c>
      <c r="BD67">
        <v>35</v>
      </c>
      <c r="BE67" t="s">
        <v>167</v>
      </c>
      <c r="BF67" t="s">
        <v>168</v>
      </c>
      <c r="BG67" t="s">
        <v>168</v>
      </c>
      <c r="BH67" t="s">
        <v>169</v>
      </c>
      <c r="BI67" t="s">
        <v>168</v>
      </c>
      <c r="BJ67" t="s">
        <v>170</v>
      </c>
      <c r="BK67" t="s">
        <v>171</v>
      </c>
      <c r="BL67" t="s">
        <v>167</v>
      </c>
      <c r="BM67" t="s">
        <v>172</v>
      </c>
      <c r="BN67" t="s">
        <v>173</v>
      </c>
      <c r="BP67">
        <v>40.163200000000003</v>
      </c>
      <c r="BQ67">
        <v>0</v>
      </c>
      <c r="BR67">
        <v>3.3195000000000002E-2</v>
      </c>
      <c r="BS67">
        <v>7.9465999999999995E-2</v>
      </c>
      <c r="BT67">
        <v>11.026</v>
      </c>
      <c r="BU67">
        <v>0.37775199999999998</v>
      </c>
      <c r="BV67">
        <v>0.16233700000000001</v>
      </c>
      <c r="BW67">
        <v>47.752699999999997</v>
      </c>
      <c r="BX67">
        <v>0.27399400000000002</v>
      </c>
      <c r="BY67">
        <v>2.7820000000000002E-3</v>
      </c>
      <c r="BZ67" s="15">
        <v>7.9999999999999996E-6</v>
      </c>
      <c r="CA67">
        <v>99.871399999999994</v>
      </c>
      <c r="CB67">
        <v>1.6864000000000001E-2</v>
      </c>
      <c r="CC67">
        <v>5.9150000000000001E-3</v>
      </c>
      <c r="CD67">
        <v>9.9880000000000004E-3</v>
      </c>
      <c r="CE67">
        <v>7.7590000000000003E-3</v>
      </c>
      <c r="CF67">
        <v>1.2052E-2</v>
      </c>
      <c r="CG67">
        <v>7.1910000000000003E-3</v>
      </c>
      <c r="CH67">
        <v>7.4700000000000001E-3</v>
      </c>
      <c r="CI67">
        <v>5.8199999999999997E-3</v>
      </c>
      <c r="CJ67">
        <v>3.4169999999999999E-3</v>
      </c>
      <c r="CK67">
        <v>6.058E-3</v>
      </c>
      <c r="CL67">
        <v>0.16756299999999999</v>
      </c>
      <c r="CM67">
        <v>-107.09</v>
      </c>
      <c r="CN67">
        <v>14.6783</v>
      </c>
      <c r="CO67">
        <v>5.6828900000000004</v>
      </c>
      <c r="CP67">
        <v>0.34013100000000002</v>
      </c>
      <c r="CQ67">
        <v>1.31073</v>
      </c>
      <c r="CR67">
        <v>3.0064899999999999</v>
      </c>
      <c r="CS67">
        <v>9.6151E-2</v>
      </c>
      <c r="CT67">
        <v>0.97928400000000004</v>
      </c>
      <c r="CU67">
        <v>103.167</v>
      </c>
      <c r="CV67">
        <v>11</v>
      </c>
      <c r="CW67">
        <v>24</v>
      </c>
      <c r="CX67">
        <v>24</v>
      </c>
      <c r="CY67">
        <v>16</v>
      </c>
      <c r="CZ67">
        <v>11</v>
      </c>
      <c r="DA67">
        <v>31</v>
      </c>
      <c r="DB67">
        <v>7</v>
      </c>
      <c r="DC67">
        <v>13</v>
      </c>
      <c r="DD67">
        <v>42</v>
      </c>
      <c r="DE67">
        <v>35</v>
      </c>
      <c r="DF67" t="s">
        <v>174</v>
      </c>
      <c r="DG67" t="s">
        <v>168</v>
      </c>
      <c r="DH67" t="s">
        <v>168</v>
      </c>
      <c r="DI67" t="s">
        <v>169</v>
      </c>
      <c r="DJ67" t="s">
        <v>174</v>
      </c>
      <c r="DK67" t="s">
        <v>170</v>
      </c>
      <c r="DL67" t="s">
        <v>171</v>
      </c>
      <c r="DM67" t="s">
        <v>175</v>
      </c>
      <c r="DN67" t="s">
        <v>172</v>
      </c>
      <c r="DO67" t="s">
        <v>173</v>
      </c>
    </row>
    <row r="68" spans="1:119" s="16" customFormat="1" x14ac:dyDescent="0.35">
      <c r="A68" s="16" t="s">
        <v>240</v>
      </c>
      <c r="B68"/>
      <c r="C68">
        <f t="shared" ref="C68:C131" si="1">(BW68/40.3044)/((BW68/40.3044)+BT68/71.844)</f>
        <v>0.88750569060926887</v>
      </c>
      <c r="D68" s="16">
        <v>45</v>
      </c>
      <c r="E68" s="16">
        <v>40</v>
      </c>
      <c r="F68" s="16">
        <v>20</v>
      </c>
      <c r="G68" s="16">
        <v>40</v>
      </c>
      <c r="H68" s="16">
        <v>1</v>
      </c>
      <c r="I68" s="16">
        <v>179</v>
      </c>
      <c r="J68" s="16">
        <v>40.360799999999998</v>
      </c>
      <c r="K68" s="16">
        <v>0</v>
      </c>
      <c r="L68" s="16">
        <v>3.2266000000000003E-2</v>
      </c>
      <c r="M68" s="16">
        <v>7.7223E-2</v>
      </c>
      <c r="N68" s="16">
        <v>11.4564</v>
      </c>
      <c r="O68" s="16">
        <v>0.38031900000000002</v>
      </c>
      <c r="P68" s="16">
        <v>0.15367800000000001</v>
      </c>
      <c r="Q68" s="16">
        <v>47.983899999999998</v>
      </c>
      <c r="R68" s="16">
        <v>0.27911599999999998</v>
      </c>
      <c r="S68" s="16">
        <v>2.5360000000000001E-3</v>
      </c>
      <c r="T68" s="17">
        <v>3.9999999999999998E-6</v>
      </c>
      <c r="U68" s="16">
        <v>100.726</v>
      </c>
      <c r="V68" s="16">
        <v>1.6386999999999999E-2</v>
      </c>
      <c r="W68" s="16">
        <v>5.9170000000000004E-3</v>
      </c>
      <c r="X68" s="16">
        <v>1.026E-2</v>
      </c>
      <c r="Y68" s="16">
        <v>7.9509999999999997E-3</v>
      </c>
      <c r="Z68" s="16">
        <v>1.2451E-2</v>
      </c>
      <c r="AA68" s="16">
        <v>7.1279999999999998E-3</v>
      </c>
      <c r="AB68" s="16">
        <v>7.4380000000000002E-3</v>
      </c>
      <c r="AC68" s="16">
        <v>5.9189999999999998E-3</v>
      </c>
      <c r="AD68" s="16">
        <v>3.4069999999999999E-3</v>
      </c>
      <c r="AE68" s="16">
        <v>6.2360000000000002E-3</v>
      </c>
      <c r="AF68" s="16">
        <v>0.165635</v>
      </c>
      <c r="AG68" s="16">
        <v>-68.156999999999996</v>
      </c>
      <c r="AH68" s="16">
        <v>15.472200000000001</v>
      </c>
      <c r="AI68" s="16">
        <v>5.9136199999999999</v>
      </c>
      <c r="AJ68" s="16">
        <v>0.34122400000000003</v>
      </c>
      <c r="AK68" s="16">
        <v>1.29888</v>
      </c>
      <c r="AL68" s="16">
        <v>3.12751</v>
      </c>
      <c r="AM68" s="16">
        <v>9.5322000000000004E-2</v>
      </c>
      <c r="AN68" s="16">
        <v>0.96589599999999998</v>
      </c>
      <c r="AO68" s="16">
        <v>116.43300000000001</v>
      </c>
      <c r="AP68" s="16">
        <v>33.417099999999998</v>
      </c>
      <c r="AQ68" s="16">
        <v>-5.2747999999999999</v>
      </c>
      <c r="AR68" s="16">
        <v>10.404999999999999</v>
      </c>
      <c r="AS68" s="16">
        <v>39.700000000000003</v>
      </c>
      <c r="AT68" s="16">
        <v>39.700000000000003</v>
      </c>
      <c r="AU68" s="16">
        <v>32</v>
      </c>
      <c r="AV68" s="16">
        <v>24</v>
      </c>
      <c r="AW68" s="16">
        <v>24</v>
      </c>
      <c r="AX68" s="16">
        <v>16</v>
      </c>
      <c r="AY68" s="16">
        <v>24</v>
      </c>
      <c r="AZ68" s="16">
        <v>31</v>
      </c>
      <c r="BA68" s="16">
        <v>7</v>
      </c>
      <c r="BB68" s="16">
        <v>32</v>
      </c>
      <c r="BC68" s="16">
        <v>42</v>
      </c>
      <c r="BD68" s="16">
        <v>35</v>
      </c>
      <c r="BE68" s="16" t="s">
        <v>167</v>
      </c>
      <c r="BF68" s="16" t="s">
        <v>168</v>
      </c>
      <c r="BG68" s="16" t="s">
        <v>168</v>
      </c>
      <c r="BH68" s="16" t="s">
        <v>169</v>
      </c>
      <c r="BI68" s="16" t="s">
        <v>168</v>
      </c>
      <c r="BJ68" s="16" t="s">
        <v>170</v>
      </c>
      <c r="BK68" s="16" t="s">
        <v>171</v>
      </c>
      <c r="BL68" s="16" t="s">
        <v>167</v>
      </c>
      <c r="BM68" s="16" t="s">
        <v>172</v>
      </c>
      <c r="BN68" s="16" t="s">
        <v>173</v>
      </c>
      <c r="BP68" s="16">
        <v>41.0413</v>
      </c>
      <c r="BQ68" s="16">
        <v>0</v>
      </c>
      <c r="BR68" s="16">
        <v>3.2208000000000001E-2</v>
      </c>
      <c r="BS68" s="16">
        <v>7.7457999999999999E-2</v>
      </c>
      <c r="BT68" s="16">
        <v>10.9542</v>
      </c>
      <c r="BU68" s="16">
        <v>0.38038499999999997</v>
      </c>
      <c r="BV68" s="16">
        <v>0.153811</v>
      </c>
      <c r="BW68" s="16">
        <v>48.482300000000002</v>
      </c>
      <c r="BX68" s="16">
        <v>0.27939199999999997</v>
      </c>
      <c r="BY68" s="16">
        <v>2.5170000000000001E-3</v>
      </c>
      <c r="BZ68" s="17">
        <v>1.1E-5</v>
      </c>
      <c r="CA68" s="16">
        <v>101.404</v>
      </c>
      <c r="CB68" s="16">
        <v>1.6664000000000002E-2</v>
      </c>
      <c r="CC68" s="16">
        <v>5.9259999999999998E-3</v>
      </c>
      <c r="CD68" s="16">
        <v>1.0241999999999999E-2</v>
      </c>
      <c r="CE68" s="16">
        <v>7.9749999999999995E-3</v>
      </c>
      <c r="CF68" s="16">
        <v>1.1905000000000001E-2</v>
      </c>
      <c r="CG68" s="16">
        <v>7.1289999999999999E-3</v>
      </c>
      <c r="CH68" s="16">
        <v>7.4450000000000002E-3</v>
      </c>
      <c r="CI68" s="16">
        <v>5.9810000000000002E-3</v>
      </c>
      <c r="CJ68" s="16">
        <v>3.4099999999999998E-3</v>
      </c>
      <c r="CK68" s="16">
        <v>6.1919999999999996E-3</v>
      </c>
      <c r="CL68" s="16">
        <v>0.165635</v>
      </c>
      <c r="CM68" s="16">
        <v>-68.156999999999996</v>
      </c>
      <c r="CN68" s="16">
        <v>15.472200000000001</v>
      </c>
      <c r="CO68" s="16">
        <v>5.9136199999999999</v>
      </c>
      <c r="CP68" s="16">
        <v>0.34122400000000003</v>
      </c>
      <c r="CQ68" s="16">
        <v>1.29888</v>
      </c>
      <c r="CR68" s="16">
        <v>3.12751</v>
      </c>
      <c r="CS68" s="16">
        <v>9.5322000000000004E-2</v>
      </c>
      <c r="CT68" s="16">
        <v>0.96589599999999998</v>
      </c>
      <c r="CU68" s="16">
        <v>116.43300000000001</v>
      </c>
      <c r="CV68" s="16">
        <v>11</v>
      </c>
      <c r="CW68" s="16">
        <v>24</v>
      </c>
      <c r="CX68" s="16">
        <v>24</v>
      </c>
      <c r="CY68" s="16">
        <v>16</v>
      </c>
      <c r="CZ68" s="16">
        <v>11</v>
      </c>
      <c r="DA68" s="16">
        <v>31</v>
      </c>
      <c r="DB68" s="16">
        <v>7</v>
      </c>
      <c r="DC68" s="16">
        <v>13</v>
      </c>
      <c r="DD68" s="16">
        <v>42</v>
      </c>
      <c r="DE68" s="16">
        <v>35</v>
      </c>
      <c r="DF68" s="16" t="s">
        <v>174</v>
      </c>
      <c r="DG68" s="16" t="s">
        <v>168</v>
      </c>
      <c r="DH68" s="16" t="s">
        <v>168</v>
      </c>
      <c r="DI68" s="16" t="s">
        <v>169</v>
      </c>
      <c r="DJ68" s="16" t="s">
        <v>174</v>
      </c>
      <c r="DK68" s="16" t="s">
        <v>170</v>
      </c>
      <c r="DL68" s="16" t="s">
        <v>171</v>
      </c>
      <c r="DM68" s="16" t="s">
        <v>175</v>
      </c>
      <c r="DN68" s="16" t="s">
        <v>172</v>
      </c>
      <c r="DO68" s="16" t="s">
        <v>173</v>
      </c>
    </row>
    <row r="69" spans="1:119" x14ac:dyDescent="0.35">
      <c r="A69" t="s">
        <v>245</v>
      </c>
      <c r="C69">
        <f t="shared" si="1"/>
        <v>0.87684193575848934</v>
      </c>
      <c r="D69">
        <v>324</v>
      </c>
      <c r="E69">
        <v>40</v>
      </c>
      <c r="F69">
        <v>20</v>
      </c>
      <c r="G69">
        <v>40</v>
      </c>
      <c r="H69">
        <v>1</v>
      </c>
      <c r="I69">
        <v>528</v>
      </c>
      <c r="J69">
        <v>39.777000000000001</v>
      </c>
      <c r="K69">
        <v>1.4890000000000001E-3</v>
      </c>
      <c r="L69">
        <v>5.2492999999999998E-2</v>
      </c>
      <c r="M69">
        <v>8.3461999999999995E-2</v>
      </c>
      <c r="N69">
        <v>12.343</v>
      </c>
      <c r="O69">
        <v>0.36952200000000002</v>
      </c>
      <c r="P69">
        <v>0.162416</v>
      </c>
      <c r="Q69">
        <v>46.686199999999999</v>
      </c>
      <c r="R69">
        <v>0.19968900000000001</v>
      </c>
      <c r="S69">
        <v>0</v>
      </c>
      <c r="T69" s="15">
        <v>7.9999999999999996E-6</v>
      </c>
      <c r="U69">
        <v>99.675299999999993</v>
      </c>
      <c r="V69">
        <v>1.6896999999999999E-2</v>
      </c>
      <c r="W69">
        <v>5.8370000000000002E-3</v>
      </c>
      <c r="X69">
        <v>1.0064999999999999E-2</v>
      </c>
      <c r="Y69">
        <v>7.9920000000000008E-3</v>
      </c>
      <c r="Z69">
        <v>1.2219000000000001E-2</v>
      </c>
      <c r="AA69">
        <v>7.1510000000000002E-3</v>
      </c>
      <c r="AB69">
        <v>7.5830000000000003E-3</v>
      </c>
      <c r="AC69">
        <v>5.973E-3</v>
      </c>
      <c r="AD69">
        <v>3.3999999999999998E-3</v>
      </c>
      <c r="AE69">
        <v>6.3080000000000002E-3</v>
      </c>
      <c r="AF69">
        <v>0.16666400000000001</v>
      </c>
      <c r="AG69">
        <v>185.244</v>
      </c>
      <c r="AH69">
        <v>9.5234799999999993</v>
      </c>
      <c r="AI69">
        <v>5.5539800000000001</v>
      </c>
      <c r="AJ69">
        <v>0.32768599999999998</v>
      </c>
      <c r="AK69">
        <v>1.3274999999999999</v>
      </c>
      <c r="AL69">
        <v>3.02542</v>
      </c>
      <c r="AM69">
        <v>9.6983E-2</v>
      </c>
      <c r="AN69">
        <v>1.2172099999999999</v>
      </c>
      <c r="AO69">
        <v>-210.26</v>
      </c>
      <c r="AP69">
        <v>-5.2849000000000004</v>
      </c>
      <c r="AQ69">
        <v>19.8505</v>
      </c>
      <c r="AR69">
        <v>10.409000000000001</v>
      </c>
      <c r="AS69">
        <v>39.82</v>
      </c>
      <c r="AT69">
        <v>39.840000000000003</v>
      </c>
      <c r="AU69">
        <v>32</v>
      </c>
      <c r="AV69">
        <v>24</v>
      </c>
      <c r="AW69">
        <v>24</v>
      </c>
      <c r="AX69">
        <v>16</v>
      </c>
      <c r="AY69">
        <v>24</v>
      </c>
      <c r="AZ69">
        <v>31</v>
      </c>
      <c r="BA69">
        <v>7</v>
      </c>
      <c r="BB69">
        <v>32</v>
      </c>
      <c r="BC69">
        <v>42</v>
      </c>
      <c r="BD69">
        <v>35</v>
      </c>
      <c r="BE69" t="s">
        <v>167</v>
      </c>
      <c r="BF69" t="s">
        <v>168</v>
      </c>
      <c r="BG69" t="s">
        <v>168</v>
      </c>
      <c r="BH69" t="s">
        <v>169</v>
      </c>
      <c r="BI69" t="s">
        <v>168</v>
      </c>
      <c r="BJ69" t="s">
        <v>170</v>
      </c>
      <c r="BK69" t="s">
        <v>171</v>
      </c>
      <c r="BL69" t="s">
        <v>167</v>
      </c>
      <c r="BM69" t="s">
        <v>172</v>
      </c>
      <c r="BN69" t="s">
        <v>173</v>
      </c>
      <c r="BP69">
        <v>40.3521</v>
      </c>
      <c r="BQ69">
        <v>1.4909999999999999E-3</v>
      </c>
      <c r="BR69">
        <v>5.2413000000000001E-2</v>
      </c>
      <c r="BS69">
        <v>8.3725999999999995E-2</v>
      </c>
      <c r="BT69">
        <v>11.806900000000001</v>
      </c>
      <c r="BU69">
        <v>0.36958800000000003</v>
      </c>
      <c r="BV69">
        <v>0.16256200000000001</v>
      </c>
      <c r="BW69">
        <v>47.158099999999997</v>
      </c>
      <c r="BX69">
        <v>0.19989299999999999</v>
      </c>
      <c r="BY69">
        <v>0</v>
      </c>
      <c r="BZ69" s="15">
        <v>-1.0000000000000001E-5</v>
      </c>
      <c r="CA69">
        <v>100.187</v>
      </c>
      <c r="CB69">
        <v>1.7142000000000001E-2</v>
      </c>
      <c r="CC69">
        <v>5.8459999999999996E-3</v>
      </c>
      <c r="CD69">
        <v>1.005E-2</v>
      </c>
      <c r="CE69">
        <v>8.0169999999999998E-3</v>
      </c>
      <c r="CF69">
        <v>1.1688E-2</v>
      </c>
      <c r="CG69">
        <v>7.1520000000000004E-3</v>
      </c>
      <c r="CH69">
        <v>7.5890000000000003E-3</v>
      </c>
      <c r="CI69">
        <v>6.0330000000000002E-3</v>
      </c>
      <c r="CJ69">
        <v>3.4030000000000002E-3</v>
      </c>
      <c r="CK69">
        <v>6.2610000000000001E-3</v>
      </c>
      <c r="CL69">
        <v>0.16666400000000001</v>
      </c>
      <c r="CM69">
        <v>185.244</v>
      </c>
      <c r="CN69">
        <v>9.5234799999999993</v>
      </c>
      <c r="CO69">
        <v>5.5539800000000001</v>
      </c>
      <c r="CP69">
        <v>0.32768599999999998</v>
      </c>
      <c r="CQ69">
        <v>1.3274999999999999</v>
      </c>
      <c r="CR69">
        <v>3.02542</v>
      </c>
      <c r="CS69">
        <v>9.6983E-2</v>
      </c>
      <c r="CT69">
        <v>1.2172099999999999</v>
      </c>
      <c r="CU69">
        <v>-210.26</v>
      </c>
      <c r="CV69">
        <v>11</v>
      </c>
      <c r="CW69">
        <v>24</v>
      </c>
      <c r="CX69">
        <v>24</v>
      </c>
      <c r="CY69">
        <v>16</v>
      </c>
      <c r="CZ69">
        <v>11</v>
      </c>
      <c r="DA69">
        <v>31</v>
      </c>
      <c r="DB69">
        <v>7</v>
      </c>
      <c r="DC69">
        <v>13</v>
      </c>
      <c r="DD69">
        <v>42</v>
      </c>
      <c r="DE69">
        <v>35</v>
      </c>
      <c r="DF69" t="s">
        <v>174</v>
      </c>
      <c r="DG69" t="s">
        <v>168</v>
      </c>
      <c r="DH69" t="s">
        <v>168</v>
      </c>
      <c r="DI69" t="s">
        <v>169</v>
      </c>
      <c r="DJ69" t="s">
        <v>174</v>
      </c>
      <c r="DK69" t="s">
        <v>170</v>
      </c>
      <c r="DL69" t="s">
        <v>171</v>
      </c>
      <c r="DM69" t="s">
        <v>175</v>
      </c>
      <c r="DN69" t="s">
        <v>172</v>
      </c>
      <c r="DO69" t="s">
        <v>173</v>
      </c>
    </row>
    <row r="70" spans="1:119" x14ac:dyDescent="0.35">
      <c r="A70" t="s">
        <v>246</v>
      </c>
      <c r="C70">
        <f t="shared" si="1"/>
        <v>0.87416685708986841</v>
      </c>
      <c r="D70">
        <v>325</v>
      </c>
      <c r="E70">
        <v>40</v>
      </c>
      <c r="F70">
        <v>20</v>
      </c>
      <c r="G70">
        <v>40</v>
      </c>
      <c r="H70">
        <v>1</v>
      </c>
      <c r="I70">
        <v>529</v>
      </c>
      <c r="J70">
        <v>39.784300000000002</v>
      </c>
      <c r="K70">
        <v>0</v>
      </c>
      <c r="L70">
        <v>4.9749000000000002E-2</v>
      </c>
      <c r="M70">
        <v>8.7749999999999995E-2</v>
      </c>
      <c r="N70">
        <v>12.7179</v>
      </c>
      <c r="O70">
        <v>0.355541</v>
      </c>
      <c r="P70">
        <v>0.16723299999999999</v>
      </c>
      <c r="Q70">
        <v>46.943300000000001</v>
      </c>
      <c r="R70">
        <v>0.19638700000000001</v>
      </c>
      <c r="S70">
        <v>0</v>
      </c>
      <c r="T70" s="15">
        <v>7.9999999999999996E-6</v>
      </c>
      <c r="U70">
        <v>100.30200000000001</v>
      </c>
      <c r="V70">
        <v>1.6403999999999998E-2</v>
      </c>
      <c r="W70">
        <v>5.8960000000000002E-3</v>
      </c>
      <c r="X70">
        <v>9.9729999999999992E-3</v>
      </c>
      <c r="Y70">
        <v>7.7169999999999999E-3</v>
      </c>
      <c r="Z70">
        <v>1.2271000000000001E-2</v>
      </c>
      <c r="AA70">
        <v>7.1609999999999998E-3</v>
      </c>
      <c r="AB70">
        <v>7.4619999999999999E-3</v>
      </c>
      <c r="AC70">
        <v>6.1120000000000002E-3</v>
      </c>
      <c r="AD70">
        <v>3.4659999999999999E-3</v>
      </c>
      <c r="AE70">
        <v>6.3699999999999998E-3</v>
      </c>
      <c r="AF70">
        <v>0.16658200000000001</v>
      </c>
      <c r="AG70">
        <v>-70.361999999999995</v>
      </c>
      <c r="AH70">
        <v>9.9393999999999991</v>
      </c>
      <c r="AI70">
        <v>5.2082699999999997</v>
      </c>
      <c r="AJ70">
        <v>0.32258900000000001</v>
      </c>
      <c r="AK70">
        <v>1.3665099999999999</v>
      </c>
      <c r="AL70">
        <v>2.93343</v>
      </c>
      <c r="AM70">
        <v>9.6810999999999994E-2</v>
      </c>
      <c r="AN70">
        <v>1.2421</v>
      </c>
      <c r="AO70">
        <v>-96.337999999999994</v>
      </c>
      <c r="AP70">
        <v>-4.9591000000000003</v>
      </c>
      <c r="AQ70">
        <v>19.063700000000001</v>
      </c>
      <c r="AR70">
        <v>10.4095</v>
      </c>
      <c r="AS70">
        <v>39.85</v>
      </c>
      <c r="AT70">
        <v>39.840000000000003</v>
      </c>
      <c r="AU70">
        <v>32</v>
      </c>
      <c r="AV70">
        <v>24</v>
      </c>
      <c r="AW70">
        <v>24</v>
      </c>
      <c r="AX70">
        <v>16</v>
      </c>
      <c r="AY70">
        <v>24</v>
      </c>
      <c r="AZ70">
        <v>31</v>
      </c>
      <c r="BA70">
        <v>7</v>
      </c>
      <c r="BB70">
        <v>32</v>
      </c>
      <c r="BC70">
        <v>42</v>
      </c>
      <c r="BD70">
        <v>35</v>
      </c>
      <c r="BE70" t="s">
        <v>167</v>
      </c>
      <c r="BF70" t="s">
        <v>168</v>
      </c>
      <c r="BG70" t="s">
        <v>168</v>
      </c>
      <c r="BH70" t="s">
        <v>169</v>
      </c>
      <c r="BI70" t="s">
        <v>168</v>
      </c>
      <c r="BJ70" t="s">
        <v>170</v>
      </c>
      <c r="BK70" t="s">
        <v>171</v>
      </c>
      <c r="BL70" t="s">
        <v>167</v>
      </c>
      <c r="BM70" t="s">
        <v>172</v>
      </c>
      <c r="BN70" t="s">
        <v>173</v>
      </c>
      <c r="BP70">
        <v>40.358899999999998</v>
      </c>
      <c r="BQ70">
        <v>0</v>
      </c>
      <c r="BR70">
        <v>4.9671E-2</v>
      </c>
      <c r="BS70">
        <v>8.8033E-2</v>
      </c>
      <c r="BT70">
        <v>12.165699999999999</v>
      </c>
      <c r="BU70">
        <v>0.35560599999999998</v>
      </c>
      <c r="BV70">
        <v>0.16738600000000001</v>
      </c>
      <c r="BW70">
        <v>47.4131</v>
      </c>
      <c r="BX70">
        <v>0.19659099999999999</v>
      </c>
      <c r="BY70">
        <v>0</v>
      </c>
      <c r="BZ70">
        <v>0</v>
      </c>
      <c r="CA70">
        <v>100.795</v>
      </c>
      <c r="CB70">
        <v>1.6641E-2</v>
      </c>
      <c r="CC70">
        <v>5.9049999999999997E-3</v>
      </c>
      <c r="CD70">
        <v>9.9570000000000006E-3</v>
      </c>
      <c r="CE70">
        <v>7.7419999999999998E-3</v>
      </c>
      <c r="CF70">
        <v>1.1738E-2</v>
      </c>
      <c r="CG70">
        <v>7.1630000000000001E-3</v>
      </c>
      <c r="CH70">
        <v>7.4689999999999999E-3</v>
      </c>
      <c r="CI70">
        <v>6.1729999999999997E-3</v>
      </c>
      <c r="CJ70">
        <v>3.47E-3</v>
      </c>
      <c r="CK70">
        <v>6.3220000000000004E-3</v>
      </c>
      <c r="CL70">
        <v>0.16658200000000001</v>
      </c>
      <c r="CM70">
        <v>-70.361999999999995</v>
      </c>
      <c r="CN70">
        <v>9.9393999999999991</v>
      </c>
      <c r="CO70">
        <v>5.2082699999999997</v>
      </c>
      <c r="CP70">
        <v>0.32258900000000001</v>
      </c>
      <c r="CQ70">
        <v>1.3665099999999999</v>
      </c>
      <c r="CR70">
        <v>2.93343</v>
      </c>
      <c r="CS70">
        <v>9.6810999999999994E-2</v>
      </c>
      <c r="CT70">
        <v>1.2421</v>
      </c>
      <c r="CU70">
        <v>-96.337999999999994</v>
      </c>
      <c r="CV70">
        <v>11</v>
      </c>
      <c r="CW70">
        <v>24</v>
      </c>
      <c r="CX70">
        <v>24</v>
      </c>
      <c r="CY70">
        <v>16</v>
      </c>
      <c r="CZ70">
        <v>11</v>
      </c>
      <c r="DA70">
        <v>31</v>
      </c>
      <c r="DB70">
        <v>7</v>
      </c>
      <c r="DC70">
        <v>13</v>
      </c>
      <c r="DD70">
        <v>42</v>
      </c>
      <c r="DE70">
        <v>35</v>
      </c>
      <c r="DF70" t="s">
        <v>174</v>
      </c>
      <c r="DG70" t="s">
        <v>168</v>
      </c>
      <c r="DH70" t="s">
        <v>168</v>
      </c>
      <c r="DI70" t="s">
        <v>169</v>
      </c>
      <c r="DJ70" t="s">
        <v>174</v>
      </c>
      <c r="DK70" t="s">
        <v>170</v>
      </c>
      <c r="DL70" t="s">
        <v>171</v>
      </c>
      <c r="DM70" t="s">
        <v>175</v>
      </c>
      <c r="DN70" t="s">
        <v>172</v>
      </c>
      <c r="DO70" t="s">
        <v>173</v>
      </c>
    </row>
    <row r="71" spans="1:119" x14ac:dyDescent="0.35">
      <c r="A71" t="s">
        <v>247</v>
      </c>
      <c r="C71">
        <f t="shared" si="1"/>
        <v>0.88780184813363716</v>
      </c>
      <c r="D71">
        <v>326</v>
      </c>
      <c r="E71">
        <v>40</v>
      </c>
      <c r="F71">
        <v>20</v>
      </c>
      <c r="G71">
        <v>40</v>
      </c>
      <c r="H71">
        <v>1</v>
      </c>
      <c r="I71">
        <v>530</v>
      </c>
      <c r="J71">
        <v>40.49</v>
      </c>
      <c r="K71">
        <v>0</v>
      </c>
      <c r="L71">
        <v>5.3995000000000001E-2</v>
      </c>
      <c r="M71">
        <v>9.6998000000000001E-2</v>
      </c>
      <c r="N71">
        <v>11.41</v>
      </c>
      <c r="O71">
        <v>0.404916</v>
      </c>
      <c r="P71">
        <v>0.149955</v>
      </c>
      <c r="Q71">
        <v>47.945500000000003</v>
      </c>
      <c r="R71">
        <v>0.19134999999999999</v>
      </c>
      <c r="S71">
        <v>0</v>
      </c>
      <c r="T71" s="15">
        <v>3.9999999999999998E-6</v>
      </c>
      <c r="U71">
        <v>100.74299999999999</v>
      </c>
      <c r="V71">
        <v>1.6781000000000001E-2</v>
      </c>
      <c r="W71">
        <v>5.8469999999999998E-3</v>
      </c>
      <c r="X71">
        <v>1.0142E-2</v>
      </c>
      <c r="Y71">
        <v>7.7739999999999997E-3</v>
      </c>
      <c r="Z71">
        <v>1.2335E-2</v>
      </c>
      <c r="AA71">
        <v>7.1009999999999997E-3</v>
      </c>
      <c r="AB71">
        <v>7.3280000000000003E-3</v>
      </c>
      <c r="AC71">
        <v>5.999E-3</v>
      </c>
      <c r="AD71">
        <v>3.4229999999999998E-3</v>
      </c>
      <c r="AE71">
        <v>6.293E-3</v>
      </c>
      <c r="AF71">
        <v>0.16513800000000001</v>
      </c>
      <c r="AG71">
        <v>-178.39</v>
      </c>
      <c r="AH71">
        <v>9.3353800000000007</v>
      </c>
      <c r="AI71">
        <v>4.8304799999999997</v>
      </c>
      <c r="AJ71">
        <v>0.34129900000000002</v>
      </c>
      <c r="AK71">
        <v>1.2377899999999999</v>
      </c>
      <c r="AL71">
        <v>3.1590600000000002</v>
      </c>
      <c r="AM71">
        <v>9.5197000000000004E-2</v>
      </c>
      <c r="AN71">
        <v>1.25949</v>
      </c>
      <c r="AO71">
        <v>-555.28</v>
      </c>
      <c r="AP71">
        <v>-5.3895999999999997</v>
      </c>
      <c r="AQ71">
        <v>22.366</v>
      </c>
      <c r="AR71">
        <v>10.397</v>
      </c>
      <c r="AS71">
        <v>39.83</v>
      </c>
      <c r="AT71">
        <v>39.840000000000003</v>
      </c>
      <c r="AU71">
        <v>32</v>
      </c>
      <c r="AV71">
        <v>24</v>
      </c>
      <c r="AW71">
        <v>24</v>
      </c>
      <c r="AX71">
        <v>16</v>
      </c>
      <c r="AY71">
        <v>24</v>
      </c>
      <c r="AZ71">
        <v>31</v>
      </c>
      <c r="BA71">
        <v>7</v>
      </c>
      <c r="BB71">
        <v>32</v>
      </c>
      <c r="BC71">
        <v>42</v>
      </c>
      <c r="BD71">
        <v>35</v>
      </c>
      <c r="BE71" t="s">
        <v>167</v>
      </c>
      <c r="BF71" t="s">
        <v>168</v>
      </c>
      <c r="BG71" t="s">
        <v>168</v>
      </c>
      <c r="BH71" t="s">
        <v>169</v>
      </c>
      <c r="BI71" t="s">
        <v>168</v>
      </c>
      <c r="BJ71" t="s">
        <v>170</v>
      </c>
      <c r="BK71" t="s">
        <v>171</v>
      </c>
      <c r="BL71" t="s">
        <v>167</v>
      </c>
      <c r="BM71" t="s">
        <v>172</v>
      </c>
      <c r="BN71" t="s">
        <v>173</v>
      </c>
      <c r="BP71">
        <v>41.078200000000002</v>
      </c>
      <c r="BQ71">
        <v>0</v>
      </c>
      <c r="BR71">
        <v>5.3918000000000001E-2</v>
      </c>
      <c r="BS71">
        <v>9.7283999999999995E-2</v>
      </c>
      <c r="BT71">
        <v>10.9139</v>
      </c>
      <c r="BU71">
        <v>0.40498299999999998</v>
      </c>
      <c r="BV71">
        <v>0.15007999999999999</v>
      </c>
      <c r="BW71">
        <v>48.447600000000001</v>
      </c>
      <c r="BX71">
        <v>0.19153200000000001</v>
      </c>
      <c r="BY71">
        <v>0</v>
      </c>
      <c r="BZ71">
        <v>0</v>
      </c>
      <c r="CA71">
        <v>101.33799999999999</v>
      </c>
      <c r="CB71">
        <v>1.7024999999999998E-2</v>
      </c>
      <c r="CC71">
        <v>5.8560000000000001E-3</v>
      </c>
      <c r="CD71">
        <v>1.0128E-2</v>
      </c>
      <c r="CE71">
        <v>7.7970000000000001E-3</v>
      </c>
      <c r="CF71">
        <v>1.1797999999999999E-2</v>
      </c>
      <c r="CG71">
        <v>7.1019999999999998E-3</v>
      </c>
      <c r="CH71">
        <v>7.3340000000000002E-3</v>
      </c>
      <c r="CI71">
        <v>6.0610000000000004E-3</v>
      </c>
      <c r="CJ71">
        <v>3.4259999999999998E-3</v>
      </c>
      <c r="CK71">
        <v>6.2480000000000001E-3</v>
      </c>
      <c r="CL71">
        <v>0.16513800000000001</v>
      </c>
      <c r="CM71">
        <v>-178.39</v>
      </c>
      <c r="CN71">
        <v>9.3353800000000007</v>
      </c>
      <c r="CO71">
        <v>4.8304799999999997</v>
      </c>
      <c r="CP71">
        <v>0.34129900000000002</v>
      </c>
      <c r="CQ71">
        <v>1.2377899999999999</v>
      </c>
      <c r="CR71">
        <v>3.1590600000000002</v>
      </c>
      <c r="CS71">
        <v>9.5197000000000004E-2</v>
      </c>
      <c r="CT71">
        <v>1.25949</v>
      </c>
      <c r="CU71">
        <v>-555.28</v>
      </c>
      <c r="CV71">
        <v>11</v>
      </c>
      <c r="CW71">
        <v>24</v>
      </c>
      <c r="CX71">
        <v>24</v>
      </c>
      <c r="CY71">
        <v>16</v>
      </c>
      <c r="CZ71">
        <v>11</v>
      </c>
      <c r="DA71">
        <v>31</v>
      </c>
      <c r="DB71">
        <v>7</v>
      </c>
      <c r="DC71">
        <v>13</v>
      </c>
      <c r="DD71">
        <v>42</v>
      </c>
      <c r="DE71">
        <v>35</v>
      </c>
      <c r="DF71" t="s">
        <v>174</v>
      </c>
      <c r="DG71" t="s">
        <v>168</v>
      </c>
      <c r="DH71" t="s">
        <v>168</v>
      </c>
      <c r="DI71" t="s">
        <v>169</v>
      </c>
      <c r="DJ71" t="s">
        <v>174</v>
      </c>
      <c r="DK71" t="s">
        <v>170</v>
      </c>
      <c r="DL71" t="s">
        <v>171</v>
      </c>
      <c r="DM71" t="s">
        <v>175</v>
      </c>
      <c r="DN71" t="s">
        <v>172</v>
      </c>
      <c r="DO71" t="s">
        <v>173</v>
      </c>
    </row>
    <row r="72" spans="1:119" x14ac:dyDescent="0.35">
      <c r="A72" t="s">
        <v>248</v>
      </c>
      <c r="C72">
        <f t="shared" si="1"/>
        <v>0.88506491812100974</v>
      </c>
      <c r="D72">
        <v>327</v>
      </c>
      <c r="E72">
        <v>40</v>
      </c>
      <c r="F72">
        <v>20</v>
      </c>
      <c r="G72">
        <v>40</v>
      </c>
      <c r="H72">
        <v>1</v>
      </c>
      <c r="I72">
        <v>531</v>
      </c>
      <c r="J72">
        <v>39.405999999999999</v>
      </c>
      <c r="K72">
        <v>0</v>
      </c>
      <c r="L72">
        <v>4.6676000000000002E-2</v>
      </c>
      <c r="M72">
        <v>9.2807000000000001E-2</v>
      </c>
      <c r="N72">
        <v>11.574</v>
      </c>
      <c r="O72">
        <v>0.40204699999999999</v>
      </c>
      <c r="P72">
        <v>0.14364499999999999</v>
      </c>
      <c r="Q72">
        <v>47.337000000000003</v>
      </c>
      <c r="R72">
        <v>0.191359</v>
      </c>
      <c r="S72">
        <v>1.54E-4</v>
      </c>
      <c r="T72">
        <v>0</v>
      </c>
      <c r="U72">
        <v>99.193700000000007</v>
      </c>
      <c r="V72">
        <v>1.6316000000000001E-2</v>
      </c>
      <c r="W72">
        <v>5.8450000000000004E-3</v>
      </c>
      <c r="X72">
        <v>9.9819999999999996E-3</v>
      </c>
      <c r="Y72">
        <v>7.9889999999999996E-3</v>
      </c>
      <c r="Z72">
        <v>1.2367E-2</v>
      </c>
      <c r="AA72">
        <v>7.1209999999999997E-3</v>
      </c>
      <c r="AB72">
        <v>7.4869999999999997E-3</v>
      </c>
      <c r="AC72">
        <v>5.8589999999999996E-3</v>
      </c>
      <c r="AD72">
        <v>3.4190000000000002E-3</v>
      </c>
      <c r="AE72">
        <v>6.2069999999999998E-3</v>
      </c>
      <c r="AF72">
        <v>0.16751099999999999</v>
      </c>
      <c r="AG72">
        <v>-247.72</v>
      </c>
      <c r="AH72">
        <v>10.5726</v>
      </c>
      <c r="AI72">
        <v>5.0910000000000002</v>
      </c>
      <c r="AJ72">
        <v>0.33876800000000001</v>
      </c>
      <c r="AK72">
        <v>1.2457199999999999</v>
      </c>
      <c r="AL72">
        <v>3.30348</v>
      </c>
      <c r="AM72">
        <v>9.5942E-2</v>
      </c>
      <c r="AN72">
        <v>1.25851</v>
      </c>
      <c r="AO72">
        <v>1901.52</v>
      </c>
      <c r="AP72">
        <v>-6.5209000000000001</v>
      </c>
      <c r="AQ72">
        <v>22.998999999999999</v>
      </c>
      <c r="AR72">
        <v>10.398999999999999</v>
      </c>
      <c r="AS72">
        <v>39.83</v>
      </c>
      <c r="AT72">
        <v>39.82</v>
      </c>
      <c r="AU72">
        <v>32</v>
      </c>
      <c r="AV72">
        <v>24</v>
      </c>
      <c r="AW72">
        <v>24</v>
      </c>
      <c r="AX72">
        <v>16</v>
      </c>
      <c r="AY72">
        <v>24</v>
      </c>
      <c r="AZ72">
        <v>31</v>
      </c>
      <c r="BA72">
        <v>7</v>
      </c>
      <c r="BB72">
        <v>32</v>
      </c>
      <c r="BC72">
        <v>42</v>
      </c>
      <c r="BD72">
        <v>35</v>
      </c>
      <c r="BE72" t="s">
        <v>167</v>
      </c>
      <c r="BF72" t="s">
        <v>168</v>
      </c>
      <c r="BG72" t="s">
        <v>168</v>
      </c>
      <c r="BH72" t="s">
        <v>169</v>
      </c>
      <c r="BI72" t="s">
        <v>168</v>
      </c>
      <c r="BJ72" t="s">
        <v>170</v>
      </c>
      <c r="BK72" t="s">
        <v>171</v>
      </c>
      <c r="BL72" t="s">
        <v>167</v>
      </c>
      <c r="BM72" t="s">
        <v>172</v>
      </c>
      <c r="BN72" t="s">
        <v>173</v>
      </c>
      <c r="BP72">
        <v>39.978099999999998</v>
      </c>
      <c r="BQ72">
        <v>0</v>
      </c>
      <c r="BR72">
        <v>4.6607999999999997E-2</v>
      </c>
      <c r="BS72">
        <v>9.3087000000000003E-2</v>
      </c>
      <c r="BT72">
        <v>11.071</v>
      </c>
      <c r="BU72">
        <v>0.402115</v>
      </c>
      <c r="BV72">
        <v>0.14376800000000001</v>
      </c>
      <c r="BW72">
        <v>47.826799999999999</v>
      </c>
      <c r="BX72">
        <v>0.19154399999999999</v>
      </c>
      <c r="BY72">
        <v>1.5300000000000001E-4</v>
      </c>
      <c r="BZ72" s="15">
        <v>3.9999999999999998E-6</v>
      </c>
      <c r="CA72">
        <v>99.753200000000007</v>
      </c>
      <c r="CB72">
        <v>1.6552000000000001E-2</v>
      </c>
      <c r="CC72">
        <v>5.8529999999999997E-3</v>
      </c>
      <c r="CD72">
        <v>9.9679999999999994E-3</v>
      </c>
      <c r="CE72">
        <v>8.0140000000000003E-3</v>
      </c>
      <c r="CF72">
        <v>1.183E-2</v>
      </c>
      <c r="CG72">
        <v>7.1219999999999999E-3</v>
      </c>
      <c r="CH72">
        <v>7.4939999999999998E-3</v>
      </c>
      <c r="CI72">
        <v>5.9189999999999998E-3</v>
      </c>
      <c r="CJ72">
        <v>3.4220000000000001E-3</v>
      </c>
      <c r="CK72">
        <v>6.1619999999999999E-3</v>
      </c>
      <c r="CL72">
        <v>0.16751099999999999</v>
      </c>
      <c r="CM72">
        <v>-247.72</v>
      </c>
      <c r="CN72">
        <v>10.5726</v>
      </c>
      <c r="CO72">
        <v>5.0910000000000002</v>
      </c>
      <c r="CP72">
        <v>0.33876800000000001</v>
      </c>
      <c r="CQ72">
        <v>1.2457199999999999</v>
      </c>
      <c r="CR72">
        <v>3.30348</v>
      </c>
      <c r="CS72">
        <v>9.5942E-2</v>
      </c>
      <c r="CT72">
        <v>1.25851</v>
      </c>
      <c r="CU72">
        <v>1901.52</v>
      </c>
      <c r="CV72">
        <v>11</v>
      </c>
      <c r="CW72">
        <v>24</v>
      </c>
      <c r="CX72">
        <v>24</v>
      </c>
      <c r="CY72">
        <v>16</v>
      </c>
      <c r="CZ72">
        <v>11</v>
      </c>
      <c r="DA72">
        <v>31</v>
      </c>
      <c r="DB72">
        <v>7</v>
      </c>
      <c r="DC72">
        <v>13</v>
      </c>
      <c r="DD72">
        <v>42</v>
      </c>
      <c r="DE72">
        <v>35</v>
      </c>
      <c r="DF72" t="s">
        <v>174</v>
      </c>
      <c r="DG72" t="s">
        <v>168</v>
      </c>
      <c r="DH72" t="s">
        <v>168</v>
      </c>
      <c r="DI72" t="s">
        <v>169</v>
      </c>
      <c r="DJ72" t="s">
        <v>174</v>
      </c>
      <c r="DK72" t="s">
        <v>170</v>
      </c>
      <c r="DL72" t="s">
        <v>171</v>
      </c>
      <c r="DM72" t="s">
        <v>175</v>
      </c>
      <c r="DN72" t="s">
        <v>172</v>
      </c>
      <c r="DO72" t="s">
        <v>173</v>
      </c>
    </row>
    <row r="73" spans="1:119" x14ac:dyDescent="0.35">
      <c r="A73" t="s">
        <v>249</v>
      </c>
      <c r="C73">
        <f t="shared" si="1"/>
        <v>0.86329942804204629</v>
      </c>
      <c r="D73">
        <v>328</v>
      </c>
      <c r="E73">
        <v>40</v>
      </c>
      <c r="F73">
        <v>20</v>
      </c>
      <c r="G73">
        <v>40</v>
      </c>
      <c r="H73">
        <v>1</v>
      </c>
      <c r="I73">
        <v>532</v>
      </c>
      <c r="J73">
        <v>38.743099999999998</v>
      </c>
      <c r="K73">
        <v>0</v>
      </c>
      <c r="L73">
        <v>3.6471999999999997E-2</v>
      </c>
      <c r="M73">
        <v>6.8889000000000006E-2</v>
      </c>
      <c r="N73">
        <v>13.651999999999999</v>
      </c>
      <c r="O73">
        <v>0.37525700000000001</v>
      </c>
      <c r="P73">
        <v>0.178231</v>
      </c>
      <c r="Q73">
        <v>45.827100000000002</v>
      </c>
      <c r="R73">
        <v>0.196941</v>
      </c>
      <c r="S73">
        <v>4.8209999999999998E-3</v>
      </c>
      <c r="T73" s="15">
        <v>1.1E-5</v>
      </c>
      <c r="U73">
        <v>99.082800000000006</v>
      </c>
      <c r="V73">
        <v>1.6265000000000002E-2</v>
      </c>
      <c r="W73">
        <v>5.8859999999999997E-3</v>
      </c>
      <c r="X73">
        <v>9.8569999999999994E-3</v>
      </c>
      <c r="Y73">
        <v>8.0850000000000002E-3</v>
      </c>
      <c r="Z73">
        <v>1.2342000000000001E-2</v>
      </c>
      <c r="AA73">
        <v>7.1679999999999999E-3</v>
      </c>
      <c r="AB73">
        <v>7.3670000000000003E-3</v>
      </c>
      <c r="AC73">
        <v>6.0179999999999999E-3</v>
      </c>
      <c r="AD73">
        <v>3.4719999999999998E-3</v>
      </c>
      <c r="AE73">
        <v>6.3220000000000004E-3</v>
      </c>
      <c r="AF73">
        <v>0.168989</v>
      </c>
      <c r="AG73">
        <v>-80.649000000000001</v>
      </c>
      <c r="AH73">
        <v>13.240500000000001</v>
      </c>
      <c r="AI73">
        <v>6.5732200000000001</v>
      </c>
      <c r="AJ73">
        <v>0.31108200000000003</v>
      </c>
      <c r="AK73">
        <v>1.31385</v>
      </c>
      <c r="AL73">
        <v>2.77772</v>
      </c>
      <c r="AM73">
        <v>9.8556000000000005E-2</v>
      </c>
      <c r="AN73">
        <v>1.2400199999999999</v>
      </c>
      <c r="AO73">
        <v>62.311</v>
      </c>
      <c r="AP73">
        <v>-8.8087999999999997</v>
      </c>
      <c r="AQ73">
        <v>26.040299999999998</v>
      </c>
      <c r="AR73">
        <v>10.39</v>
      </c>
      <c r="AS73">
        <v>39.82</v>
      </c>
      <c r="AT73">
        <v>39.83</v>
      </c>
      <c r="AU73">
        <v>32</v>
      </c>
      <c r="AV73">
        <v>24</v>
      </c>
      <c r="AW73">
        <v>24</v>
      </c>
      <c r="AX73">
        <v>16</v>
      </c>
      <c r="AY73">
        <v>24</v>
      </c>
      <c r="AZ73">
        <v>31</v>
      </c>
      <c r="BA73">
        <v>7</v>
      </c>
      <c r="BB73">
        <v>32</v>
      </c>
      <c r="BC73">
        <v>42</v>
      </c>
      <c r="BD73">
        <v>35</v>
      </c>
      <c r="BE73" t="s">
        <v>167</v>
      </c>
      <c r="BF73" t="s">
        <v>168</v>
      </c>
      <c r="BG73" t="s">
        <v>168</v>
      </c>
      <c r="BH73" t="s">
        <v>169</v>
      </c>
      <c r="BI73" t="s">
        <v>168</v>
      </c>
      <c r="BJ73" t="s">
        <v>170</v>
      </c>
      <c r="BK73" t="s">
        <v>171</v>
      </c>
      <c r="BL73" t="s">
        <v>167</v>
      </c>
      <c r="BM73" t="s">
        <v>172</v>
      </c>
      <c r="BN73" t="s">
        <v>173</v>
      </c>
      <c r="BP73">
        <v>39.300400000000003</v>
      </c>
      <c r="BQ73">
        <v>0</v>
      </c>
      <c r="BR73">
        <v>3.6413000000000001E-2</v>
      </c>
      <c r="BS73">
        <v>6.9126000000000007E-2</v>
      </c>
      <c r="BT73">
        <v>13.059900000000001</v>
      </c>
      <c r="BU73">
        <v>0.37533</v>
      </c>
      <c r="BV73">
        <v>0.17840500000000001</v>
      </c>
      <c r="BW73">
        <v>46.269300000000001</v>
      </c>
      <c r="BX73">
        <v>0.19716</v>
      </c>
      <c r="BY73">
        <v>4.7819999999999998E-3</v>
      </c>
      <c r="BZ73">
        <v>0</v>
      </c>
      <c r="CA73">
        <v>99.490700000000004</v>
      </c>
      <c r="CB73">
        <v>1.6499E-2</v>
      </c>
      <c r="CC73">
        <v>5.8960000000000002E-3</v>
      </c>
      <c r="CD73">
        <v>9.8410000000000008E-3</v>
      </c>
      <c r="CE73">
        <v>8.1130000000000004E-3</v>
      </c>
      <c r="CF73">
        <v>1.1806000000000001E-2</v>
      </c>
      <c r="CG73">
        <v>7.169E-3</v>
      </c>
      <c r="CH73">
        <v>7.3740000000000003E-3</v>
      </c>
      <c r="CI73">
        <v>6.0759999999999998E-3</v>
      </c>
      <c r="CJ73">
        <v>3.4749999999999998E-3</v>
      </c>
      <c r="CK73">
        <v>6.2709999999999997E-3</v>
      </c>
      <c r="CL73">
        <v>0.168989</v>
      </c>
      <c r="CM73">
        <v>-80.649000000000001</v>
      </c>
      <c r="CN73">
        <v>13.240500000000001</v>
      </c>
      <c r="CO73">
        <v>6.5732200000000001</v>
      </c>
      <c r="CP73">
        <v>0.31108200000000003</v>
      </c>
      <c r="CQ73">
        <v>1.31385</v>
      </c>
      <c r="CR73">
        <v>2.77772</v>
      </c>
      <c r="CS73">
        <v>9.8556000000000005E-2</v>
      </c>
      <c r="CT73">
        <v>1.2400199999999999</v>
      </c>
      <c r="CU73">
        <v>62.311</v>
      </c>
      <c r="CV73">
        <v>11</v>
      </c>
      <c r="CW73">
        <v>24</v>
      </c>
      <c r="CX73">
        <v>24</v>
      </c>
      <c r="CY73">
        <v>16</v>
      </c>
      <c r="CZ73">
        <v>11</v>
      </c>
      <c r="DA73">
        <v>31</v>
      </c>
      <c r="DB73">
        <v>7</v>
      </c>
      <c r="DC73">
        <v>13</v>
      </c>
      <c r="DD73">
        <v>42</v>
      </c>
      <c r="DE73">
        <v>35</v>
      </c>
      <c r="DF73" t="s">
        <v>174</v>
      </c>
      <c r="DG73" t="s">
        <v>168</v>
      </c>
      <c r="DH73" t="s">
        <v>168</v>
      </c>
      <c r="DI73" t="s">
        <v>169</v>
      </c>
      <c r="DJ73" t="s">
        <v>174</v>
      </c>
      <c r="DK73" t="s">
        <v>170</v>
      </c>
      <c r="DL73" t="s">
        <v>171</v>
      </c>
      <c r="DM73" t="s">
        <v>175</v>
      </c>
      <c r="DN73" t="s">
        <v>172</v>
      </c>
      <c r="DO73" t="s">
        <v>173</v>
      </c>
    </row>
    <row r="74" spans="1:119" x14ac:dyDescent="0.35">
      <c r="A74" t="s">
        <v>250</v>
      </c>
      <c r="C74">
        <f t="shared" si="1"/>
        <v>0.85668170086901552</v>
      </c>
      <c r="D74">
        <v>329</v>
      </c>
      <c r="E74">
        <v>40</v>
      </c>
      <c r="F74">
        <v>20</v>
      </c>
      <c r="G74">
        <v>40</v>
      </c>
      <c r="H74">
        <v>1</v>
      </c>
      <c r="I74">
        <v>533</v>
      </c>
      <c r="J74">
        <v>38.671799999999998</v>
      </c>
      <c r="K74">
        <v>0</v>
      </c>
      <c r="L74">
        <v>3.3947999999999999E-2</v>
      </c>
      <c r="M74">
        <v>6.4916000000000001E-2</v>
      </c>
      <c r="N74">
        <v>13.9124</v>
      </c>
      <c r="O74">
        <v>0.36301699999999998</v>
      </c>
      <c r="P74">
        <v>0.17599500000000001</v>
      </c>
      <c r="Q74">
        <v>44.210099999999997</v>
      </c>
      <c r="R74">
        <v>0.19747400000000001</v>
      </c>
      <c r="S74">
        <v>0</v>
      </c>
      <c r="T74" s="15">
        <v>3.9999999999999998E-6</v>
      </c>
      <c r="U74">
        <v>97.629599999999996</v>
      </c>
      <c r="V74">
        <v>1.6653999999999999E-2</v>
      </c>
      <c r="W74">
        <v>5.8570000000000002E-3</v>
      </c>
      <c r="X74">
        <v>9.9480000000000002E-3</v>
      </c>
      <c r="Y74">
        <v>7.9609999999999993E-3</v>
      </c>
      <c r="Z74">
        <v>1.2553999999999999E-2</v>
      </c>
      <c r="AA74">
        <v>7.1679999999999999E-3</v>
      </c>
      <c r="AB74">
        <v>7.6229999999999996E-3</v>
      </c>
      <c r="AC74">
        <v>6.0660000000000002E-3</v>
      </c>
      <c r="AD74">
        <v>3.4789999999999999E-3</v>
      </c>
      <c r="AE74">
        <v>6.2480000000000001E-3</v>
      </c>
      <c r="AF74">
        <v>0.16894200000000001</v>
      </c>
      <c r="AG74">
        <v>-84.23</v>
      </c>
      <c r="AH74">
        <v>14.307399999999999</v>
      </c>
      <c r="AI74">
        <v>6.8380200000000002</v>
      </c>
      <c r="AJ74">
        <v>0.30813699999999999</v>
      </c>
      <c r="AK74">
        <v>1.3463000000000001</v>
      </c>
      <c r="AL74">
        <v>2.8523399999999999</v>
      </c>
      <c r="AM74">
        <v>0.100619</v>
      </c>
      <c r="AN74">
        <v>1.23861</v>
      </c>
      <c r="AO74">
        <v>-100.91</v>
      </c>
      <c r="AP74">
        <v>-8.8768999999999991</v>
      </c>
      <c r="AQ74">
        <v>26.2242</v>
      </c>
      <c r="AR74">
        <v>10.3895</v>
      </c>
      <c r="AS74">
        <v>39.82</v>
      </c>
      <c r="AT74">
        <v>39.840000000000003</v>
      </c>
      <c r="AU74">
        <v>32</v>
      </c>
      <c r="AV74">
        <v>24</v>
      </c>
      <c r="AW74">
        <v>24</v>
      </c>
      <c r="AX74">
        <v>16</v>
      </c>
      <c r="AY74">
        <v>24</v>
      </c>
      <c r="AZ74">
        <v>31</v>
      </c>
      <c r="BA74">
        <v>7</v>
      </c>
      <c r="BB74">
        <v>32</v>
      </c>
      <c r="BC74">
        <v>42</v>
      </c>
      <c r="BD74">
        <v>35</v>
      </c>
      <c r="BE74" t="s">
        <v>167</v>
      </c>
      <c r="BF74" t="s">
        <v>168</v>
      </c>
      <c r="BG74" t="s">
        <v>168</v>
      </c>
      <c r="BH74" t="s">
        <v>169</v>
      </c>
      <c r="BI74" t="s">
        <v>168</v>
      </c>
      <c r="BJ74" t="s">
        <v>170</v>
      </c>
      <c r="BK74" t="s">
        <v>171</v>
      </c>
      <c r="BL74" t="s">
        <v>167</v>
      </c>
      <c r="BM74" t="s">
        <v>172</v>
      </c>
      <c r="BN74" t="s">
        <v>173</v>
      </c>
      <c r="BP74">
        <v>39.225900000000003</v>
      </c>
      <c r="BQ74">
        <v>0</v>
      </c>
      <c r="BR74">
        <v>3.3890000000000003E-2</v>
      </c>
      <c r="BS74">
        <v>6.5145999999999996E-2</v>
      </c>
      <c r="BT74">
        <v>13.309200000000001</v>
      </c>
      <c r="BU74">
        <v>0.36309000000000002</v>
      </c>
      <c r="BV74">
        <v>0.176172</v>
      </c>
      <c r="BW74">
        <v>44.630499999999998</v>
      </c>
      <c r="BX74">
        <v>0.19769900000000001</v>
      </c>
      <c r="BY74">
        <v>0</v>
      </c>
      <c r="BZ74" s="15">
        <v>3.9999999999999998E-6</v>
      </c>
      <c r="CA74">
        <v>98.001599999999996</v>
      </c>
      <c r="CB74">
        <v>1.6892999999999998E-2</v>
      </c>
      <c r="CC74">
        <v>5.8669999999999998E-3</v>
      </c>
      <c r="CD74">
        <v>9.9310000000000006E-3</v>
      </c>
      <c r="CE74">
        <v>7.9889999999999996E-3</v>
      </c>
      <c r="CF74">
        <v>1.201E-2</v>
      </c>
      <c r="CG74">
        <v>7.169E-3</v>
      </c>
      <c r="CH74">
        <v>7.6309999999999998E-3</v>
      </c>
      <c r="CI74">
        <v>6.1240000000000001E-3</v>
      </c>
      <c r="CJ74">
        <v>3.483E-3</v>
      </c>
      <c r="CK74">
        <v>6.1960000000000001E-3</v>
      </c>
      <c r="CL74">
        <v>0.16894200000000001</v>
      </c>
      <c r="CM74">
        <v>-84.23</v>
      </c>
      <c r="CN74">
        <v>14.307399999999999</v>
      </c>
      <c r="CO74">
        <v>6.8380200000000002</v>
      </c>
      <c r="CP74">
        <v>0.30813699999999999</v>
      </c>
      <c r="CQ74">
        <v>1.3463000000000001</v>
      </c>
      <c r="CR74">
        <v>2.8523399999999999</v>
      </c>
      <c r="CS74">
        <v>0.100619</v>
      </c>
      <c r="CT74">
        <v>1.23861</v>
      </c>
      <c r="CU74">
        <v>-100.91</v>
      </c>
      <c r="CV74">
        <v>11</v>
      </c>
      <c r="CW74">
        <v>24</v>
      </c>
      <c r="CX74">
        <v>24</v>
      </c>
      <c r="CY74">
        <v>16</v>
      </c>
      <c r="CZ74">
        <v>11</v>
      </c>
      <c r="DA74">
        <v>31</v>
      </c>
      <c r="DB74">
        <v>7</v>
      </c>
      <c r="DC74">
        <v>13</v>
      </c>
      <c r="DD74">
        <v>42</v>
      </c>
      <c r="DE74">
        <v>35</v>
      </c>
      <c r="DF74" t="s">
        <v>174</v>
      </c>
      <c r="DG74" t="s">
        <v>168</v>
      </c>
      <c r="DH74" t="s">
        <v>168</v>
      </c>
      <c r="DI74" t="s">
        <v>169</v>
      </c>
      <c r="DJ74" t="s">
        <v>174</v>
      </c>
      <c r="DK74" t="s">
        <v>170</v>
      </c>
      <c r="DL74" t="s">
        <v>171</v>
      </c>
      <c r="DM74" t="s">
        <v>175</v>
      </c>
      <c r="DN74" t="s">
        <v>172</v>
      </c>
      <c r="DO74" t="s">
        <v>173</v>
      </c>
    </row>
    <row r="75" spans="1:119" x14ac:dyDescent="0.35">
      <c r="A75" t="s">
        <v>251</v>
      </c>
      <c r="C75">
        <f t="shared" si="1"/>
        <v>0.86765411991985331</v>
      </c>
      <c r="D75">
        <v>330</v>
      </c>
      <c r="E75">
        <v>40</v>
      </c>
      <c r="F75">
        <v>20</v>
      </c>
      <c r="G75">
        <v>40</v>
      </c>
      <c r="H75">
        <v>1</v>
      </c>
      <c r="I75">
        <v>534</v>
      </c>
      <c r="J75">
        <v>39.995899999999999</v>
      </c>
      <c r="K75">
        <v>0</v>
      </c>
      <c r="L75">
        <v>4.0787999999999998E-2</v>
      </c>
      <c r="M75">
        <v>6.6925999999999999E-2</v>
      </c>
      <c r="N75">
        <v>13.197699999999999</v>
      </c>
      <c r="O75">
        <v>0.31281999999999999</v>
      </c>
      <c r="P75">
        <v>0.172125</v>
      </c>
      <c r="Q75">
        <v>45.980899999999998</v>
      </c>
      <c r="R75">
        <v>0.20205899999999999</v>
      </c>
      <c r="S75">
        <v>0</v>
      </c>
      <c r="T75" s="15">
        <v>7.9999999999999996E-6</v>
      </c>
      <c r="U75">
        <v>99.969200000000001</v>
      </c>
      <c r="V75">
        <v>1.6702999999999999E-2</v>
      </c>
      <c r="W75">
        <v>5.8300000000000001E-3</v>
      </c>
      <c r="X75">
        <v>1.0033E-2</v>
      </c>
      <c r="Y75">
        <v>7.9570000000000005E-3</v>
      </c>
      <c r="Z75">
        <v>1.2381E-2</v>
      </c>
      <c r="AA75">
        <v>7.1180000000000002E-3</v>
      </c>
      <c r="AB75">
        <v>7.5919999999999998E-3</v>
      </c>
      <c r="AC75">
        <v>5.9880000000000003E-3</v>
      </c>
      <c r="AD75">
        <v>3.4190000000000002E-3</v>
      </c>
      <c r="AE75">
        <v>6.3460000000000001E-3</v>
      </c>
      <c r="AF75">
        <v>0.16600200000000001</v>
      </c>
      <c r="AG75">
        <v>-49.137999999999998</v>
      </c>
      <c r="AH75">
        <v>12.0831</v>
      </c>
      <c r="AI75">
        <v>6.6641300000000001</v>
      </c>
      <c r="AJ75">
        <v>0.31660100000000002</v>
      </c>
      <c r="AK75">
        <v>1.49949</v>
      </c>
      <c r="AL75">
        <v>2.8955199999999999</v>
      </c>
      <c r="AM75">
        <v>9.8081000000000002E-2</v>
      </c>
      <c r="AN75">
        <v>1.2093700000000001</v>
      </c>
      <c r="AO75">
        <v>-218.42</v>
      </c>
      <c r="AP75">
        <v>-7.3651</v>
      </c>
      <c r="AQ75">
        <v>27.219100000000001</v>
      </c>
      <c r="AR75">
        <v>10.385</v>
      </c>
      <c r="AS75">
        <v>39.840000000000003</v>
      </c>
      <c r="AT75">
        <v>39.83</v>
      </c>
      <c r="AU75">
        <v>32</v>
      </c>
      <c r="AV75">
        <v>24</v>
      </c>
      <c r="AW75">
        <v>24</v>
      </c>
      <c r="AX75">
        <v>16</v>
      </c>
      <c r="AY75">
        <v>24</v>
      </c>
      <c r="AZ75">
        <v>31</v>
      </c>
      <c r="BA75">
        <v>7</v>
      </c>
      <c r="BB75">
        <v>32</v>
      </c>
      <c r="BC75">
        <v>42</v>
      </c>
      <c r="BD75">
        <v>35</v>
      </c>
      <c r="BE75" t="s">
        <v>167</v>
      </c>
      <c r="BF75" t="s">
        <v>168</v>
      </c>
      <c r="BG75" t="s">
        <v>168</v>
      </c>
      <c r="BH75" t="s">
        <v>169</v>
      </c>
      <c r="BI75" t="s">
        <v>168</v>
      </c>
      <c r="BJ75" t="s">
        <v>170</v>
      </c>
      <c r="BK75" t="s">
        <v>171</v>
      </c>
      <c r="BL75" t="s">
        <v>167</v>
      </c>
      <c r="BM75" t="s">
        <v>172</v>
      </c>
      <c r="BN75" t="s">
        <v>173</v>
      </c>
      <c r="BP75">
        <v>40.571599999999997</v>
      </c>
      <c r="BQ75">
        <v>0</v>
      </c>
      <c r="BR75">
        <v>4.0722000000000001E-2</v>
      </c>
      <c r="BS75">
        <v>6.7149E-2</v>
      </c>
      <c r="BT75">
        <v>12.625</v>
      </c>
      <c r="BU75">
        <v>0.31287900000000002</v>
      </c>
      <c r="BV75">
        <v>0.172288</v>
      </c>
      <c r="BW75">
        <v>46.433300000000003</v>
      </c>
      <c r="BX75">
        <v>0.20227700000000001</v>
      </c>
      <c r="BY75">
        <v>0</v>
      </c>
      <c r="BZ75" s="15">
        <v>3.9999999999999998E-6</v>
      </c>
      <c r="CA75">
        <v>100.425</v>
      </c>
      <c r="CB75">
        <v>1.6944000000000001E-2</v>
      </c>
      <c r="CC75">
        <v>5.8389999999999996E-3</v>
      </c>
      <c r="CD75">
        <v>1.0017E-2</v>
      </c>
      <c r="CE75">
        <v>7.9830000000000005E-3</v>
      </c>
      <c r="CF75">
        <v>1.1842999999999999E-2</v>
      </c>
      <c r="CG75">
        <v>7.1190000000000003E-3</v>
      </c>
      <c r="CH75">
        <v>7.5989999999999999E-3</v>
      </c>
      <c r="CI75">
        <v>6.0470000000000003E-3</v>
      </c>
      <c r="CJ75">
        <v>3.4229999999999998E-3</v>
      </c>
      <c r="CK75">
        <v>6.2960000000000004E-3</v>
      </c>
      <c r="CL75">
        <v>0.16600200000000001</v>
      </c>
      <c r="CM75">
        <v>-49.137999999999998</v>
      </c>
      <c r="CN75">
        <v>12.0831</v>
      </c>
      <c r="CO75">
        <v>6.6641300000000001</v>
      </c>
      <c r="CP75">
        <v>0.31660100000000002</v>
      </c>
      <c r="CQ75">
        <v>1.49949</v>
      </c>
      <c r="CR75">
        <v>2.8955199999999999</v>
      </c>
      <c r="CS75">
        <v>9.8081000000000002E-2</v>
      </c>
      <c r="CT75">
        <v>1.2093700000000001</v>
      </c>
      <c r="CU75">
        <v>-218.42</v>
      </c>
      <c r="CV75">
        <v>11</v>
      </c>
      <c r="CW75">
        <v>24</v>
      </c>
      <c r="CX75">
        <v>24</v>
      </c>
      <c r="CY75">
        <v>16</v>
      </c>
      <c r="CZ75">
        <v>11</v>
      </c>
      <c r="DA75">
        <v>31</v>
      </c>
      <c r="DB75">
        <v>7</v>
      </c>
      <c r="DC75">
        <v>13</v>
      </c>
      <c r="DD75">
        <v>42</v>
      </c>
      <c r="DE75">
        <v>35</v>
      </c>
      <c r="DF75" t="s">
        <v>174</v>
      </c>
      <c r="DG75" t="s">
        <v>168</v>
      </c>
      <c r="DH75" t="s">
        <v>168</v>
      </c>
      <c r="DI75" t="s">
        <v>169</v>
      </c>
      <c r="DJ75" t="s">
        <v>174</v>
      </c>
      <c r="DK75" t="s">
        <v>170</v>
      </c>
      <c r="DL75" t="s">
        <v>171</v>
      </c>
      <c r="DM75" t="s">
        <v>175</v>
      </c>
      <c r="DN75" t="s">
        <v>172</v>
      </c>
      <c r="DO75" t="s">
        <v>173</v>
      </c>
    </row>
    <row r="76" spans="1:119" x14ac:dyDescent="0.35">
      <c r="A76" t="s">
        <v>252</v>
      </c>
      <c r="C76">
        <f t="shared" si="1"/>
        <v>0.86061126523851361</v>
      </c>
      <c r="D76">
        <v>331</v>
      </c>
      <c r="E76">
        <v>40</v>
      </c>
      <c r="F76">
        <v>20</v>
      </c>
      <c r="G76">
        <v>40</v>
      </c>
      <c r="H76">
        <v>1</v>
      </c>
      <c r="I76">
        <v>535</v>
      </c>
      <c r="J76">
        <v>39.002699999999997</v>
      </c>
      <c r="K76">
        <v>0</v>
      </c>
      <c r="L76">
        <v>3.1997999999999999E-2</v>
      </c>
      <c r="M76">
        <v>6.2978999999999993E-2</v>
      </c>
      <c r="N76">
        <v>13.4932</v>
      </c>
      <c r="O76">
        <v>0.31015500000000001</v>
      </c>
      <c r="P76">
        <v>0.18418999999999999</v>
      </c>
      <c r="Q76">
        <v>44.282299999999999</v>
      </c>
      <c r="R76">
        <v>0.20217599999999999</v>
      </c>
      <c r="S76">
        <v>1.281E-3</v>
      </c>
      <c r="T76" s="15">
        <v>3.9999999999999998E-6</v>
      </c>
      <c r="U76">
        <v>97.570899999999995</v>
      </c>
      <c r="V76">
        <v>1.6268999999999999E-2</v>
      </c>
      <c r="W76">
        <v>5.9100000000000003E-3</v>
      </c>
      <c r="X76">
        <v>1.0099E-2</v>
      </c>
      <c r="Y76">
        <v>7.8969999999999995E-3</v>
      </c>
      <c r="Z76">
        <v>1.2534999999999999E-2</v>
      </c>
      <c r="AA76">
        <v>7.1469999999999997E-3</v>
      </c>
      <c r="AB76">
        <v>7.3410000000000003E-3</v>
      </c>
      <c r="AC76">
        <v>5.8789999999999997E-3</v>
      </c>
      <c r="AD76">
        <v>3.4320000000000002E-3</v>
      </c>
      <c r="AE76">
        <v>6.1089999999999998E-3</v>
      </c>
      <c r="AF76">
        <v>0.16800999999999999</v>
      </c>
      <c r="AG76">
        <v>-97.786000000000001</v>
      </c>
      <c r="AH76">
        <v>15.3644</v>
      </c>
      <c r="AI76">
        <v>6.9790799999999997</v>
      </c>
      <c r="AJ76">
        <v>0.31301200000000001</v>
      </c>
      <c r="AK76">
        <v>1.5122800000000001</v>
      </c>
      <c r="AL76">
        <v>2.70573</v>
      </c>
      <c r="AM76">
        <v>0.100275</v>
      </c>
      <c r="AN76">
        <v>1.2105399999999999</v>
      </c>
      <c r="AO76">
        <v>225.26599999999999</v>
      </c>
      <c r="AP76">
        <v>-7.5895999999999999</v>
      </c>
      <c r="AQ76">
        <v>27.293600000000001</v>
      </c>
      <c r="AR76">
        <v>10.382999999999999</v>
      </c>
      <c r="AS76">
        <v>39.840000000000003</v>
      </c>
      <c r="AT76">
        <v>39.83</v>
      </c>
      <c r="AU76">
        <v>32</v>
      </c>
      <c r="AV76">
        <v>24</v>
      </c>
      <c r="AW76">
        <v>24</v>
      </c>
      <c r="AX76">
        <v>16</v>
      </c>
      <c r="AY76">
        <v>24</v>
      </c>
      <c r="AZ76">
        <v>31</v>
      </c>
      <c r="BA76">
        <v>7</v>
      </c>
      <c r="BB76">
        <v>32</v>
      </c>
      <c r="BC76">
        <v>42</v>
      </c>
      <c r="BD76">
        <v>35</v>
      </c>
      <c r="BE76" t="s">
        <v>167</v>
      </c>
      <c r="BF76" t="s">
        <v>168</v>
      </c>
      <c r="BG76" t="s">
        <v>168</v>
      </c>
      <c r="BH76" t="s">
        <v>169</v>
      </c>
      <c r="BI76" t="s">
        <v>168</v>
      </c>
      <c r="BJ76" t="s">
        <v>170</v>
      </c>
      <c r="BK76" t="s">
        <v>171</v>
      </c>
      <c r="BL76" t="s">
        <v>167</v>
      </c>
      <c r="BM76" t="s">
        <v>172</v>
      </c>
      <c r="BN76" t="s">
        <v>173</v>
      </c>
      <c r="BP76">
        <v>39.5623</v>
      </c>
      <c r="BQ76">
        <v>0</v>
      </c>
      <c r="BR76">
        <v>3.1944E-2</v>
      </c>
      <c r="BS76">
        <v>6.3196000000000002E-2</v>
      </c>
      <c r="BT76">
        <v>12.9079</v>
      </c>
      <c r="BU76">
        <v>0.31021599999999999</v>
      </c>
      <c r="BV76">
        <v>0.18437100000000001</v>
      </c>
      <c r="BW76">
        <v>44.709200000000003</v>
      </c>
      <c r="BX76">
        <v>0.202401</v>
      </c>
      <c r="BY76">
        <v>1.271E-3</v>
      </c>
      <c r="BZ76" s="15">
        <v>3.9999999999999998E-6</v>
      </c>
      <c r="CA76">
        <v>97.972899999999996</v>
      </c>
      <c r="CB76">
        <v>1.6501999999999999E-2</v>
      </c>
      <c r="CC76">
        <v>5.9199999999999999E-3</v>
      </c>
      <c r="CD76">
        <v>1.0082000000000001E-2</v>
      </c>
      <c r="CE76">
        <v>7.9240000000000005E-3</v>
      </c>
      <c r="CF76">
        <v>1.1991E-2</v>
      </c>
      <c r="CG76">
        <v>7.1479999999999998E-3</v>
      </c>
      <c r="CH76">
        <v>7.3480000000000004E-3</v>
      </c>
      <c r="CI76">
        <v>5.9360000000000003E-3</v>
      </c>
      <c r="CJ76">
        <v>3.4359999999999998E-3</v>
      </c>
      <c r="CK76">
        <v>6.0600000000000003E-3</v>
      </c>
      <c r="CL76">
        <v>0.16800999999999999</v>
      </c>
      <c r="CM76">
        <v>-97.786000000000001</v>
      </c>
      <c r="CN76">
        <v>15.3644</v>
      </c>
      <c r="CO76">
        <v>6.9790799999999997</v>
      </c>
      <c r="CP76">
        <v>0.31301200000000001</v>
      </c>
      <c r="CQ76">
        <v>1.5122800000000001</v>
      </c>
      <c r="CR76">
        <v>2.70573</v>
      </c>
      <c r="CS76">
        <v>0.100275</v>
      </c>
      <c r="CT76">
        <v>1.2105399999999999</v>
      </c>
      <c r="CU76">
        <v>225.26599999999999</v>
      </c>
      <c r="CV76">
        <v>11</v>
      </c>
      <c r="CW76">
        <v>24</v>
      </c>
      <c r="CX76">
        <v>24</v>
      </c>
      <c r="CY76">
        <v>16</v>
      </c>
      <c r="CZ76">
        <v>11</v>
      </c>
      <c r="DA76">
        <v>31</v>
      </c>
      <c r="DB76">
        <v>7</v>
      </c>
      <c r="DC76">
        <v>13</v>
      </c>
      <c r="DD76">
        <v>42</v>
      </c>
      <c r="DE76">
        <v>35</v>
      </c>
      <c r="DF76" t="s">
        <v>174</v>
      </c>
      <c r="DG76" t="s">
        <v>168</v>
      </c>
      <c r="DH76" t="s">
        <v>168</v>
      </c>
      <c r="DI76" t="s">
        <v>169</v>
      </c>
      <c r="DJ76" t="s">
        <v>174</v>
      </c>
      <c r="DK76" t="s">
        <v>170</v>
      </c>
      <c r="DL76" t="s">
        <v>171</v>
      </c>
      <c r="DM76" t="s">
        <v>175</v>
      </c>
      <c r="DN76" t="s">
        <v>172</v>
      </c>
      <c r="DO76" t="s">
        <v>173</v>
      </c>
    </row>
    <row r="77" spans="1:119" x14ac:dyDescent="0.35">
      <c r="A77" t="s">
        <v>253</v>
      </c>
      <c r="C77">
        <f t="shared" si="1"/>
        <v>0.79432783859817346</v>
      </c>
      <c r="D77">
        <v>334</v>
      </c>
      <c r="E77">
        <v>40</v>
      </c>
      <c r="F77">
        <v>20</v>
      </c>
      <c r="G77">
        <v>40</v>
      </c>
      <c r="H77">
        <v>1</v>
      </c>
      <c r="I77">
        <v>542</v>
      </c>
      <c r="J77">
        <v>55.454999999999998</v>
      </c>
      <c r="K77">
        <v>0.31401099999999998</v>
      </c>
      <c r="L77">
        <v>0.94293899999999997</v>
      </c>
      <c r="M77">
        <v>0.136076</v>
      </c>
      <c r="N77">
        <v>13.672800000000001</v>
      </c>
      <c r="O77">
        <v>8.1703999999999999E-2</v>
      </c>
      <c r="P77">
        <v>0.265542</v>
      </c>
      <c r="Q77">
        <v>28.0608</v>
      </c>
      <c r="R77">
        <v>2.1094499999999998</v>
      </c>
      <c r="S77">
        <v>2.9277000000000001E-2</v>
      </c>
      <c r="T77">
        <v>0</v>
      </c>
      <c r="U77">
        <v>101.068</v>
      </c>
      <c r="V77">
        <v>1.6750000000000001E-2</v>
      </c>
      <c r="W77">
        <v>5.9979999999999999E-3</v>
      </c>
      <c r="X77">
        <v>9.5429999999999994E-3</v>
      </c>
      <c r="Y77">
        <v>8.0829999999999999E-3</v>
      </c>
      <c r="Z77">
        <v>1.2631E-2</v>
      </c>
      <c r="AA77">
        <v>7.1269999999999997E-3</v>
      </c>
      <c r="AB77">
        <v>7.7650000000000002E-3</v>
      </c>
      <c r="AC77">
        <v>6.2789999999999999E-3</v>
      </c>
      <c r="AD77">
        <v>3.496E-3</v>
      </c>
      <c r="AE77">
        <v>6.7840000000000001E-3</v>
      </c>
      <c r="AF77">
        <v>0.13497799999999999</v>
      </c>
      <c r="AG77">
        <v>1.23767</v>
      </c>
      <c r="AH77">
        <v>0.81618400000000002</v>
      </c>
      <c r="AI77">
        <v>3.7780499999999999</v>
      </c>
      <c r="AJ77">
        <v>0.311448</v>
      </c>
      <c r="AK77">
        <v>4.5951300000000002</v>
      </c>
      <c r="AL77">
        <v>2.1307</v>
      </c>
      <c r="AM77">
        <v>0.12764200000000001</v>
      </c>
      <c r="AN77">
        <v>0.292157</v>
      </c>
      <c r="AO77">
        <v>11.392899999999999</v>
      </c>
      <c r="AP77">
        <v>-7.9835000000000003</v>
      </c>
      <c r="AQ77">
        <v>28.383400000000002</v>
      </c>
      <c r="AR77">
        <v>10.374499999999999</v>
      </c>
      <c r="AS77">
        <v>39.840000000000003</v>
      </c>
      <c r="AT77">
        <v>39.83</v>
      </c>
      <c r="AU77">
        <v>32</v>
      </c>
      <c r="AV77">
        <v>24</v>
      </c>
      <c r="AW77">
        <v>24</v>
      </c>
      <c r="AX77">
        <v>16</v>
      </c>
      <c r="AY77">
        <v>24</v>
      </c>
      <c r="AZ77">
        <v>31</v>
      </c>
      <c r="BA77">
        <v>7</v>
      </c>
      <c r="BB77">
        <v>32</v>
      </c>
      <c r="BC77">
        <v>42</v>
      </c>
      <c r="BD77">
        <v>35</v>
      </c>
      <c r="BE77" t="s">
        <v>167</v>
      </c>
      <c r="BF77" t="s">
        <v>168</v>
      </c>
      <c r="BG77" t="s">
        <v>168</v>
      </c>
      <c r="BH77" t="s">
        <v>169</v>
      </c>
      <c r="BI77" t="s">
        <v>168</v>
      </c>
      <c r="BJ77" t="s">
        <v>170</v>
      </c>
      <c r="BK77" t="s">
        <v>171</v>
      </c>
      <c r="BL77" t="s">
        <v>167</v>
      </c>
      <c r="BM77" t="s">
        <v>172</v>
      </c>
      <c r="BN77" t="s">
        <v>173</v>
      </c>
      <c r="BP77">
        <v>56.2179</v>
      </c>
      <c r="BQ77">
        <v>0.31451099999999999</v>
      </c>
      <c r="BR77">
        <v>0.94049099999999997</v>
      </c>
      <c r="BS77">
        <v>0.136513</v>
      </c>
      <c r="BT77">
        <v>13.0799</v>
      </c>
      <c r="BU77">
        <v>8.1720000000000001E-2</v>
      </c>
      <c r="BV77">
        <v>0.26579700000000001</v>
      </c>
      <c r="BW77">
        <v>28.339400000000001</v>
      </c>
      <c r="BX77">
        <v>2.1118100000000002</v>
      </c>
      <c r="BY77">
        <v>2.9056999999999999E-2</v>
      </c>
      <c r="BZ77">
        <v>0</v>
      </c>
      <c r="CA77">
        <v>101.517</v>
      </c>
      <c r="CB77">
        <v>1.6979999999999999E-2</v>
      </c>
      <c r="CC77">
        <v>6.0070000000000002E-3</v>
      </c>
      <c r="CD77">
        <v>9.5180000000000004E-3</v>
      </c>
      <c r="CE77">
        <v>8.1089999999999999E-3</v>
      </c>
      <c r="CF77">
        <v>1.2083E-2</v>
      </c>
      <c r="CG77">
        <v>7.1279999999999998E-3</v>
      </c>
      <c r="CH77">
        <v>7.7730000000000004E-3</v>
      </c>
      <c r="CI77">
        <v>6.3410000000000003E-3</v>
      </c>
      <c r="CJ77">
        <v>3.5000000000000001E-3</v>
      </c>
      <c r="CK77">
        <v>6.7330000000000003E-3</v>
      </c>
      <c r="CL77">
        <v>0.13497799999999999</v>
      </c>
      <c r="CM77">
        <v>1.23767</v>
      </c>
      <c r="CN77">
        <v>0.81618400000000002</v>
      </c>
      <c r="CO77">
        <v>3.7780499999999999</v>
      </c>
      <c r="CP77">
        <v>0.311448</v>
      </c>
      <c r="CQ77">
        <v>4.5951300000000002</v>
      </c>
      <c r="CR77">
        <v>2.1307</v>
      </c>
      <c r="CS77">
        <v>0.12764200000000001</v>
      </c>
      <c r="CT77">
        <v>0.292157</v>
      </c>
      <c r="CU77">
        <v>11.392899999999999</v>
      </c>
      <c r="CV77">
        <v>11</v>
      </c>
      <c r="CW77">
        <v>24</v>
      </c>
      <c r="CX77">
        <v>24</v>
      </c>
      <c r="CY77">
        <v>16</v>
      </c>
      <c r="CZ77">
        <v>11</v>
      </c>
      <c r="DA77">
        <v>31</v>
      </c>
      <c r="DB77">
        <v>7</v>
      </c>
      <c r="DC77">
        <v>13</v>
      </c>
      <c r="DD77">
        <v>42</v>
      </c>
      <c r="DE77">
        <v>35</v>
      </c>
      <c r="DF77" t="s">
        <v>174</v>
      </c>
      <c r="DG77" t="s">
        <v>168</v>
      </c>
      <c r="DH77" t="s">
        <v>168</v>
      </c>
      <c r="DI77" t="s">
        <v>169</v>
      </c>
      <c r="DJ77" t="s">
        <v>174</v>
      </c>
      <c r="DK77" t="s">
        <v>170</v>
      </c>
      <c r="DL77" t="s">
        <v>171</v>
      </c>
      <c r="DM77" t="s">
        <v>175</v>
      </c>
      <c r="DN77" t="s">
        <v>172</v>
      </c>
      <c r="DO77" t="s">
        <v>173</v>
      </c>
    </row>
    <row r="78" spans="1:119" x14ac:dyDescent="0.35">
      <c r="A78" t="s">
        <v>254</v>
      </c>
      <c r="C78">
        <f t="shared" si="1"/>
        <v>0.78507293470302908</v>
      </c>
      <c r="D78">
        <v>335</v>
      </c>
      <c r="E78">
        <v>40</v>
      </c>
      <c r="F78">
        <v>20</v>
      </c>
      <c r="G78">
        <v>40</v>
      </c>
      <c r="H78">
        <v>1</v>
      </c>
      <c r="I78">
        <v>543</v>
      </c>
      <c r="J78">
        <v>52.366999999999997</v>
      </c>
      <c r="K78">
        <v>0.45335799999999998</v>
      </c>
      <c r="L78">
        <v>1.4620599999999999</v>
      </c>
      <c r="M78">
        <v>0.24262300000000001</v>
      </c>
      <c r="N78">
        <v>13.993</v>
      </c>
      <c r="O78">
        <v>7.8401999999999999E-2</v>
      </c>
      <c r="P78">
        <v>0.27341199999999999</v>
      </c>
      <c r="Q78">
        <v>27.167300000000001</v>
      </c>
      <c r="R78">
        <v>2.16933</v>
      </c>
      <c r="S78">
        <v>3.1951E-2</v>
      </c>
      <c r="T78">
        <v>0</v>
      </c>
      <c r="U78">
        <v>98.238399999999999</v>
      </c>
      <c r="V78">
        <v>1.6445000000000001E-2</v>
      </c>
      <c r="W78">
        <v>5.9179999999999996E-3</v>
      </c>
      <c r="X78">
        <v>9.2160000000000002E-3</v>
      </c>
      <c r="Y78">
        <v>7.8969999999999995E-3</v>
      </c>
      <c r="Z78">
        <v>1.2671999999999999E-2</v>
      </c>
      <c r="AA78">
        <v>7.2259999999999998E-3</v>
      </c>
      <c r="AB78">
        <v>7.6519999999999999E-3</v>
      </c>
      <c r="AC78">
        <v>6.0980000000000001E-3</v>
      </c>
      <c r="AD78">
        <v>3.4810000000000002E-3</v>
      </c>
      <c r="AE78">
        <v>6.62E-3</v>
      </c>
      <c r="AF78">
        <v>0.139324</v>
      </c>
      <c r="AG78">
        <v>0.93650599999999995</v>
      </c>
      <c r="AH78">
        <v>0.61021199999999998</v>
      </c>
      <c r="AI78">
        <v>2.4392900000000002</v>
      </c>
      <c r="AJ78">
        <v>0.30766700000000002</v>
      </c>
      <c r="AK78">
        <v>4.8226800000000001</v>
      </c>
      <c r="AL78">
        <v>2.0739100000000001</v>
      </c>
      <c r="AM78">
        <v>0.13020699999999999</v>
      </c>
      <c r="AN78">
        <v>0.28742800000000002</v>
      </c>
      <c r="AO78">
        <v>10.2517</v>
      </c>
      <c r="AP78">
        <v>-8.0627999999999993</v>
      </c>
      <c r="AQ78">
        <v>28.258299999999998</v>
      </c>
      <c r="AR78">
        <v>10.374000000000001</v>
      </c>
      <c r="AS78">
        <v>39.840000000000003</v>
      </c>
      <c r="AT78">
        <v>39.83</v>
      </c>
      <c r="AU78">
        <v>32</v>
      </c>
      <c r="AV78">
        <v>24</v>
      </c>
      <c r="AW78">
        <v>24</v>
      </c>
      <c r="AX78">
        <v>16</v>
      </c>
      <c r="AY78">
        <v>24</v>
      </c>
      <c r="AZ78">
        <v>31</v>
      </c>
      <c r="BA78">
        <v>7</v>
      </c>
      <c r="BB78">
        <v>32</v>
      </c>
      <c r="BC78">
        <v>42</v>
      </c>
      <c r="BD78">
        <v>35</v>
      </c>
      <c r="BE78" t="s">
        <v>167</v>
      </c>
      <c r="BF78" t="s">
        <v>168</v>
      </c>
      <c r="BG78" t="s">
        <v>168</v>
      </c>
      <c r="BH78" t="s">
        <v>169</v>
      </c>
      <c r="BI78" t="s">
        <v>168</v>
      </c>
      <c r="BJ78" t="s">
        <v>170</v>
      </c>
      <c r="BK78" t="s">
        <v>171</v>
      </c>
      <c r="BL78" t="s">
        <v>167</v>
      </c>
      <c r="BM78" t="s">
        <v>172</v>
      </c>
      <c r="BN78" t="s">
        <v>173</v>
      </c>
      <c r="BP78">
        <v>53.084899999999998</v>
      </c>
      <c r="BQ78">
        <v>0.45410800000000001</v>
      </c>
      <c r="BR78">
        <v>1.4581999999999999</v>
      </c>
      <c r="BS78">
        <v>0.24342800000000001</v>
      </c>
      <c r="BT78">
        <v>13.3866</v>
      </c>
      <c r="BU78">
        <v>7.8418000000000002E-2</v>
      </c>
      <c r="BV78">
        <v>0.27368500000000001</v>
      </c>
      <c r="BW78">
        <v>27.4316</v>
      </c>
      <c r="BX78">
        <v>2.1718500000000001</v>
      </c>
      <c r="BY78">
        <v>3.1702000000000001E-2</v>
      </c>
      <c r="BZ78">
        <v>0</v>
      </c>
      <c r="CA78">
        <v>98.614500000000007</v>
      </c>
      <c r="CB78">
        <v>1.6670000000000001E-2</v>
      </c>
      <c r="CC78">
        <v>5.9280000000000001E-3</v>
      </c>
      <c r="CD78">
        <v>9.1909999999999995E-3</v>
      </c>
      <c r="CE78">
        <v>7.9229999999999995E-3</v>
      </c>
      <c r="CF78">
        <v>1.2123E-2</v>
      </c>
      <c r="CG78">
        <v>7.2269999999999999E-3</v>
      </c>
      <c r="CH78">
        <v>7.6600000000000001E-3</v>
      </c>
      <c r="CI78">
        <v>6.1570000000000001E-3</v>
      </c>
      <c r="CJ78">
        <v>3.4849999999999998E-3</v>
      </c>
      <c r="CK78">
        <v>6.5680000000000001E-3</v>
      </c>
      <c r="CL78">
        <v>0.139324</v>
      </c>
      <c r="CM78">
        <v>0.93650599999999995</v>
      </c>
      <c r="CN78">
        <v>0.61021199999999998</v>
      </c>
      <c r="CO78">
        <v>2.4392900000000002</v>
      </c>
      <c r="CP78">
        <v>0.30766700000000002</v>
      </c>
      <c r="CQ78">
        <v>4.8226800000000001</v>
      </c>
      <c r="CR78">
        <v>2.0739100000000001</v>
      </c>
      <c r="CS78">
        <v>0.13020699999999999</v>
      </c>
      <c r="CT78">
        <v>0.28742800000000002</v>
      </c>
      <c r="CU78">
        <v>10.2517</v>
      </c>
      <c r="CV78">
        <v>11</v>
      </c>
      <c r="CW78">
        <v>24</v>
      </c>
      <c r="CX78">
        <v>24</v>
      </c>
      <c r="CY78">
        <v>16</v>
      </c>
      <c r="CZ78">
        <v>11</v>
      </c>
      <c r="DA78">
        <v>31</v>
      </c>
      <c r="DB78">
        <v>7</v>
      </c>
      <c r="DC78">
        <v>13</v>
      </c>
      <c r="DD78">
        <v>42</v>
      </c>
      <c r="DE78">
        <v>35</v>
      </c>
      <c r="DF78" t="s">
        <v>174</v>
      </c>
      <c r="DG78" t="s">
        <v>168</v>
      </c>
      <c r="DH78" t="s">
        <v>168</v>
      </c>
      <c r="DI78" t="s">
        <v>169</v>
      </c>
      <c r="DJ78" t="s">
        <v>174</v>
      </c>
      <c r="DK78" t="s">
        <v>170</v>
      </c>
      <c r="DL78" t="s">
        <v>171</v>
      </c>
      <c r="DM78" t="s">
        <v>175</v>
      </c>
      <c r="DN78" t="s">
        <v>172</v>
      </c>
      <c r="DO78" t="s">
        <v>173</v>
      </c>
    </row>
    <row r="79" spans="1:119" x14ac:dyDescent="0.35">
      <c r="A79" t="s">
        <v>255</v>
      </c>
      <c r="C79">
        <f t="shared" si="1"/>
        <v>0.87837241322768367</v>
      </c>
      <c r="D79">
        <v>336</v>
      </c>
      <c r="E79">
        <v>40</v>
      </c>
      <c r="F79">
        <v>20</v>
      </c>
      <c r="G79">
        <v>40</v>
      </c>
      <c r="H79">
        <v>1</v>
      </c>
      <c r="I79">
        <v>544</v>
      </c>
      <c r="J79">
        <v>40.279699999999998</v>
      </c>
      <c r="K79">
        <v>0</v>
      </c>
      <c r="L79">
        <v>3.6205000000000001E-2</v>
      </c>
      <c r="M79">
        <v>5.1570999999999999E-2</v>
      </c>
      <c r="N79">
        <v>12.0311</v>
      </c>
      <c r="O79">
        <v>0.30726199999999998</v>
      </c>
      <c r="P79">
        <v>0.16409099999999999</v>
      </c>
      <c r="Q79">
        <v>46.154699999999998</v>
      </c>
      <c r="R79">
        <v>0.198237</v>
      </c>
      <c r="S79">
        <v>0</v>
      </c>
      <c r="T79" s="15">
        <v>7.9999999999999996E-6</v>
      </c>
      <c r="U79">
        <v>99.222800000000007</v>
      </c>
      <c r="V79">
        <v>1.7579999999999998E-2</v>
      </c>
      <c r="W79">
        <v>5.8890000000000001E-3</v>
      </c>
      <c r="X79">
        <v>1.048E-2</v>
      </c>
      <c r="Y79">
        <v>7.9319999999999998E-3</v>
      </c>
      <c r="Z79">
        <v>1.2272E-2</v>
      </c>
      <c r="AA79">
        <v>7.0949999999999997E-3</v>
      </c>
      <c r="AB79">
        <v>7.3980000000000001E-3</v>
      </c>
      <c r="AC79">
        <v>6.13E-3</v>
      </c>
      <c r="AD79">
        <v>3.405E-3</v>
      </c>
      <c r="AE79">
        <v>6.5500000000000003E-3</v>
      </c>
      <c r="AF79">
        <v>0.16545899999999999</v>
      </c>
      <c r="AG79">
        <v>-32.323999999999998</v>
      </c>
      <c r="AH79">
        <v>14.1137</v>
      </c>
      <c r="AI79">
        <v>8.3392900000000001</v>
      </c>
      <c r="AJ79">
        <v>0.33213300000000001</v>
      </c>
      <c r="AK79">
        <v>1.51776</v>
      </c>
      <c r="AL79">
        <v>2.9639799999999998</v>
      </c>
      <c r="AM79">
        <v>9.7414000000000001E-2</v>
      </c>
      <c r="AN79">
        <v>1.2246999999999999</v>
      </c>
      <c r="AO79">
        <v>-116.1</v>
      </c>
      <c r="AP79">
        <v>-3.3984000000000001</v>
      </c>
      <c r="AQ79">
        <v>18.263000000000002</v>
      </c>
      <c r="AR79">
        <v>10.3965</v>
      </c>
      <c r="AS79">
        <v>39.82</v>
      </c>
      <c r="AT79">
        <v>39.82</v>
      </c>
      <c r="AU79">
        <v>32</v>
      </c>
      <c r="AV79">
        <v>24</v>
      </c>
      <c r="AW79">
        <v>24</v>
      </c>
      <c r="AX79">
        <v>16</v>
      </c>
      <c r="AY79">
        <v>24</v>
      </c>
      <c r="AZ79">
        <v>31</v>
      </c>
      <c r="BA79">
        <v>7</v>
      </c>
      <c r="BB79">
        <v>32</v>
      </c>
      <c r="BC79">
        <v>42</v>
      </c>
      <c r="BD79">
        <v>35</v>
      </c>
      <c r="BE79" t="s">
        <v>167</v>
      </c>
      <c r="BF79" t="s">
        <v>168</v>
      </c>
      <c r="BG79" t="s">
        <v>168</v>
      </c>
      <c r="BH79" t="s">
        <v>169</v>
      </c>
      <c r="BI79" t="s">
        <v>168</v>
      </c>
      <c r="BJ79" t="s">
        <v>170</v>
      </c>
      <c r="BK79" t="s">
        <v>171</v>
      </c>
      <c r="BL79" t="s">
        <v>167</v>
      </c>
      <c r="BM79" t="s">
        <v>172</v>
      </c>
      <c r="BN79" t="s">
        <v>173</v>
      </c>
      <c r="BP79">
        <v>40.861899999999999</v>
      </c>
      <c r="BQ79">
        <v>0</v>
      </c>
      <c r="BR79">
        <v>3.6149000000000001E-2</v>
      </c>
      <c r="BS79">
        <v>5.1732E-2</v>
      </c>
      <c r="BT79">
        <v>11.5084</v>
      </c>
      <c r="BU79">
        <v>0.30731599999999998</v>
      </c>
      <c r="BV79">
        <v>0.16423699999999999</v>
      </c>
      <c r="BW79">
        <v>46.625500000000002</v>
      </c>
      <c r="BX79">
        <v>0.198436</v>
      </c>
      <c r="BY79">
        <v>0</v>
      </c>
      <c r="BZ79" s="15">
        <v>3.9999999999999998E-6</v>
      </c>
      <c r="CA79">
        <v>99.753699999999995</v>
      </c>
      <c r="CB79">
        <v>1.7835E-2</v>
      </c>
      <c r="CC79">
        <v>5.8979999999999996E-3</v>
      </c>
      <c r="CD79">
        <v>1.0463999999999999E-2</v>
      </c>
      <c r="CE79">
        <v>7.9570000000000005E-3</v>
      </c>
      <c r="CF79">
        <v>1.1738999999999999E-2</v>
      </c>
      <c r="CG79">
        <v>7.0959999999999999E-3</v>
      </c>
      <c r="CH79">
        <v>7.404E-3</v>
      </c>
      <c r="CI79">
        <v>6.1919999999999996E-3</v>
      </c>
      <c r="CJ79">
        <v>3.4090000000000001E-3</v>
      </c>
      <c r="CK79">
        <v>6.5009999999999998E-3</v>
      </c>
      <c r="CL79">
        <v>0.16545899999999999</v>
      </c>
      <c r="CM79">
        <v>-32.323999999999998</v>
      </c>
      <c r="CN79">
        <v>14.1137</v>
      </c>
      <c r="CO79">
        <v>8.3392900000000001</v>
      </c>
      <c r="CP79">
        <v>0.33213300000000001</v>
      </c>
      <c r="CQ79">
        <v>1.51776</v>
      </c>
      <c r="CR79">
        <v>2.9639799999999998</v>
      </c>
      <c r="CS79">
        <v>9.7414000000000001E-2</v>
      </c>
      <c r="CT79">
        <v>1.2246999999999999</v>
      </c>
      <c r="CU79">
        <v>-116.1</v>
      </c>
      <c r="CV79">
        <v>11</v>
      </c>
      <c r="CW79">
        <v>24</v>
      </c>
      <c r="CX79">
        <v>24</v>
      </c>
      <c r="CY79">
        <v>16</v>
      </c>
      <c r="CZ79">
        <v>11</v>
      </c>
      <c r="DA79">
        <v>31</v>
      </c>
      <c r="DB79">
        <v>7</v>
      </c>
      <c r="DC79">
        <v>13</v>
      </c>
      <c r="DD79">
        <v>42</v>
      </c>
      <c r="DE79">
        <v>35</v>
      </c>
      <c r="DF79" t="s">
        <v>174</v>
      </c>
      <c r="DG79" t="s">
        <v>168</v>
      </c>
      <c r="DH79" t="s">
        <v>168</v>
      </c>
      <c r="DI79" t="s">
        <v>169</v>
      </c>
      <c r="DJ79" t="s">
        <v>174</v>
      </c>
      <c r="DK79" t="s">
        <v>170</v>
      </c>
      <c r="DL79" t="s">
        <v>171</v>
      </c>
      <c r="DM79" t="s">
        <v>175</v>
      </c>
      <c r="DN79" t="s">
        <v>172</v>
      </c>
      <c r="DO79" t="s">
        <v>173</v>
      </c>
    </row>
    <row r="80" spans="1:119" x14ac:dyDescent="0.35">
      <c r="A80" t="s">
        <v>256</v>
      </c>
      <c r="C80">
        <f t="shared" si="1"/>
        <v>0.85191416752260996</v>
      </c>
      <c r="D80">
        <v>337</v>
      </c>
      <c r="E80">
        <v>40</v>
      </c>
      <c r="F80">
        <v>20</v>
      </c>
      <c r="G80">
        <v>40</v>
      </c>
      <c r="H80">
        <v>1</v>
      </c>
      <c r="I80">
        <v>545</v>
      </c>
      <c r="J80">
        <v>39.7468</v>
      </c>
      <c r="K80">
        <v>2.4480000000000001E-3</v>
      </c>
      <c r="L80">
        <v>3.1434999999999998E-2</v>
      </c>
      <c r="M80">
        <v>5.0745999999999999E-2</v>
      </c>
      <c r="N80">
        <v>14.467700000000001</v>
      </c>
      <c r="O80">
        <v>0.29599399999999998</v>
      </c>
      <c r="P80">
        <v>0.17788200000000001</v>
      </c>
      <c r="Q80">
        <v>44.252099999999999</v>
      </c>
      <c r="R80">
        <v>0.191661</v>
      </c>
      <c r="S80">
        <v>3.2940000000000001E-3</v>
      </c>
      <c r="T80">
        <v>0</v>
      </c>
      <c r="U80">
        <v>99.220100000000002</v>
      </c>
      <c r="V80">
        <v>1.7389999999999999E-2</v>
      </c>
      <c r="W80">
        <v>5.7869999999999996E-3</v>
      </c>
      <c r="X80">
        <v>1.0435E-2</v>
      </c>
      <c r="Y80">
        <v>7.9710000000000007E-3</v>
      </c>
      <c r="Z80">
        <v>1.2064E-2</v>
      </c>
      <c r="AA80">
        <v>7.0419999999999996E-3</v>
      </c>
      <c r="AB80">
        <v>7.7710000000000001E-3</v>
      </c>
      <c r="AC80">
        <v>6.1919999999999996E-3</v>
      </c>
      <c r="AD80">
        <v>3.4910000000000002E-3</v>
      </c>
      <c r="AE80">
        <v>6.5550000000000001E-3</v>
      </c>
      <c r="AF80">
        <v>0.16647999999999999</v>
      </c>
      <c r="AG80">
        <v>111.869</v>
      </c>
      <c r="AH80">
        <v>16.1191</v>
      </c>
      <c r="AI80">
        <v>8.4769000000000005</v>
      </c>
      <c r="AJ80">
        <v>0.301815</v>
      </c>
      <c r="AK80">
        <v>1.55494</v>
      </c>
      <c r="AL80">
        <v>2.8571499999999999</v>
      </c>
      <c r="AM80">
        <v>0.10071099999999999</v>
      </c>
      <c r="AN80">
        <v>1.2676000000000001</v>
      </c>
      <c r="AO80">
        <v>94.300299999999993</v>
      </c>
      <c r="AP80">
        <v>-3.7338</v>
      </c>
      <c r="AQ80">
        <v>18.190999999999999</v>
      </c>
      <c r="AR80">
        <v>10.4085</v>
      </c>
      <c r="AS80">
        <v>39.83</v>
      </c>
      <c r="AT80">
        <v>39.81</v>
      </c>
      <c r="AU80">
        <v>32</v>
      </c>
      <c r="AV80">
        <v>24</v>
      </c>
      <c r="AW80">
        <v>24</v>
      </c>
      <c r="AX80">
        <v>16</v>
      </c>
      <c r="AY80">
        <v>24</v>
      </c>
      <c r="AZ80">
        <v>31</v>
      </c>
      <c r="BA80">
        <v>7</v>
      </c>
      <c r="BB80">
        <v>32</v>
      </c>
      <c r="BC80">
        <v>42</v>
      </c>
      <c r="BD80">
        <v>35</v>
      </c>
      <c r="BE80" t="s">
        <v>167</v>
      </c>
      <c r="BF80" t="s">
        <v>168</v>
      </c>
      <c r="BG80" t="s">
        <v>168</v>
      </c>
      <c r="BH80" t="s">
        <v>169</v>
      </c>
      <c r="BI80" t="s">
        <v>168</v>
      </c>
      <c r="BJ80" t="s">
        <v>170</v>
      </c>
      <c r="BK80" t="s">
        <v>171</v>
      </c>
      <c r="BL80" t="s">
        <v>167</v>
      </c>
      <c r="BM80" t="s">
        <v>172</v>
      </c>
      <c r="BN80" t="s">
        <v>173</v>
      </c>
      <c r="BP80">
        <v>40.314700000000002</v>
      </c>
      <c r="BQ80">
        <v>2.4520000000000002E-3</v>
      </c>
      <c r="BR80">
        <v>3.1378999999999997E-2</v>
      </c>
      <c r="BS80">
        <v>5.0929000000000002E-2</v>
      </c>
      <c r="BT80">
        <v>13.8407</v>
      </c>
      <c r="BU80">
        <v>0.29605399999999998</v>
      </c>
      <c r="BV80">
        <v>0.178064</v>
      </c>
      <c r="BW80">
        <v>44.668599999999998</v>
      </c>
      <c r="BX80">
        <v>0.191884</v>
      </c>
      <c r="BY80">
        <v>3.2659999999999998E-3</v>
      </c>
      <c r="BZ80" s="15">
        <v>3.9999999999999998E-6</v>
      </c>
      <c r="CA80">
        <v>99.578000000000003</v>
      </c>
      <c r="CB80">
        <v>1.7638999999999998E-2</v>
      </c>
      <c r="CC80">
        <v>5.7970000000000001E-3</v>
      </c>
      <c r="CD80">
        <v>1.0416999999999999E-2</v>
      </c>
      <c r="CE80">
        <v>8.0000000000000002E-3</v>
      </c>
      <c r="CF80">
        <v>1.1540999999999999E-2</v>
      </c>
      <c r="CG80">
        <v>7.0429999999999998E-3</v>
      </c>
      <c r="CH80">
        <v>7.7790000000000003E-3</v>
      </c>
      <c r="CI80">
        <v>6.2500000000000003E-3</v>
      </c>
      <c r="CJ80">
        <v>3.4949999999999998E-3</v>
      </c>
      <c r="CK80">
        <v>6.4999999999999997E-3</v>
      </c>
      <c r="CL80">
        <v>0.16647999999999999</v>
      </c>
      <c r="CM80">
        <v>111.869</v>
      </c>
      <c r="CN80">
        <v>16.1191</v>
      </c>
      <c r="CO80">
        <v>8.4769000000000005</v>
      </c>
      <c r="CP80">
        <v>0.301815</v>
      </c>
      <c r="CQ80">
        <v>1.55494</v>
      </c>
      <c r="CR80">
        <v>2.8571499999999999</v>
      </c>
      <c r="CS80">
        <v>0.10071099999999999</v>
      </c>
      <c r="CT80">
        <v>1.2676000000000001</v>
      </c>
      <c r="CU80">
        <v>94.300299999999993</v>
      </c>
      <c r="CV80">
        <v>11</v>
      </c>
      <c r="CW80">
        <v>24</v>
      </c>
      <c r="CX80">
        <v>24</v>
      </c>
      <c r="CY80">
        <v>16</v>
      </c>
      <c r="CZ80">
        <v>11</v>
      </c>
      <c r="DA80">
        <v>31</v>
      </c>
      <c r="DB80">
        <v>7</v>
      </c>
      <c r="DC80">
        <v>13</v>
      </c>
      <c r="DD80">
        <v>42</v>
      </c>
      <c r="DE80">
        <v>35</v>
      </c>
      <c r="DF80" t="s">
        <v>174</v>
      </c>
      <c r="DG80" t="s">
        <v>168</v>
      </c>
      <c r="DH80" t="s">
        <v>168</v>
      </c>
      <c r="DI80" t="s">
        <v>169</v>
      </c>
      <c r="DJ80" t="s">
        <v>174</v>
      </c>
      <c r="DK80" t="s">
        <v>170</v>
      </c>
      <c r="DL80" t="s">
        <v>171</v>
      </c>
      <c r="DM80" t="s">
        <v>175</v>
      </c>
      <c r="DN80" t="s">
        <v>172</v>
      </c>
      <c r="DO80" t="s">
        <v>173</v>
      </c>
    </row>
    <row r="81" spans="1:119" x14ac:dyDescent="0.35">
      <c r="A81" t="s">
        <v>257</v>
      </c>
      <c r="C81">
        <f t="shared" si="1"/>
        <v>0.8706216118766742</v>
      </c>
      <c r="D81">
        <v>338</v>
      </c>
      <c r="E81">
        <v>40</v>
      </c>
      <c r="F81">
        <v>20</v>
      </c>
      <c r="G81">
        <v>40</v>
      </c>
      <c r="H81">
        <v>1</v>
      </c>
      <c r="I81">
        <v>546</v>
      </c>
      <c r="J81">
        <v>39.101599999999998</v>
      </c>
      <c r="K81">
        <v>7.3740000000000003E-3</v>
      </c>
      <c r="L81">
        <v>6.5225000000000005E-2</v>
      </c>
      <c r="M81">
        <v>0.12676699999999999</v>
      </c>
      <c r="N81">
        <v>12.5633</v>
      </c>
      <c r="O81">
        <v>0.39374300000000001</v>
      </c>
      <c r="P81">
        <v>0.159751</v>
      </c>
      <c r="Q81">
        <v>44.9221</v>
      </c>
      <c r="R81">
        <v>0.204598</v>
      </c>
      <c r="S81">
        <v>0</v>
      </c>
      <c r="T81" s="15">
        <v>7.9999999999999996E-6</v>
      </c>
      <c r="U81">
        <v>97.544399999999996</v>
      </c>
      <c r="V81">
        <v>1.6324000000000002E-2</v>
      </c>
      <c r="W81">
        <v>5.8300000000000001E-3</v>
      </c>
      <c r="X81">
        <v>9.9889999999999996E-3</v>
      </c>
      <c r="Y81">
        <v>8.0440000000000008E-3</v>
      </c>
      <c r="Z81">
        <v>1.2328E-2</v>
      </c>
      <c r="AA81">
        <v>7.1809999999999999E-3</v>
      </c>
      <c r="AB81">
        <v>7.6099999999999996E-3</v>
      </c>
      <c r="AC81">
        <v>5.9040000000000004E-3</v>
      </c>
      <c r="AD81">
        <v>3.3969999999999998E-3</v>
      </c>
      <c r="AE81">
        <v>6.202E-3</v>
      </c>
      <c r="AF81">
        <v>0.16789399999999999</v>
      </c>
      <c r="AG81">
        <v>37.680300000000003</v>
      </c>
      <c r="AH81">
        <v>7.7031000000000001</v>
      </c>
      <c r="AI81">
        <v>3.9782299999999999</v>
      </c>
      <c r="AJ81">
        <v>0.32468900000000001</v>
      </c>
      <c r="AK81">
        <v>1.2696000000000001</v>
      </c>
      <c r="AL81">
        <v>3.0693000000000001</v>
      </c>
      <c r="AM81">
        <v>9.9179000000000003E-2</v>
      </c>
      <c r="AN81">
        <v>1.1955</v>
      </c>
      <c r="AO81">
        <v>-223.1</v>
      </c>
      <c r="AP81">
        <v>-3.8037000000000001</v>
      </c>
      <c r="AQ81">
        <v>20.4102</v>
      </c>
      <c r="AR81">
        <v>10.396000000000001</v>
      </c>
      <c r="AS81">
        <v>39.82</v>
      </c>
      <c r="AT81">
        <v>39.83</v>
      </c>
      <c r="AU81">
        <v>32</v>
      </c>
      <c r="AV81">
        <v>24</v>
      </c>
      <c r="AW81">
        <v>24</v>
      </c>
      <c r="AX81">
        <v>16</v>
      </c>
      <c r="AY81">
        <v>24</v>
      </c>
      <c r="AZ81">
        <v>31</v>
      </c>
      <c r="BA81">
        <v>7</v>
      </c>
      <c r="BB81">
        <v>32</v>
      </c>
      <c r="BC81">
        <v>42</v>
      </c>
      <c r="BD81">
        <v>35</v>
      </c>
      <c r="BE81" t="s">
        <v>167</v>
      </c>
      <c r="BF81" t="s">
        <v>168</v>
      </c>
      <c r="BG81" t="s">
        <v>168</v>
      </c>
      <c r="BH81" t="s">
        <v>169</v>
      </c>
      <c r="BI81" t="s">
        <v>168</v>
      </c>
      <c r="BJ81" t="s">
        <v>170</v>
      </c>
      <c r="BK81" t="s">
        <v>171</v>
      </c>
      <c r="BL81" t="s">
        <v>167</v>
      </c>
      <c r="BM81" t="s">
        <v>172</v>
      </c>
      <c r="BN81" t="s">
        <v>173</v>
      </c>
      <c r="BP81">
        <v>39.665100000000002</v>
      </c>
      <c r="BQ81">
        <v>7.3860000000000002E-3</v>
      </c>
      <c r="BR81">
        <v>6.5120999999999998E-2</v>
      </c>
      <c r="BS81">
        <v>0.12717999999999999</v>
      </c>
      <c r="BT81">
        <v>12.017899999999999</v>
      </c>
      <c r="BU81">
        <v>0.393816</v>
      </c>
      <c r="BV81">
        <v>0.15989900000000001</v>
      </c>
      <c r="BW81">
        <v>45.368899999999996</v>
      </c>
      <c r="BX81">
        <v>0.204813</v>
      </c>
      <c r="BY81">
        <v>0</v>
      </c>
      <c r="BZ81" s="15">
        <v>3.9999999999999998E-6</v>
      </c>
      <c r="CA81">
        <v>98.010099999999994</v>
      </c>
      <c r="CB81">
        <v>1.6559999999999998E-2</v>
      </c>
      <c r="CC81">
        <v>5.8389999999999996E-3</v>
      </c>
      <c r="CD81">
        <v>9.9729999999999992E-3</v>
      </c>
      <c r="CE81">
        <v>8.071E-3</v>
      </c>
      <c r="CF81">
        <v>1.1793E-2</v>
      </c>
      <c r="CG81">
        <v>7.1830000000000001E-3</v>
      </c>
      <c r="CH81">
        <v>7.6169999999999996E-3</v>
      </c>
      <c r="CI81">
        <v>5.9630000000000004E-3</v>
      </c>
      <c r="CJ81">
        <v>3.3999999999999998E-3</v>
      </c>
      <c r="CK81">
        <v>6.1539999999999997E-3</v>
      </c>
      <c r="CL81">
        <v>0.16789399999999999</v>
      </c>
      <c r="CM81">
        <v>37.680300000000003</v>
      </c>
      <c r="CN81">
        <v>7.7031000000000001</v>
      </c>
      <c r="CO81">
        <v>3.9782299999999999</v>
      </c>
      <c r="CP81">
        <v>0.32468900000000001</v>
      </c>
      <c r="CQ81">
        <v>1.2696000000000001</v>
      </c>
      <c r="CR81">
        <v>3.0693000000000001</v>
      </c>
      <c r="CS81">
        <v>9.9179000000000003E-2</v>
      </c>
      <c r="CT81">
        <v>1.1955</v>
      </c>
      <c r="CU81">
        <v>-223.1</v>
      </c>
      <c r="CV81">
        <v>11</v>
      </c>
      <c r="CW81">
        <v>24</v>
      </c>
      <c r="CX81">
        <v>24</v>
      </c>
      <c r="CY81">
        <v>16</v>
      </c>
      <c r="CZ81">
        <v>11</v>
      </c>
      <c r="DA81">
        <v>31</v>
      </c>
      <c r="DB81">
        <v>7</v>
      </c>
      <c r="DC81">
        <v>13</v>
      </c>
      <c r="DD81">
        <v>42</v>
      </c>
      <c r="DE81">
        <v>35</v>
      </c>
      <c r="DF81" t="s">
        <v>174</v>
      </c>
      <c r="DG81" t="s">
        <v>168</v>
      </c>
      <c r="DH81" t="s">
        <v>168</v>
      </c>
      <c r="DI81" t="s">
        <v>169</v>
      </c>
      <c r="DJ81" t="s">
        <v>174</v>
      </c>
      <c r="DK81" t="s">
        <v>170</v>
      </c>
      <c r="DL81" t="s">
        <v>171</v>
      </c>
      <c r="DM81" t="s">
        <v>175</v>
      </c>
      <c r="DN81" t="s">
        <v>172</v>
      </c>
      <c r="DO81" t="s">
        <v>173</v>
      </c>
    </row>
    <row r="82" spans="1:119" x14ac:dyDescent="0.35">
      <c r="A82" t="s">
        <v>258</v>
      </c>
      <c r="C82">
        <f t="shared" si="1"/>
        <v>0.88000874365948711</v>
      </c>
      <c r="D82">
        <v>339</v>
      </c>
      <c r="E82">
        <v>40</v>
      </c>
      <c r="F82">
        <v>20</v>
      </c>
      <c r="G82">
        <v>40</v>
      </c>
      <c r="H82">
        <v>1</v>
      </c>
      <c r="I82">
        <v>547</v>
      </c>
      <c r="J82">
        <v>40.0105</v>
      </c>
      <c r="K82">
        <v>0</v>
      </c>
      <c r="L82">
        <v>4.9461999999999999E-2</v>
      </c>
      <c r="M82">
        <v>7.8558000000000003E-2</v>
      </c>
      <c r="N82">
        <v>11.9801</v>
      </c>
      <c r="O82">
        <v>0.37787300000000001</v>
      </c>
      <c r="P82">
        <v>0.14808199999999999</v>
      </c>
      <c r="Q82">
        <v>46.671399999999998</v>
      </c>
      <c r="R82">
        <v>0.201325</v>
      </c>
      <c r="S82">
        <v>0</v>
      </c>
      <c r="T82" s="15">
        <v>-1.0000000000000001E-5</v>
      </c>
      <c r="U82">
        <v>99.517300000000006</v>
      </c>
      <c r="V82">
        <v>1.6584000000000002E-2</v>
      </c>
      <c r="W82">
        <v>5.8970000000000003E-3</v>
      </c>
      <c r="X82">
        <v>1.0073E-2</v>
      </c>
      <c r="Y82">
        <v>7.9509999999999997E-3</v>
      </c>
      <c r="Z82">
        <v>1.2367E-2</v>
      </c>
      <c r="AA82">
        <v>7.0939999999999996E-3</v>
      </c>
      <c r="AB82">
        <v>7.6519999999999999E-3</v>
      </c>
      <c r="AC82">
        <v>5.914E-3</v>
      </c>
      <c r="AD82">
        <v>3.4220000000000001E-3</v>
      </c>
      <c r="AE82">
        <v>6.2170000000000003E-3</v>
      </c>
      <c r="AF82">
        <v>0.166047</v>
      </c>
      <c r="AG82">
        <v>-81.501000000000005</v>
      </c>
      <c r="AH82">
        <v>10.0848</v>
      </c>
      <c r="AI82">
        <v>5.8233699999999997</v>
      </c>
      <c r="AJ82">
        <v>0.33285799999999999</v>
      </c>
      <c r="AK82">
        <v>1.30104</v>
      </c>
      <c r="AL82">
        <v>3.26552</v>
      </c>
      <c r="AM82">
        <v>9.6838999999999995E-2</v>
      </c>
      <c r="AN82">
        <v>1.2137</v>
      </c>
      <c r="AO82">
        <v>-75.406000000000006</v>
      </c>
      <c r="AP82">
        <v>-3.5055000000000001</v>
      </c>
      <c r="AQ82">
        <v>20.239699999999999</v>
      </c>
      <c r="AR82">
        <v>10.401</v>
      </c>
      <c r="AS82">
        <v>39.82</v>
      </c>
      <c r="AT82">
        <v>39.82</v>
      </c>
      <c r="AU82">
        <v>32</v>
      </c>
      <c r="AV82">
        <v>24</v>
      </c>
      <c r="AW82">
        <v>24</v>
      </c>
      <c r="AX82">
        <v>16</v>
      </c>
      <c r="AY82">
        <v>24</v>
      </c>
      <c r="AZ82">
        <v>31</v>
      </c>
      <c r="BA82">
        <v>7</v>
      </c>
      <c r="BB82">
        <v>32</v>
      </c>
      <c r="BC82">
        <v>42</v>
      </c>
      <c r="BD82">
        <v>35</v>
      </c>
      <c r="BE82" t="s">
        <v>167</v>
      </c>
      <c r="BF82" t="s">
        <v>168</v>
      </c>
      <c r="BG82" t="s">
        <v>168</v>
      </c>
      <c r="BH82" t="s">
        <v>169</v>
      </c>
      <c r="BI82" t="s">
        <v>168</v>
      </c>
      <c r="BJ82" t="s">
        <v>170</v>
      </c>
      <c r="BK82" t="s">
        <v>171</v>
      </c>
      <c r="BL82" t="s">
        <v>167</v>
      </c>
      <c r="BM82" t="s">
        <v>172</v>
      </c>
      <c r="BN82" t="s">
        <v>173</v>
      </c>
      <c r="BP82">
        <v>40.589700000000001</v>
      </c>
      <c r="BQ82">
        <v>0</v>
      </c>
      <c r="BR82">
        <v>4.9387E-2</v>
      </c>
      <c r="BS82">
        <v>7.8800999999999996E-2</v>
      </c>
      <c r="BT82">
        <v>11.4596</v>
      </c>
      <c r="BU82">
        <v>0.37793900000000002</v>
      </c>
      <c r="BV82">
        <v>0.14821200000000001</v>
      </c>
      <c r="BW82">
        <v>47.148600000000002</v>
      </c>
      <c r="BX82">
        <v>0.20152600000000001</v>
      </c>
      <c r="BY82">
        <v>0</v>
      </c>
      <c r="BZ82">
        <v>0</v>
      </c>
      <c r="CA82">
        <v>100.054</v>
      </c>
      <c r="CB82">
        <v>1.6823999999999999E-2</v>
      </c>
      <c r="CC82">
        <v>5.9059999999999998E-3</v>
      </c>
      <c r="CD82">
        <v>1.0057999999999999E-2</v>
      </c>
      <c r="CE82">
        <v>7.9760000000000005E-3</v>
      </c>
      <c r="CF82">
        <v>1.183E-2</v>
      </c>
      <c r="CG82">
        <v>7.0949999999999997E-3</v>
      </c>
      <c r="CH82">
        <v>7.659E-3</v>
      </c>
      <c r="CI82">
        <v>5.9750000000000003E-3</v>
      </c>
      <c r="CJ82">
        <v>3.4250000000000001E-3</v>
      </c>
      <c r="CK82">
        <v>6.1710000000000003E-3</v>
      </c>
      <c r="CL82">
        <v>0.166047</v>
      </c>
      <c r="CM82">
        <v>-81.501000000000005</v>
      </c>
      <c r="CN82">
        <v>10.0848</v>
      </c>
      <c r="CO82">
        <v>5.8233699999999997</v>
      </c>
      <c r="CP82">
        <v>0.33285799999999999</v>
      </c>
      <c r="CQ82">
        <v>1.30104</v>
      </c>
      <c r="CR82">
        <v>3.26552</v>
      </c>
      <c r="CS82">
        <v>9.6838999999999995E-2</v>
      </c>
      <c r="CT82">
        <v>1.2137</v>
      </c>
      <c r="CU82">
        <v>-75.406000000000006</v>
      </c>
      <c r="CV82">
        <v>11</v>
      </c>
      <c r="CW82">
        <v>24</v>
      </c>
      <c r="CX82">
        <v>24</v>
      </c>
      <c r="CY82">
        <v>16</v>
      </c>
      <c r="CZ82">
        <v>11</v>
      </c>
      <c r="DA82">
        <v>31</v>
      </c>
      <c r="DB82">
        <v>7</v>
      </c>
      <c r="DC82">
        <v>13</v>
      </c>
      <c r="DD82">
        <v>42</v>
      </c>
      <c r="DE82">
        <v>35</v>
      </c>
      <c r="DF82" t="s">
        <v>174</v>
      </c>
      <c r="DG82" t="s">
        <v>168</v>
      </c>
      <c r="DH82" t="s">
        <v>168</v>
      </c>
      <c r="DI82" t="s">
        <v>169</v>
      </c>
      <c r="DJ82" t="s">
        <v>174</v>
      </c>
      <c r="DK82" t="s">
        <v>170</v>
      </c>
      <c r="DL82" t="s">
        <v>171</v>
      </c>
      <c r="DM82" t="s">
        <v>175</v>
      </c>
      <c r="DN82" t="s">
        <v>172</v>
      </c>
      <c r="DO82" t="s">
        <v>173</v>
      </c>
    </row>
    <row r="83" spans="1:119" x14ac:dyDescent="0.35">
      <c r="A83" t="s">
        <v>259</v>
      </c>
      <c r="C83">
        <f t="shared" si="1"/>
        <v>0.86913506571790977</v>
      </c>
      <c r="D83">
        <v>340</v>
      </c>
      <c r="E83">
        <v>40</v>
      </c>
      <c r="F83">
        <v>20</v>
      </c>
      <c r="G83">
        <v>40</v>
      </c>
      <c r="H83">
        <v>1</v>
      </c>
      <c r="I83">
        <v>548</v>
      </c>
      <c r="J83">
        <v>39.694499999999998</v>
      </c>
      <c r="K83">
        <v>0</v>
      </c>
      <c r="L83">
        <v>3.5103000000000002E-2</v>
      </c>
      <c r="M83">
        <v>6.0773000000000001E-2</v>
      </c>
      <c r="N83">
        <v>12.808999999999999</v>
      </c>
      <c r="O83">
        <v>0.33577099999999999</v>
      </c>
      <c r="P83">
        <v>0.17407600000000001</v>
      </c>
      <c r="Q83">
        <v>45.204999999999998</v>
      </c>
      <c r="R83">
        <v>0.23747199999999999</v>
      </c>
      <c r="S83">
        <v>2.8500000000000001E-3</v>
      </c>
      <c r="T83" s="15">
        <v>3.9999999999999998E-6</v>
      </c>
      <c r="U83">
        <v>98.554599999999994</v>
      </c>
      <c r="V83">
        <v>1.7041000000000001E-2</v>
      </c>
      <c r="W83">
        <v>5.8230000000000001E-3</v>
      </c>
      <c r="X83">
        <v>1.0154E-2</v>
      </c>
      <c r="Y83">
        <v>7.9740000000000002E-3</v>
      </c>
      <c r="Z83">
        <v>1.2637000000000001E-2</v>
      </c>
      <c r="AA83">
        <v>7.2040000000000003E-3</v>
      </c>
      <c r="AB83">
        <v>7.4809999999999998E-3</v>
      </c>
      <c r="AC83">
        <v>6.0350000000000004E-3</v>
      </c>
      <c r="AD83">
        <v>3.4160000000000002E-3</v>
      </c>
      <c r="AE83">
        <v>6.3220000000000004E-3</v>
      </c>
      <c r="AF83">
        <v>0.16669300000000001</v>
      </c>
      <c r="AG83">
        <v>-58.317999999999998</v>
      </c>
      <c r="AH83">
        <v>14.1196</v>
      </c>
      <c r="AI83">
        <v>7.2529700000000004</v>
      </c>
      <c r="AJ83">
        <v>0.32181300000000002</v>
      </c>
      <c r="AK83">
        <v>1.43072</v>
      </c>
      <c r="AL83">
        <v>2.8504499999999999</v>
      </c>
      <c r="AM83">
        <v>9.8928000000000002E-2</v>
      </c>
      <c r="AN83">
        <v>1.0789299999999999</v>
      </c>
      <c r="AO83">
        <v>105.044</v>
      </c>
      <c r="AP83">
        <v>-3.5289000000000001</v>
      </c>
      <c r="AQ83">
        <v>21.751200000000001</v>
      </c>
      <c r="AR83">
        <v>10.390499999999999</v>
      </c>
      <c r="AS83">
        <v>39.79</v>
      </c>
      <c r="AT83">
        <v>39.82</v>
      </c>
      <c r="AU83">
        <v>32</v>
      </c>
      <c r="AV83">
        <v>24</v>
      </c>
      <c r="AW83">
        <v>24</v>
      </c>
      <c r="AX83">
        <v>16</v>
      </c>
      <c r="AY83">
        <v>24</v>
      </c>
      <c r="AZ83">
        <v>31</v>
      </c>
      <c r="BA83">
        <v>7</v>
      </c>
      <c r="BB83">
        <v>32</v>
      </c>
      <c r="BC83">
        <v>42</v>
      </c>
      <c r="BD83">
        <v>35</v>
      </c>
      <c r="BE83" t="s">
        <v>167</v>
      </c>
      <c r="BF83" t="s">
        <v>168</v>
      </c>
      <c r="BG83" t="s">
        <v>168</v>
      </c>
      <c r="BH83" t="s">
        <v>169</v>
      </c>
      <c r="BI83" t="s">
        <v>168</v>
      </c>
      <c r="BJ83" t="s">
        <v>170</v>
      </c>
      <c r="BK83" t="s">
        <v>171</v>
      </c>
      <c r="BL83" t="s">
        <v>167</v>
      </c>
      <c r="BM83" t="s">
        <v>172</v>
      </c>
      <c r="BN83" t="s">
        <v>173</v>
      </c>
      <c r="BP83">
        <v>40.265999999999998</v>
      </c>
      <c r="BQ83">
        <v>0</v>
      </c>
      <c r="BR83">
        <v>3.5046000000000001E-2</v>
      </c>
      <c r="BS83">
        <v>6.0972999999999999E-2</v>
      </c>
      <c r="BT83">
        <v>12.253</v>
      </c>
      <c r="BU83">
        <v>0.33583400000000002</v>
      </c>
      <c r="BV83">
        <v>0.174238</v>
      </c>
      <c r="BW83">
        <v>45.652900000000002</v>
      </c>
      <c r="BX83">
        <v>0.23772399999999999</v>
      </c>
      <c r="BY83">
        <v>2.8279999999999998E-3</v>
      </c>
      <c r="BZ83">
        <v>0</v>
      </c>
      <c r="CA83">
        <v>99.018600000000006</v>
      </c>
      <c r="CB83">
        <v>1.7285999999999999E-2</v>
      </c>
      <c r="CC83">
        <v>5.8320000000000004E-3</v>
      </c>
      <c r="CD83">
        <v>1.0137999999999999E-2</v>
      </c>
      <c r="CE83">
        <v>8.0000000000000002E-3</v>
      </c>
      <c r="CF83">
        <v>1.2088E-2</v>
      </c>
      <c r="CG83">
        <v>7.2049999999999996E-3</v>
      </c>
      <c r="CH83">
        <v>7.4879999999999999E-3</v>
      </c>
      <c r="CI83">
        <v>6.0949999999999997E-3</v>
      </c>
      <c r="CJ83">
        <v>3.4199999999999999E-3</v>
      </c>
      <c r="CK83">
        <v>6.2729999999999999E-3</v>
      </c>
      <c r="CL83">
        <v>0.16669300000000001</v>
      </c>
      <c r="CM83">
        <v>-58.317999999999998</v>
      </c>
      <c r="CN83">
        <v>14.1196</v>
      </c>
      <c r="CO83">
        <v>7.2529700000000004</v>
      </c>
      <c r="CP83">
        <v>0.32181300000000002</v>
      </c>
      <c r="CQ83">
        <v>1.43072</v>
      </c>
      <c r="CR83">
        <v>2.8504499999999999</v>
      </c>
      <c r="CS83">
        <v>9.8928000000000002E-2</v>
      </c>
      <c r="CT83">
        <v>1.0789299999999999</v>
      </c>
      <c r="CU83">
        <v>105.044</v>
      </c>
      <c r="CV83">
        <v>11</v>
      </c>
      <c r="CW83">
        <v>24</v>
      </c>
      <c r="CX83">
        <v>24</v>
      </c>
      <c r="CY83">
        <v>16</v>
      </c>
      <c r="CZ83">
        <v>11</v>
      </c>
      <c r="DA83">
        <v>31</v>
      </c>
      <c r="DB83">
        <v>7</v>
      </c>
      <c r="DC83">
        <v>13</v>
      </c>
      <c r="DD83">
        <v>42</v>
      </c>
      <c r="DE83">
        <v>35</v>
      </c>
      <c r="DF83" t="s">
        <v>174</v>
      </c>
      <c r="DG83" t="s">
        <v>168</v>
      </c>
      <c r="DH83" t="s">
        <v>168</v>
      </c>
      <c r="DI83" t="s">
        <v>169</v>
      </c>
      <c r="DJ83" t="s">
        <v>174</v>
      </c>
      <c r="DK83" t="s">
        <v>170</v>
      </c>
      <c r="DL83" t="s">
        <v>171</v>
      </c>
      <c r="DM83" t="s">
        <v>175</v>
      </c>
      <c r="DN83" t="s">
        <v>172</v>
      </c>
      <c r="DO83" t="s">
        <v>173</v>
      </c>
    </row>
    <row r="84" spans="1:119" x14ac:dyDescent="0.35">
      <c r="A84" t="s">
        <v>260</v>
      </c>
      <c r="C84">
        <f t="shared" si="1"/>
        <v>0.86096803538652622</v>
      </c>
      <c r="D84">
        <v>341</v>
      </c>
      <c r="E84">
        <v>40</v>
      </c>
      <c r="F84">
        <v>20</v>
      </c>
      <c r="G84">
        <v>40</v>
      </c>
      <c r="H84">
        <v>1</v>
      </c>
      <c r="I84">
        <v>549</v>
      </c>
      <c r="J84">
        <v>39.564700000000002</v>
      </c>
      <c r="K84">
        <v>0</v>
      </c>
      <c r="L84">
        <v>2.8641E-2</v>
      </c>
      <c r="M84">
        <v>4.9456E-2</v>
      </c>
      <c r="N84">
        <v>13.8378</v>
      </c>
      <c r="O84">
        <v>0.33436100000000002</v>
      </c>
      <c r="P84">
        <v>0.188419</v>
      </c>
      <c r="Q84">
        <v>45.549500000000002</v>
      </c>
      <c r="R84">
        <v>0.21684800000000001</v>
      </c>
      <c r="S84">
        <v>1.755E-3</v>
      </c>
      <c r="T84" s="15">
        <v>7.9999999999999996E-6</v>
      </c>
      <c r="U84">
        <v>99.7714</v>
      </c>
      <c r="V84">
        <v>1.6555E-2</v>
      </c>
      <c r="W84">
        <v>5.8690000000000001E-3</v>
      </c>
      <c r="X84">
        <v>1.0123E-2</v>
      </c>
      <c r="Y84">
        <v>8.097E-3</v>
      </c>
      <c r="Z84">
        <v>1.257E-2</v>
      </c>
      <c r="AA84">
        <v>7.1520000000000004E-3</v>
      </c>
      <c r="AB84">
        <v>7.4729999999999996E-3</v>
      </c>
      <c r="AC84">
        <v>6.0400000000000002E-3</v>
      </c>
      <c r="AD84">
        <v>3.4680000000000002E-3</v>
      </c>
      <c r="AE84">
        <v>6.3969999999999999E-3</v>
      </c>
      <c r="AF84">
        <v>0.16700300000000001</v>
      </c>
      <c r="AG84">
        <v>-70.593999999999994</v>
      </c>
      <c r="AH84">
        <v>17.148299999999999</v>
      </c>
      <c r="AI84">
        <v>8.7811299999999992</v>
      </c>
      <c r="AJ84">
        <v>0.30908200000000002</v>
      </c>
      <c r="AK84">
        <v>1.4297599999999999</v>
      </c>
      <c r="AL84">
        <v>2.6837900000000001</v>
      </c>
      <c r="AM84">
        <v>9.8908999999999997E-2</v>
      </c>
      <c r="AN84">
        <v>1.1566700000000001</v>
      </c>
      <c r="AO84">
        <v>172.34200000000001</v>
      </c>
      <c r="AP84">
        <v>-3.5310999999999999</v>
      </c>
      <c r="AQ84">
        <v>21.546700000000001</v>
      </c>
      <c r="AR84">
        <v>10.391999999999999</v>
      </c>
      <c r="AS84">
        <v>39.82</v>
      </c>
      <c r="AT84">
        <v>39.81</v>
      </c>
      <c r="AU84">
        <v>32</v>
      </c>
      <c r="AV84">
        <v>24</v>
      </c>
      <c r="AW84">
        <v>24</v>
      </c>
      <c r="AX84">
        <v>16</v>
      </c>
      <c r="AY84">
        <v>24</v>
      </c>
      <c r="AZ84">
        <v>31</v>
      </c>
      <c r="BA84">
        <v>7</v>
      </c>
      <c r="BB84">
        <v>32</v>
      </c>
      <c r="BC84">
        <v>42</v>
      </c>
      <c r="BD84">
        <v>35</v>
      </c>
      <c r="BE84" t="s">
        <v>167</v>
      </c>
      <c r="BF84" t="s">
        <v>168</v>
      </c>
      <c r="BG84" t="s">
        <v>168</v>
      </c>
      <c r="BH84" t="s">
        <v>169</v>
      </c>
      <c r="BI84" t="s">
        <v>168</v>
      </c>
      <c r="BJ84" t="s">
        <v>170</v>
      </c>
      <c r="BK84" t="s">
        <v>171</v>
      </c>
      <c r="BL84" t="s">
        <v>167</v>
      </c>
      <c r="BM84" t="s">
        <v>172</v>
      </c>
      <c r="BN84" t="s">
        <v>173</v>
      </c>
      <c r="BP84">
        <v>40.1327</v>
      </c>
      <c r="BQ84">
        <v>0</v>
      </c>
      <c r="BR84">
        <v>2.8593E-2</v>
      </c>
      <c r="BS84">
        <v>4.9626999999999998E-2</v>
      </c>
      <c r="BT84">
        <v>13.2376</v>
      </c>
      <c r="BU84">
        <v>0.33442699999999997</v>
      </c>
      <c r="BV84">
        <v>0.18860399999999999</v>
      </c>
      <c r="BW84">
        <v>45.987900000000003</v>
      </c>
      <c r="BX84">
        <v>0.21709000000000001</v>
      </c>
      <c r="BY84">
        <v>1.7409999999999999E-3</v>
      </c>
      <c r="BZ84" s="15">
        <v>3.9999999999999998E-6</v>
      </c>
      <c r="CA84">
        <v>100.178</v>
      </c>
      <c r="CB84">
        <v>1.6792999999999999E-2</v>
      </c>
      <c r="CC84">
        <v>5.8789999999999997E-3</v>
      </c>
      <c r="CD84">
        <v>1.0106E-2</v>
      </c>
      <c r="CE84">
        <v>8.1250000000000003E-3</v>
      </c>
      <c r="CF84">
        <v>1.2024999999999999E-2</v>
      </c>
      <c r="CG84">
        <v>7.1539999999999998E-3</v>
      </c>
      <c r="CH84">
        <v>7.4799999999999997E-3</v>
      </c>
      <c r="CI84">
        <v>6.0980000000000001E-3</v>
      </c>
      <c r="CJ84">
        <v>3.4719999999999998E-3</v>
      </c>
      <c r="CK84">
        <v>6.3449999999999999E-3</v>
      </c>
      <c r="CL84">
        <v>0.16700300000000001</v>
      </c>
      <c r="CM84">
        <v>-70.593999999999994</v>
      </c>
      <c r="CN84">
        <v>17.148299999999999</v>
      </c>
      <c r="CO84">
        <v>8.7811299999999992</v>
      </c>
      <c r="CP84">
        <v>0.30908200000000002</v>
      </c>
      <c r="CQ84">
        <v>1.4297599999999999</v>
      </c>
      <c r="CR84">
        <v>2.6837900000000001</v>
      </c>
      <c r="CS84">
        <v>9.8908999999999997E-2</v>
      </c>
      <c r="CT84">
        <v>1.1566700000000001</v>
      </c>
      <c r="CU84">
        <v>172.34200000000001</v>
      </c>
      <c r="CV84">
        <v>11</v>
      </c>
      <c r="CW84">
        <v>24</v>
      </c>
      <c r="CX84">
        <v>24</v>
      </c>
      <c r="CY84">
        <v>16</v>
      </c>
      <c r="CZ84">
        <v>11</v>
      </c>
      <c r="DA84">
        <v>31</v>
      </c>
      <c r="DB84">
        <v>7</v>
      </c>
      <c r="DC84">
        <v>13</v>
      </c>
      <c r="DD84">
        <v>42</v>
      </c>
      <c r="DE84">
        <v>35</v>
      </c>
      <c r="DF84" t="s">
        <v>174</v>
      </c>
      <c r="DG84" t="s">
        <v>168</v>
      </c>
      <c r="DH84" t="s">
        <v>168</v>
      </c>
      <c r="DI84" t="s">
        <v>169</v>
      </c>
      <c r="DJ84" t="s">
        <v>174</v>
      </c>
      <c r="DK84" t="s">
        <v>170</v>
      </c>
      <c r="DL84" t="s">
        <v>171</v>
      </c>
      <c r="DM84" t="s">
        <v>175</v>
      </c>
      <c r="DN84" t="s">
        <v>172</v>
      </c>
      <c r="DO84" t="s">
        <v>173</v>
      </c>
    </row>
    <row r="85" spans="1:119" x14ac:dyDescent="0.35">
      <c r="A85" t="s">
        <v>261</v>
      </c>
      <c r="C85">
        <f t="shared" si="1"/>
        <v>0.84993883541867188</v>
      </c>
      <c r="D85">
        <v>342</v>
      </c>
      <c r="E85">
        <v>40</v>
      </c>
      <c r="F85">
        <v>20</v>
      </c>
      <c r="G85">
        <v>40</v>
      </c>
      <c r="H85">
        <v>1</v>
      </c>
      <c r="I85">
        <v>550</v>
      </c>
      <c r="J85">
        <v>39.814300000000003</v>
      </c>
      <c r="K85">
        <v>7.6199999999999998E-4</v>
      </c>
      <c r="L85">
        <v>4.9935E-2</v>
      </c>
      <c r="M85">
        <v>5.8561000000000002E-2</v>
      </c>
      <c r="N85">
        <v>14.8858</v>
      </c>
      <c r="O85">
        <v>0.308697</v>
      </c>
      <c r="P85">
        <v>0.199738</v>
      </c>
      <c r="Q85">
        <v>44.831200000000003</v>
      </c>
      <c r="R85">
        <v>0.20766999999999999</v>
      </c>
      <c r="S85">
        <v>0</v>
      </c>
      <c r="T85">
        <v>0</v>
      </c>
      <c r="U85">
        <v>100.357</v>
      </c>
      <c r="V85">
        <v>1.6839E-2</v>
      </c>
      <c r="W85">
        <v>5.8770000000000003E-3</v>
      </c>
      <c r="X85">
        <v>1.0307999999999999E-2</v>
      </c>
      <c r="Y85">
        <v>7.9139999999999992E-3</v>
      </c>
      <c r="Z85">
        <v>1.2246999999999999E-2</v>
      </c>
      <c r="AA85">
        <v>7.3020000000000003E-3</v>
      </c>
      <c r="AB85">
        <v>7.6639999999999998E-3</v>
      </c>
      <c r="AC85">
        <v>6.2570000000000004E-3</v>
      </c>
      <c r="AD85">
        <v>3.5209999999999998E-3</v>
      </c>
      <c r="AE85">
        <v>6.6239999999999997E-3</v>
      </c>
      <c r="AF85">
        <v>0.16644</v>
      </c>
      <c r="AG85">
        <v>364.084</v>
      </c>
      <c r="AH85">
        <v>10.2044</v>
      </c>
      <c r="AI85">
        <v>7.4386599999999996</v>
      </c>
      <c r="AJ85">
        <v>0.29760500000000001</v>
      </c>
      <c r="AK85">
        <v>1.5351300000000001</v>
      </c>
      <c r="AL85">
        <v>2.6012300000000002</v>
      </c>
      <c r="AM85">
        <v>0.100219</v>
      </c>
      <c r="AN85">
        <v>1.20065</v>
      </c>
      <c r="AO85">
        <v>-68.218000000000004</v>
      </c>
      <c r="AP85">
        <v>-2.9598</v>
      </c>
      <c r="AQ85">
        <v>24.022500000000001</v>
      </c>
      <c r="AR85">
        <v>10.385</v>
      </c>
      <c r="AS85">
        <v>39.799999999999997</v>
      </c>
      <c r="AT85">
        <v>39.799999999999997</v>
      </c>
      <c r="AU85">
        <v>32</v>
      </c>
      <c r="AV85">
        <v>24</v>
      </c>
      <c r="AW85">
        <v>24</v>
      </c>
      <c r="AX85">
        <v>16</v>
      </c>
      <c r="AY85">
        <v>24</v>
      </c>
      <c r="AZ85">
        <v>31</v>
      </c>
      <c r="BA85">
        <v>7</v>
      </c>
      <c r="BB85">
        <v>32</v>
      </c>
      <c r="BC85">
        <v>42</v>
      </c>
      <c r="BD85">
        <v>35</v>
      </c>
      <c r="BE85" t="s">
        <v>167</v>
      </c>
      <c r="BF85" t="s">
        <v>168</v>
      </c>
      <c r="BG85" t="s">
        <v>168</v>
      </c>
      <c r="BH85" t="s">
        <v>169</v>
      </c>
      <c r="BI85" t="s">
        <v>168</v>
      </c>
      <c r="BJ85" t="s">
        <v>170</v>
      </c>
      <c r="BK85" t="s">
        <v>171</v>
      </c>
      <c r="BL85" t="s">
        <v>167</v>
      </c>
      <c r="BM85" t="s">
        <v>172</v>
      </c>
      <c r="BN85" t="s">
        <v>173</v>
      </c>
      <c r="BP85">
        <v>40.383000000000003</v>
      </c>
      <c r="BQ85">
        <v>7.6300000000000001E-4</v>
      </c>
      <c r="BR85">
        <v>4.9845E-2</v>
      </c>
      <c r="BS85">
        <v>5.8774E-2</v>
      </c>
      <c r="BT85">
        <v>14.2408</v>
      </c>
      <c r="BU85">
        <v>0.30876100000000001</v>
      </c>
      <c r="BV85">
        <v>0.19994500000000001</v>
      </c>
      <c r="BW85">
        <v>45.249699999999997</v>
      </c>
      <c r="BX85">
        <v>0.20791499999999999</v>
      </c>
      <c r="BY85">
        <v>0</v>
      </c>
      <c r="BZ85" s="15">
        <v>7.9999999999999996E-6</v>
      </c>
      <c r="CA85">
        <v>100.7</v>
      </c>
      <c r="CB85">
        <v>1.7080000000000001E-2</v>
      </c>
      <c r="CC85">
        <v>5.8869999999999999E-3</v>
      </c>
      <c r="CD85">
        <v>1.0290000000000001E-2</v>
      </c>
      <c r="CE85">
        <v>7.9430000000000004E-3</v>
      </c>
      <c r="CF85">
        <v>1.1716000000000001E-2</v>
      </c>
      <c r="CG85">
        <v>7.3039999999999997E-3</v>
      </c>
      <c r="CH85">
        <v>7.672E-3</v>
      </c>
      <c r="CI85">
        <v>6.3160000000000004E-3</v>
      </c>
      <c r="CJ85">
        <v>3.5249999999999999E-3</v>
      </c>
      <c r="CK85">
        <v>6.5690000000000002E-3</v>
      </c>
      <c r="CL85">
        <v>0.16644</v>
      </c>
      <c r="CM85">
        <v>364.084</v>
      </c>
      <c r="CN85">
        <v>10.2044</v>
      </c>
      <c r="CO85">
        <v>7.4386599999999996</v>
      </c>
      <c r="CP85">
        <v>0.29760500000000001</v>
      </c>
      <c r="CQ85">
        <v>1.5351300000000001</v>
      </c>
      <c r="CR85">
        <v>2.6012300000000002</v>
      </c>
      <c r="CS85">
        <v>0.100219</v>
      </c>
      <c r="CT85">
        <v>1.20065</v>
      </c>
      <c r="CU85">
        <v>-68.218000000000004</v>
      </c>
      <c r="CV85">
        <v>11</v>
      </c>
      <c r="CW85">
        <v>24</v>
      </c>
      <c r="CX85">
        <v>24</v>
      </c>
      <c r="CY85">
        <v>16</v>
      </c>
      <c r="CZ85">
        <v>11</v>
      </c>
      <c r="DA85">
        <v>31</v>
      </c>
      <c r="DB85">
        <v>7</v>
      </c>
      <c r="DC85">
        <v>13</v>
      </c>
      <c r="DD85">
        <v>42</v>
      </c>
      <c r="DE85">
        <v>35</v>
      </c>
      <c r="DF85" t="s">
        <v>174</v>
      </c>
      <c r="DG85" t="s">
        <v>168</v>
      </c>
      <c r="DH85" t="s">
        <v>168</v>
      </c>
      <c r="DI85" t="s">
        <v>169</v>
      </c>
      <c r="DJ85" t="s">
        <v>174</v>
      </c>
      <c r="DK85" t="s">
        <v>170</v>
      </c>
      <c r="DL85" t="s">
        <v>171</v>
      </c>
      <c r="DM85" t="s">
        <v>175</v>
      </c>
      <c r="DN85" t="s">
        <v>172</v>
      </c>
      <c r="DO85" t="s">
        <v>173</v>
      </c>
    </row>
    <row r="86" spans="1:119" x14ac:dyDescent="0.35">
      <c r="A86" t="s">
        <v>262</v>
      </c>
      <c r="C86">
        <f t="shared" si="1"/>
        <v>0.84382461296045541</v>
      </c>
      <c r="D86">
        <v>343</v>
      </c>
      <c r="E86">
        <v>40</v>
      </c>
      <c r="F86">
        <v>20</v>
      </c>
      <c r="G86">
        <v>40</v>
      </c>
      <c r="H86">
        <v>1</v>
      </c>
      <c r="I86">
        <v>551</v>
      </c>
      <c r="J86">
        <v>39.289900000000003</v>
      </c>
      <c r="K86">
        <v>2.7139999999999998E-3</v>
      </c>
      <c r="L86">
        <v>2.6464999999999999E-2</v>
      </c>
      <c r="M86">
        <v>4.1343999999999999E-2</v>
      </c>
      <c r="N86">
        <v>15.4057</v>
      </c>
      <c r="O86">
        <v>0.30625000000000002</v>
      </c>
      <c r="P86">
        <v>0.200604</v>
      </c>
      <c r="Q86">
        <v>44.268700000000003</v>
      </c>
      <c r="R86">
        <v>0.22159899999999999</v>
      </c>
      <c r="S86">
        <v>3.5109999999999998E-3</v>
      </c>
      <c r="T86" s="15">
        <v>-1.0000000000000001E-5</v>
      </c>
      <c r="U86">
        <v>99.7667</v>
      </c>
      <c r="V86">
        <v>1.6666E-2</v>
      </c>
      <c r="W86">
        <v>5.8570000000000002E-3</v>
      </c>
      <c r="X86">
        <v>1.0184E-2</v>
      </c>
      <c r="Y86">
        <v>7.9880000000000003E-3</v>
      </c>
      <c r="Z86">
        <v>1.2529E-2</v>
      </c>
      <c r="AA86">
        <v>7.2700000000000004E-3</v>
      </c>
      <c r="AB86">
        <v>7.5890000000000003E-3</v>
      </c>
      <c r="AC86">
        <v>6.1630000000000001E-3</v>
      </c>
      <c r="AD86">
        <v>3.5109999999999998E-3</v>
      </c>
      <c r="AE86">
        <v>6.496E-3</v>
      </c>
      <c r="AF86">
        <v>0.167606</v>
      </c>
      <c r="AG86">
        <v>102.15300000000001</v>
      </c>
      <c r="AH86">
        <v>18.624500000000001</v>
      </c>
      <c r="AI86">
        <v>10.187900000000001</v>
      </c>
      <c r="AJ86">
        <v>0.29250700000000002</v>
      </c>
      <c r="AK86">
        <v>1.5408900000000001</v>
      </c>
      <c r="AL86">
        <v>2.5801599999999998</v>
      </c>
      <c r="AM86">
        <v>0.10115399999999999</v>
      </c>
      <c r="AN86">
        <v>1.14438</v>
      </c>
      <c r="AO86">
        <v>87.702500000000001</v>
      </c>
      <c r="AP86">
        <v>-3.1556000000000002</v>
      </c>
      <c r="AQ86">
        <v>23.941500000000001</v>
      </c>
      <c r="AR86">
        <v>10.385999999999999</v>
      </c>
      <c r="AS86">
        <v>39.79</v>
      </c>
      <c r="AT86">
        <v>39.78</v>
      </c>
      <c r="AU86">
        <v>32</v>
      </c>
      <c r="AV86">
        <v>24</v>
      </c>
      <c r="AW86">
        <v>24</v>
      </c>
      <c r="AX86">
        <v>16</v>
      </c>
      <c r="AY86">
        <v>24</v>
      </c>
      <c r="AZ86">
        <v>31</v>
      </c>
      <c r="BA86">
        <v>7</v>
      </c>
      <c r="BB86">
        <v>32</v>
      </c>
      <c r="BC86">
        <v>42</v>
      </c>
      <c r="BD86">
        <v>35</v>
      </c>
      <c r="BE86" t="s">
        <v>167</v>
      </c>
      <c r="BF86" t="s">
        <v>168</v>
      </c>
      <c r="BG86" t="s">
        <v>168</v>
      </c>
      <c r="BH86" t="s">
        <v>169</v>
      </c>
      <c r="BI86" t="s">
        <v>168</v>
      </c>
      <c r="BJ86" t="s">
        <v>170</v>
      </c>
      <c r="BK86" t="s">
        <v>171</v>
      </c>
      <c r="BL86" t="s">
        <v>167</v>
      </c>
      <c r="BM86" t="s">
        <v>172</v>
      </c>
      <c r="BN86" t="s">
        <v>173</v>
      </c>
      <c r="BP86">
        <v>39.849899999999998</v>
      </c>
      <c r="BQ86">
        <v>2.7190000000000001E-3</v>
      </c>
      <c r="BR86">
        <v>2.6415999999999999E-2</v>
      </c>
      <c r="BS86">
        <v>4.1499000000000001E-2</v>
      </c>
      <c r="BT86">
        <v>14.7385</v>
      </c>
      <c r="BU86">
        <v>0.306315</v>
      </c>
      <c r="BV86">
        <v>0.200819</v>
      </c>
      <c r="BW86">
        <v>44.673999999999999</v>
      </c>
      <c r="BX86">
        <v>0.22186900000000001</v>
      </c>
      <c r="BY86">
        <v>3.4810000000000002E-3</v>
      </c>
      <c r="BZ86" s="15">
        <v>-1.0000000000000001E-5</v>
      </c>
      <c r="CA86">
        <v>100.065</v>
      </c>
      <c r="CB86">
        <v>1.6903999999999999E-2</v>
      </c>
      <c r="CC86">
        <v>5.868E-3</v>
      </c>
      <c r="CD86">
        <v>1.0165E-2</v>
      </c>
      <c r="CE86">
        <v>8.0180000000000008E-3</v>
      </c>
      <c r="CF86">
        <v>1.1986E-2</v>
      </c>
      <c r="CG86">
        <v>7.2709999999999997E-3</v>
      </c>
      <c r="CH86">
        <v>7.5969999999999996E-3</v>
      </c>
      <c r="CI86">
        <v>6.2199999999999998E-3</v>
      </c>
      <c r="CJ86">
        <v>3.516E-3</v>
      </c>
      <c r="CK86">
        <v>6.4400000000000004E-3</v>
      </c>
      <c r="CL86">
        <v>0.167606</v>
      </c>
      <c r="CM86">
        <v>102.15300000000001</v>
      </c>
      <c r="CN86">
        <v>18.624500000000001</v>
      </c>
      <c r="CO86">
        <v>10.187900000000001</v>
      </c>
      <c r="CP86">
        <v>0.29250700000000002</v>
      </c>
      <c r="CQ86">
        <v>1.5408900000000001</v>
      </c>
      <c r="CR86">
        <v>2.5801599999999998</v>
      </c>
      <c r="CS86">
        <v>0.10115399999999999</v>
      </c>
      <c r="CT86">
        <v>1.14438</v>
      </c>
      <c r="CU86">
        <v>87.702500000000001</v>
      </c>
      <c r="CV86">
        <v>11</v>
      </c>
      <c r="CW86">
        <v>24</v>
      </c>
      <c r="CX86">
        <v>24</v>
      </c>
      <c r="CY86">
        <v>16</v>
      </c>
      <c r="CZ86">
        <v>11</v>
      </c>
      <c r="DA86">
        <v>31</v>
      </c>
      <c r="DB86">
        <v>7</v>
      </c>
      <c r="DC86">
        <v>13</v>
      </c>
      <c r="DD86">
        <v>42</v>
      </c>
      <c r="DE86">
        <v>35</v>
      </c>
      <c r="DF86" t="s">
        <v>174</v>
      </c>
      <c r="DG86" t="s">
        <v>168</v>
      </c>
      <c r="DH86" t="s">
        <v>168</v>
      </c>
      <c r="DI86" t="s">
        <v>169</v>
      </c>
      <c r="DJ86" t="s">
        <v>174</v>
      </c>
      <c r="DK86" t="s">
        <v>170</v>
      </c>
      <c r="DL86" t="s">
        <v>171</v>
      </c>
      <c r="DM86" t="s">
        <v>175</v>
      </c>
      <c r="DN86" t="s">
        <v>172</v>
      </c>
      <c r="DO86" t="s">
        <v>173</v>
      </c>
    </row>
    <row r="87" spans="1:119" x14ac:dyDescent="0.35">
      <c r="A87" t="s">
        <v>263</v>
      </c>
      <c r="C87">
        <f t="shared" si="1"/>
        <v>0.86207875469045026</v>
      </c>
      <c r="D87">
        <v>344</v>
      </c>
      <c r="E87">
        <v>40</v>
      </c>
      <c r="F87">
        <v>20</v>
      </c>
      <c r="G87">
        <v>40</v>
      </c>
      <c r="H87">
        <v>1</v>
      </c>
      <c r="I87">
        <v>552</v>
      </c>
      <c r="J87">
        <v>39.429699999999997</v>
      </c>
      <c r="K87">
        <v>0</v>
      </c>
      <c r="L87">
        <v>3.5409999999999997E-2</v>
      </c>
      <c r="M87">
        <v>6.2056E-2</v>
      </c>
      <c r="N87">
        <v>13.6601</v>
      </c>
      <c r="O87">
        <v>0.28650999999999999</v>
      </c>
      <c r="P87">
        <v>0.18790699999999999</v>
      </c>
      <c r="Q87">
        <v>45.383899999999997</v>
      </c>
      <c r="R87">
        <v>0.222493</v>
      </c>
      <c r="S87">
        <v>9.8499999999999998E-4</v>
      </c>
      <c r="T87" s="15">
        <v>3.9999999999999998E-6</v>
      </c>
      <c r="U87">
        <v>99.269099999999995</v>
      </c>
      <c r="V87">
        <v>1.6707E-2</v>
      </c>
      <c r="W87">
        <v>5.9519999999999998E-3</v>
      </c>
      <c r="X87">
        <v>1.0191E-2</v>
      </c>
      <c r="Y87">
        <v>8.0759999999999998E-3</v>
      </c>
      <c r="Z87">
        <v>1.2537E-2</v>
      </c>
      <c r="AA87">
        <v>7.2309999999999996E-3</v>
      </c>
      <c r="AB87">
        <v>7.3980000000000001E-3</v>
      </c>
      <c r="AC87">
        <v>5.8989999999999997E-3</v>
      </c>
      <c r="AD87">
        <v>3.4399999999999999E-3</v>
      </c>
      <c r="AE87">
        <v>6.2830000000000004E-3</v>
      </c>
      <c r="AF87">
        <v>0.167355</v>
      </c>
      <c r="AG87">
        <v>-79.337000000000003</v>
      </c>
      <c r="AH87">
        <v>14.049099999999999</v>
      </c>
      <c r="AI87">
        <v>7.1860799999999996</v>
      </c>
      <c r="AJ87">
        <v>0.31128</v>
      </c>
      <c r="AK87">
        <v>1.61731</v>
      </c>
      <c r="AL87">
        <v>2.6769599999999998</v>
      </c>
      <c r="AM87">
        <v>9.9041000000000004E-2</v>
      </c>
      <c r="AN87">
        <v>1.1321300000000001</v>
      </c>
      <c r="AO87">
        <v>301.209</v>
      </c>
      <c r="AP87">
        <v>-5.1896000000000004</v>
      </c>
      <c r="AQ87">
        <v>26.600200000000001</v>
      </c>
      <c r="AR87">
        <v>10.3835</v>
      </c>
      <c r="AS87">
        <v>39.79</v>
      </c>
      <c r="AT87">
        <v>39.76</v>
      </c>
      <c r="AU87">
        <v>32</v>
      </c>
      <c r="AV87">
        <v>24</v>
      </c>
      <c r="AW87">
        <v>24</v>
      </c>
      <c r="AX87">
        <v>16</v>
      </c>
      <c r="AY87">
        <v>24</v>
      </c>
      <c r="AZ87">
        <v>31</v>
      </c>
      <c r="BA87">
        <v>7</v>
      </c>
      <c r="BB87">
        <v>32</v>
      </c>
      <c r="BC87">
        <v>42</v>
      </c>
      <c r="BD87">
        <v>35</v>
      </c>
      <c r="BE87" t="s">
        <v>167</v>
      </c>
      <c r="BF87" t="s">
        <v>168</v>
      </c>
      <c r="BG87" t="s">
        <v>168</v>
      </c>
      <c r="BH87" t="s">
        <v>169</v>
      </c>
      <c r="BI87" t="s">
        <v>168</v>
      </c>
      <c r="BJ87" t="s">
        <v>170</v>
      </c>
      <c r="BK87" t="s">
        <v>171</v>
      </c>
      <c r="BL87" t="s">
        <v>167</v>
      </c>
      <c r="BM87" t="s">
        <v>172</v>
      </c>
      <c r="BN87" t="s">
        <v>173</v>
      </c>
      <c r="BP87">
        <v>39.996099999999998</v>
      </c>
      <c r="BQ87">
        <v>0</v>
      </c>
      <c r="BR87">
        <v>3.5351E-2</v>
      </c>
      <c r="BS87">
        <v>6.2268999999999998E-2</v>
      </c>
      <c r="BT87">
        <v>13.0677</v>
      </c>
      <c r="BU87">
        <v>0.28656599999999999</v>
      </c>
      <c r="BV87">
        <v>0.18809100000000001</v>
      </c>
      <c r="BW87">
        <v>45.822299999999998</v>
      </c>
      <c r="BX87">
        <v>0.22273999999999999</v>
      </c>
      <c r="BY87">
        <v>9.77E-4</v>
      </c>
      <c r="BZ87" s="15">
        <v>7.9999999999999996E-6</v>
      </c>
      <c r="CA87">
        <v>99.682000000000002</v>
      </c>
      <c r="CB87">
        <v>1.6947E-2</v>
      </c>
      <c r="CC87">
        <v>5.9620000000000003E-3</v>
      </c>
      <c r="CD87">
        <v>1.0174000000000001E-2</v>
      </c>
      <c r="CE87">
        <v>8.1040000000000001E-3</v>
      </c>
      <c r="CF87">
        <v>1.1993E-2</v>
      </c>
      <c r="CG87">
        <v>7.2329999999999998E-3</v>
      </c>
      <c r="CH87">
        <v>7.4060000000000003E-3</v>
      </c>
      <c r="CI87">
        <v>5.9560000000000004E-3</v>
      </c>
      <c r="CJ87">
        <v>3.4429999999999999E-3</v>
      </c>
      <c r="CK87">
        <v>6.2319999999999997E-3</v>
      </c>
      <c r="CL87">
        <v>0.167355</v>
      </c>
      <c r="CM87">
        <v>-79.337000000000003</v>
      </c>
      <c r="CN87">
        <v>14.049099999999999</v>
      </c>
      <c r="CO87">
        <v>7.1860799999999996</v>
      </c>
      <c r="CP87">
        <v>0.31128</v>
      </c>
      <c r="CQ87">
        <v>1.61731</v>
      </c>
      <c r="CR87">
        <v>2.6769599999999998</v>
      </c>
      <c r="CS87">
        <v>9.9041000000000004E-2</v>
      </c>
      <c r="CT87">
        <v>1.1321300000000001</v>
      </c>
      <c r="CU87">
        <v>301.209</v>
      </c>
      <c r="CV87">
        <v>11</v>
      </c>
      <c r="CW87">
        <v>24</v>
      </c>
      <c r="CX87">
        <v>24</v>
      </c>
      <c r="CY87">
        <v>16</v>
      </c>
      <c r="CZ87">
        <v>11</v>
      </c>
      <c r="DA87">
        <v>31</v>
      </c>
      <c r="DB87">
        <v>7</v>
      </c>
      <c r="DC87">
        <v>13</v>
      </c>
      <c r="DD87">
        <v>42</v>
      </c>
      <c r="DE87">
        <v>35</v>
      </c>
      <c r="DF87" t="s">
        <v>174</v>
      </c>
      <c r="DG87" t="s">
        <v>168</v>
      </c>
      <c r="DH87" t="s">
        <v>168</v>
      </c>
      <c r="DI87" t="s">
        <v>169</v>
      </c>
      <c r="DJ87" t="s">
        <v>174</v>
      </c>
      <c r="DK87" t="s">
        <v>170</v>
      </c>
      <c r="DL87" t="s">
        <v>171</v>
      </c>
      <c r="DM87" t="s">
        <v>175</v>
      </c>
      <c r="DN87" t="s">
        <v>172</v>
      </c>
      <c r="DO87" t="s">
        <v>173</v>
      </c>
    </row>
    <row r="88" spans="1:119" x14ac:dyDescent="0.35">
      <c r="A88" t="s">
        <v>264</v>
      </c>
      <c r="C88">
        <f t="shared" si="1"/>
        <v>0.85771433538969433</v>
      </c>
      <c r="D88">
        <v>345</v>
      </c>
      <c r="E88">
        <v>40</v>
      </c>
      <c r="F88">
        <v>20</v>
      </c>
      <c r="G88">
        <v>40</v>
      </c>
      <c r="H88">
        <v>1</v>
      </c>
      <c r="I88">
        <v>553</v>
      </c>
      <c r="J88">
        <v>38.344000000000001</v>
      </c>
      <c r="K88">
        <v>0</v>
      </c>
      <c r="L88">
        <v>3.0515E-2</v>
      </c>
      <c r="M88">
        <v>5.7592999999999998E-2</v>
      </c>
      <c r="N88">
        <v>13.8306</v>
      </c>
      <c r="O88">
        <v>0.334175</v>
      </c>
      <c r="P88">
        <v>0.179955</v>
      </c>
      <c r="Q88">
        <v>44.322000000000003</v>
      </c>
      <c r="R88">
        <v>0.204286</v>
      </c>
      <c r="S88">
        <v>5.1500000000000005E-4</v>
      </c>
      <c r="T88">
        <v>0</v>
      </c>
      <c r="U88">
        <v>97.303600000000003</v>
      </c>
      <c r="V88">
        <v>1.6334000000000001E-2</v>
      </c>
      <c r="W88">
        <v>5.9179999999999996E-3</v>
      </c>
      <c r="X88">
        <v>9.8230000000000001E-3</v>
      </c>
      <c r="Y88">
        <v>8.0890000000000007E-3</v>
      </c>
      <c r="Z88">
        <v>1.2203E-2</v>
      </c>
      <c r="AA88">
        <v>7.2529999999999999E-3</v>
      </c>
      <c r="AB88">
        <v>7.5329999999999998E-3</v>
      </c>
      <c r="AC88">
        <v>5.9500000000000004E-3</v>
      </c>
      <c r="AD88">
        <v>3.4659999999999999E-3</v>
      </c>
      <c r="AE88">
        <v>6.2189999999999997E-3</v>
      </c>
      <c r="AF88">
        <v>0.16981599999999999</v>
      </c>
      <c r="AG88">
        <v>-38.045999999999999</v>
      </c>
      <c r="AH88">
        <v>15.6768</v>
      </c>
      <c r="AI88">
        <v>7.67422</v>
      </c>
      <c r="AJ88">
        <v>0.30911699999999998</v>
      </c>
      <c r="AK88">
        <v>1.44082</v>
      </c>
      <c r="AL88">
        <v>2.78904</v>
      </c>
      <c r="AM88">
        <v>0.100497</v>
      </c>
      <c r="AN88">
        <v>1.2069700000000001</v>
      </c>
      <c r="AO88">
        <v>569.38800000000003</v>
      </c>
      <c r="AP88">
        <v>-5.3627000000000002</v>
      </c>
      <c r="AQ88">
        <v>26.425999999999998</v>
      </c>
      <c r="AR88">
        <v>10.379</v>
      </c>
      <c r="AS88">
        <v>39.770000000000003</v>
      </c>
      <c r="AT88">
        <v>39.74</v>
      </c>
      <c r="AU88">
        <v>32</v>
      </c>
      <c r="AV88">
        <v>24</v>
      </c>
      <c r="AW88">
        <v>24</v>
      </c>
      <c r="AX88">
        <v>16</v>
      </c>
      <c r="AY88">
        <v>24</v>
      </c>
      <c r="AZ88">
        <v>31</v>
      </c>
      <c r="BA88">
        <v>7</v>
      </c>
      <c r="BB88">
        <v>32</v>
      </c>
      <c r="BC88">
        <v>42</v>
      </c>
      <c r="BD88">
        <v>35</v>
      </c>
      <c r="BE88" t="s">
        <v>167</v>
      </c>
      <c r="BF88" t="s">
        <v>168</v>
      </c>
      <c r="BG88" t="s">
        <v>168</v>
      </c>
      <c r="BH88" t="s">
        <v>169</v>
      </c>
      <c r="BI88" t="s">
        <v>168</v>
      </c>
      <c r="BJ88" t="s">
        <v>170</v>
      </c>
      <c r="BK88" t="s">
        <v>171</v>
      </c>
      <c r="BL88" t="s">
        <v>167</v>
      </c>
      <c r="BM88" t="s">
        <v>172</v>
      </c>
      <c r="BN88" t="s">
        <v>173</v>
      </c>
      <c r="BP88">
        <v>38.893900000000002</v>
      </c>
      <c r="BQ88">
        <v>0</v>
      </c>
      <c r="BR88">
        <v>3.0463E-2</v>
      </c>
      <c r="BS88">
        <v>5.7796E-2</v>
      </c>
      <c r="BT88">
        <v>13.2309</v>
      </c>
      <c r="BU88">
        <v>0.33424199999999998</v>
      </c>
      <c r="BV88">
        <v>0.18013499999999999</v>
      </c>
      <c r="BW88">
        <v>44.7438</v>
      </c>
      <c r="BX88">
        <v>0.20451900000000001</v>
      </c>
      <c r="BY88">
        <v>5.1099999999999995E-4</v>
      </c>
      <c r="BZ88">
        <v>0</v>
      </c>
      <c r="CA88">
        <v>97.676199999999994</v>
      </c>
      <c r="CB88">
        <v>1.6567999999999999E-2</v>
      </c>
      <c r="CC88">
        <v>5.9280000000000001E-3</v>
      </c>
      <c r="CD88">
        <v>9.8060000000000005E-3</v>
      </c>
      <c r="CE88">
        <v>8.1180000000000002E-3</v>
      </c>
      <c r="CF88">
        <v>1.1674E-2</v>
      </c>
      <c r="CG88">
        <v>7.254E-3</v>
      </c>
      <c r="CH88">
        <v>7.541E-3</v>
      </c>
      <c r="CI88">
        <v>6.0070000000000002E-3</v>
      </c>
      <c r="CJ88">
        <v>3.4689999999999999E-3</v>
      </c>
      <c r="CK88">
        <v>6.1679999999999999E-3</v>
      </c>
      <c r="CL88">
        <v>0.16981599999999999</v>
      </c>
      <c r="CM88">
        <v>-38.045999999999999</v>
      </c>
      <c r="CN88">
        <v>15.6768</v>
      </c>
      <c r="CO88">
        <v>7.67422</v>
      </c>
      <c r="CP88">
        <v>0.30911699999999998</v>
      </c>
      <c r="CQ88">
        <v>1.44082</v>
      </c>
      <c r="CR88">
        <v>2.78904</v>
      </c>
      <c r="CS88">
        <v>0.100497</v>
      </c>
      <c r="CT88">
        <v>1.2069700000000001</v>
      </c>
      <c r="CU88">
        <v>569.38800000000003</v>
      </c>
      <c r="CV88">
        <v>11</v>
      </c>
      <c r="CW88">
        <v>24</v>
      </c>
      <c r="CX88">
        <v>24</v>
      </c>
      <c r="CY88">
        <v>16</v>
      </c>
      <c r="CZ88">
        <v>11</v>
      </c>
      <c r="DA88">
        <v>31</v>
      </c>
      <c r="DB88">
        <v>7</v>
      </c>
      <c r="DC88">
        <v>13</v>
      </c>
      <c r="DD88">
        <v>42</v>
      </c>
      <c r="DE88">
        <v>35</v>
      </c>
      <c r="DF88" t="s">
        <v>174</v>
      </c>
      <c r="DG88" t="s">
        <v>168</v>
      </c>
      <c r="DH88" t="s">
        <v>168</v>
      </c>
      <c r="DI88" t="s">
        <v>169</v>
      </c>
      <c r="DJ88" t="s">
        <v>174</v>
      </c>
      <c r="DK88" t="s">
        <v>170</v>
      </c>
      <c r="DL88" t="s">
        <v>171</v>
      </c>
      <c r="DM88" t="s">
        <v>175</v>
      </c>
      <c r="DN88" t="s">
        <v>172</v>
      </c>
      <c r="DO88" t="s">
        <v>173</v>
      </c>
    </row>
    <row r="89" spans="1:119" x14ac:dyDescent="0.35">
      <c r="A89" t="s">
        <v>265</v>
      </c>
      <c r="C89">
        <f t="shared" si="1"/>
        <v>0.8705479757882113</v>
      </c>
      <c r="D89">
        <v>346</v>
      </c>
      <c r="E89">
        <v>40</v>
      </c>
      <c r="F89">
        <v>20</v>
      </c>
      <c r="G89">
        <v>40</v>
      </c>
      <c r="H89">
        <v>1</v>
      </c>
      <c r="I89">
        <v>554</v>
      </c>
      <c r="J89">
        <v>39.601900000000001</v>
      </c>
      <c r="K89">
        <v>0</v>
      </c>
      <c r="L89">
        <v>3.5907000000000001E-2</v>
      </c>
      <c r="M89">
        <v>7.4041999999999997E-2</v>
      </c>
      <c r="N89">
        <v>12.946</v>
      </c>
      <c r="O89">
        <v>0.32039000000000001</v>
      </c>
      <c r="P89">
        <v>0.17225599999999999</v>
      </c>
      <c r="Q89">
        <v>46.262599999999999</v>
      </c>
      <c r="R89">
        <v>0.20485600000000001</v>
      </c>
      <c r="S89">
        <v>0</v>
      </c>
      <c r="T89" s="15">
        <v>7.9999999999999996E-6</v>
      </c>
      <c r="U89">
        <v>99.617999999999995</v>
      </c>
      <c r="V89">
        <v>1.6393999999999999E-2</v>
      </c>
      <c r="W89">
        <v>5.9129999999999999E-3</v>
      </c>
      <c r="X89">
        <v>9.9539999999999993E-3</v>
      </c>
      <c r="Y89">
        <v>8.0809999999999996E-3</v>
      </c>
      <c r="Z89">
        <v>1.2187999999999999E-2</v>
      </c>
      <c r="AA89">
        <v>7.0619999999999997E-3</v>
      </c>
      <c r="AB89">
        <v>7.319E-3</v>
      </c>
      <c r="AC89">
        <v>5.9300000000000004E-3</v>
      </c>
      <c r="AD89">
        <v>3.4099999999999998E-3</v>
      </c>
      <c r="AE89">
        <v>6.2849999999999998E-3</v>
      </c>
      <c r="AF89">
        <v>0.167102</v>
      </c>
      <c r="AG89">
        <v>-38.006</v>
      </c>
      <c r="AH89">
        <v>13.5625</v>
      </c>
      <c r="AI89">
        <v>6.1853899999999999</v>
      </c>
      <c r="AJ89">
        <v>0.32000499999999998</v>
      </c>
      <c r="AK89">
        <v>1.4676899999999999</v>
      </c>
      <c r="AL89">
        <v>2.8424200000000002</v>
      </c>
      <c r="AM89">
        <v>9.7777000000000003E-2</v>
      </c>
      <c r="AN89">
        <v>1.19696</v>
      </c>
      <c r="AO89">
        <v>-427.18</v>
      </c>
      <c r="AP89">
        <v>-7.0307000000000004</v>
      </c>
      <c r="AQ89">
        <v>29.258299999999998</v>
      </c>
      <c r="AR89">
        <v>10.3765</v>
      </c>
      <c r="AS89">
        <v>39.75</v>
      </c>
      <c r="AT89">
        <v>39.74</v>
      </c>
      <c r="AU89">
        <v>32</v>
      </c>
      <c r="AV89">
        <v>24</v>
      </c>
      <c r="AW89">
        <v>24</v>
      </c>
      <c r="AX89">
        <v>16</v>
      </c>
      <c r="AY89">
        <v>24</v>
      </c>
      <c r="AZ89">
        <v>31</v>
      </c>
      <c r="BA89">
        <v>7</v>
      </c>
      <c r="BB89">
        <v>32</v>
      </c>
      <c r="BC89">
        <v>42</v>
      </c>
      <c r="BD89">
        <v>35</v>
      </c>
      <c r="BE89" t="s">
        <v>167</v>
      </c>
      <c r="BF89" t="s">
        <v>168</v>
      </c>
      <c r="BG89" t="s">
        <v>168</v>
      </c>
      <c r="BH89" t="s">
        <v>169</v>
      </c>
      <c r="BI89" t="s">
        <v>168</v>
      </c>
      <c r="BJ89" t="s">
        <v>170</v>
      </c>
      <c r="BK89" t="s">
        <v>171</v>
      </c>
      <c r="BL89" t="s">
        <v>167</v>
      </c>
      <c r="BM89" t="s">
        <v>172</v>
      </c>
      <c r="BN89" t="s">
        <v>173</v>
      </c>
      <c r="BP89">
        <v>40.172899999999998</v>
      </c>
      <c r="BQ89">
        <v>0</v>
      </c>
      <c r="BR89">
        <v>3.585E-2</v>
      </c>
      <c r="BS89">
        <v>7.4285000000000004E-2</v>
      </c>
      <c r="BT89">
        <v>12.3841</v>
      </c>
      <c r="BU89">
        <v>0.32044899999999998</v>
      </c>
      <c r="BV89">
        <v>0.17241699999999999</v>
      </c>
      <c r="BW89">
        <v>46.720799999999997</v>
      </c>
      <c r="BX89">
        <v>0.20507300000000001</v>
      </c>
      <c r="BY89">
        <v>0</v>
      </c>
      <c r="BZ89" s="15">
        <v>3.9999999999999998E-6</v>
      </c>
      <c r="CA89">
        <v>100.086</v>
      </c>
      <c r="CB89">
        <v>1.6631E-2</v>
      </c>
      <c r="CC89">
        <v>5.9220000000000002E-3</v>
      </c>
      <c r="CD89">
        <v>9.9380000000000007E-3</v>
      </c>
      <c r="CE89">
        <v>8.1069999999999996E-3</v>
      </c>
      <c r="CF89">
        <v>1.1658999999999999E-2</v>
      </c>
      <c r="CG89">
        <v>7.064E-3</v>
      </c>
      <c r="CH89">
        <v>7.326E-3</v>
      </c>
      <c r="CI89">
        <v>5.9880000000000003E-3</v>
      </c>
      <c r="CJ89">
        <v>3.4139999999999999E-3</v>
      </c>
      <c r="CK89">
        <v>6.2360000000000002E-3</v>
      </c>
      <c r="CL89">
        <v>0.167102</v>
      </c>
      <c r="CM89">
        <v>-38.006</v>
      </c>
      <c r="CN89">
        <v>13.5625</v>
      </c>
      <c r="CO89">
        <v>6.1853899999999999</v>
      </c>
      <c r="CP89">
        <v>0.32000499999999998</v>
      </c>
      <c r="CQ89">
        <v>1.4676899999999999</v>
      </c>
      <c r="CR89">
        <v>2.8424200000000002</v>
      </c>
      <c r="CS89">
        <v>9.7777000000000003E-2</v>
      </c>
      <c r="CT89">
        <v>1.19696</v>
      </c>
      <c r="CU89">
        <v>-427.18</v>
      </c>
      <c r="CV89">
        <v>11</v>
      </c>
      <c r="CW89">
        <v>24</v>
      </c>
      <c r="CX89">
        <v>24</v>
      </c>
      <c r="CY89">
        <v>16</v>
      </c>
      <c r="CZ89">
        <v>11</v>
      </c>
      <c r="DA89">
        <v>31</v>
      </c>
      <c r="DB89">
        <v>7</v>
      </c>
      <c r="DC89">
        <v>13</v>
      </c>
      <c r="DD89">
        <v>42</v>
      </c>
      <c r="DE89">
        <v>35</v>
      </c>
      <c r="DF89" t="s">
        <v>174</v>
      </c>
      <c r="DG89" t="s">
        <v>168</v>
      </c>
      <c r="DH89" t="s">
        <v>168</v>
      </c>
      <c r="DI89" t="s">
        <v>169</v>
      </c>
      <c r="DJ89" t="s">
        <v>174</v>
      </c>
      <c r="DK89" t="s">
        <v>170</v>
      </c>
      <c r="DL89" t="s">
        <v>171</v>
      </c>
      <c r="DM89" t="s">
        <v>175</v>
      </c>
      <c r="DN89" t="s">
        <v>172</v>
      </c>
      <c r="DO89" t="s">
        <v>173</v>
      </c>
    </row>
    <row r="90" spans="1:119" x14ac:dyDescent="0.35">
      <c r="A90" t="s">
        <v>266</v>
      </c>
      <c r="C90">
        <f t="shared" si="1"/>
        <v>0.85406071215817148</v>
      </c>
      <c r="D90">
        <v>347</v>
      </c>
      <c r="E90">
        <v>40</v>
      </c>
      <c r="F90">
        <v>20</v>
      </c>
      <c r="G90">
        <v>40</v>
      </c>
      <c r="H90">
        <v>1</v>
      </c>
      <c r="I90">
        <v>555</v>
      </c>
      <c r="J90">
        <v>37.850200000000001</v>
      </c>
      <c r="K90">
        <v>0</v>
      </c>
      <c r="L90">
        <v>4.1611000000000002E-2</v>
      </c>
      <c r="M90">
        <v>4.8219999999999999E-2</v>
      </c>
      <c r="N90">
        <v>14.326599999999999</v>
      </c>
      <c r="O90">
        <v>0.33026699999999998</v>
      </c>
      <c r="P90">
        <v>0.18875900000000001</v>
      </c>
      <c r="Q90">
        <v>44.578800000000001</v>
      </c>
      <c r="R90">
        <v>0.208981</v>
      </c>
      <c r="S90">
        <v>0</v>
      </c>
      <c r="T90">
        <v>0</v>
      </c>
      <c r="U90">
        <v>97.573400000000007</v>
      </c>
      <c r="V90">
        <v>1.6348000000000001E-2</v>
      </c>
      <c r="W90">
        <v>5.9880000000000003E-3</v>
      </c>
      <c r="X90">
        <v>9.6559999999999997E-3</v>
      </c>
      <c r="Y90">
        <v>8.0909999999999992E-3</v>
      </c>
      <c r="Z90">
        <v>1.242E-2</v>
      </c>
      <c r="AA90">
        <v>7.1850000000000004E-3</v>
      </c>
      <c r="AB90">
        <v>7.4419999999999998E-3</v>
      </c>
      <c r="AC90">
        <v>5.9979999999999999E-3</v>
      </c>
      <c r="AD90">
        <v>3.4849999999999998E-3</v>
      </c>
      <c r="AE90">
        <v>6.3020000000000003E-3</v>
      </c>
      <c r="AF90">
        <v>0.17120299999999999</v>
      </c>
      <c r="AG90">
        <v>-76.468000000000004</v>
      </c>
      <c r="AH90">
        <v>11.4489</v>
      </c>
      <c r="AI90">
        <v>8.97302</v>
      </c>
      <c r="AJ90">
        <v>0.30375000000000002</v>
      </c>
      <c r="AK90">
        <v>1.4469799999999999</v>
      </c>
      <c r="AL90">
        <v>2.6753200000000001</v>
      </c>
      <c r="AM90">
        <v>0.10044400000000001</v>
      </c>
      <c r="AN90">
        <v>1.1902900000000001</v>
      </c>
      <c r="AO90">
        <v>-163.06</v>
      </c>
      <c r="AP90">
        <v>-7.2062999999999997</v>
      </c>
      <c r="AQ90">
        <v>29.2072</v>
      </c>
      <c r="AR90">
        <v>10.3725</v>
      </c>
      <c r="AS90">
        <v>39.74</v>
      </c>
      <c r="AT90">
        <v>39.72</v>
      </c>
      <c r="AU90">
        <v>32</v>
      </c>
      <c r="AV90">
        <v>24</v>
      </c>
      <c r="AW90">
        <v>24</v>
      </c>
      <c r="AX90">
        <v>16</v>
      </c>
      <c r="AY90">
        <v>24</v>
      </c>
      <c r="AZ90">
        <v>31</v>
      </c>
      <c r="BA90">
        <v>7</v>
      </c>
      <c r="BB90">
        <v>32</v>
      </c>
      <c r="BC90">
        <v>42</v>
      </c>
      <c r="BD90">
        <v>35</v>
      </c>
      <c r="BE90" t="s">
        <v>167</v>
      </c>
      <c r="BF90" t="s">
        <v>168</v>
      </c>
      <c r="BG90" t="s">
        <v>168</v>
      </c>
      <c r="BH90" t="s">
        <v>169</v>
      </c>
      <c r="BI90" t="s">
        <v>168</v>
      </c>
      <c r="BJ90" t="s">
        <v>170</v>
      </c>
      <c r="BK90" t="s">
        <v>171</v>
      </c>
      <c r="BL90" t="s">
        <v>167</v>
      </c>
      <c r="BM90" t="s">
        <v>172</v>
      </c>
      <c r="BN90" t="s">
        <v>173</v>
      </c>
      <c r="BP90">
        <v>38.392600000000002</v>
      </c>
      <c r="BQ90">
        <v>0</v>
      </c>
      <c r="BR90">
        <v>4.1540000000000001E-2</v>
      </c>
      <c r="BS90">
        <v>4.8394E-2</v>
      </c>
      <c r="BT90">
        <v>13.7057</v>
      </c>
      <c r="BU90">
        <v>0.33033499999999999</v>
      </c>
      <c r="BV90">
        <v>0.18895300000000001</v>
      </c>
      <c r="BW90">
        <v>44.996600000000001</v>
      </c>
      <c r="BX90">
        <v>0.20922499999999999</v>
      </c>
      <c r="BY90">
        <v>0</v>
      </c>
      <c r="BZ90" s="15">
        <v>7.9999999999999996E-6</v>
      </c>
      <c r="CA90">
        <v>97.913300000000007</v>
      </c>
      <c r="CB90">
        <v>1.6582E-2</v>
      </c>
      <c r="CC90">
        <v>5.9979999999999999E-3</v>
      </c>
      <c r="CD90">
        <v>9.6399999999999993E-3</v>
      </c>
      <c r="CE90">
        <v>8.1200000000000005E-3</v>
      </c>
      <c r="CF90">
        <v>1.1882E-2</v>
      </c>
      <c r="CG90">
        <v>7.1869999999999998E-3</v>
      </c>
      <c r="CH90">
        <v>7.4489999999999999E-3</v>
      </c>
      <c r="CI90">
        <v>6.0540000000000004E-3</v>
      </c>
      <c r="CJ90">
        <v>3.4889999999999999E-3</v>
      </c>
      <c r="CK90">
        <v>6.2490000000000002E-3</v>
      </c>
      <c r="CL90">
        <v>0.17120299999999999</v>
      </c>
      <c r="CM90">
        <v>-76.468000000000004</v>
      </c>
      <c r="CN90">
        <v>11.4489</v>
      </c>
      <c r="CO90">
        <v>8.97302</v>
      </c>
      <c r="CP90">
        <v>0.30375000000000002</v>
      </c>
      <c r="CQ90">
        <v>1.4469799999999999</v>
      </c>
      <c r="CR90">
        <v>2.6753200000000001</v>
      </c>
      <c r="CS90">
        <v>0.10044400000000001</v>
      </c>
      <c r="CT90">
        <v>1.1902900000000001</v>
      </c>
      <c r="CU90">
        <v>-163.06</v>
      </c>
      <c r="CV90">
        <v>11</v>
      </c>
      <c r="CW90">
        <v>24</v>
      </c>
      <c r="CX90">
        <v>24</v>
      </c>
      <c r="CY90">
        <v>16</v>
      </c>
      <c r="CZ90">
        <v>11</v>
      </c>
      <c r="DA90">
        <v>31</v>
      </c>
      <c r="DB90">
        <v>7</v>
      </c>
      <c r="DC90">
        <v>13</v>
      </c>
      <c r="DD90">
        <v>42</v>
      </c>
      <c r="DE90">
        <v>35</v>
      </c>
      <c r="DF90" t="s">
        <v>174</v>
      </c>
      <c r="DG90" t="s">
        <v>168</v>
      </c>
      <c r="DH90" t="s">
        <v>168</v>
      </c>
      <c r="DI90" t="s">
        <v>169</v>
      </c>
      <c r="DJ90" t="s">
        <v>174</v>
      </c>
      <c r="DK90" t="s">
        <v>170</v>
      </c>
      <c r="DL90" t="s">
        <v>171</v>
      </c>
      <c r="DM90" t="s">
        <v>175</v>
      </c>
      <c r="DN90" t="s">
        <v>172</v>
      </c>
      <c r="DO90" t="s">
        <v>173</v>
      </c>
    </row>
    <row r="91" spans="1:119" x14ac:dyDescent="0.35">
      <c r="A91" t="s">
        <v>267</v>
      </c>
      <c r="C91">
        <f t="shared" si="1"/>
        <v>0.87768521740113881</v>
      </c>
      <c r="D91">
        <v>348</v>
      </c>
      <c r="E91">
        <v>40</v>
      </c>
      <c r="F91">
        <v>20</v>
      </c>
      <c r="G91">
        <v>40</v>
      </c>
      <c r="H91">
        <v>1</v>
      </c>
      <c r="I91">
        <v>556</v>
      </c>
      <c r="J91">
        <v>39.607300000000002</v>
      </c>
      <c r="K91">
        <v>0</v>
      </c>
      <c r="L91">
        <v>4.0945000000000002E-2</v>
      </c>
      <c r="M91">
        <v>9.9695000000000006E-2</v>
      </c>
      <c r="N91">
        <v>12.241</v>
      </c>
      <c r="O91">
        <v>0.389152</v>
      </c>
      <c r="P91">
        <v>0.159334</v>
      </c>
      <c r="Q91">
        <v>46.663400000000003</v>
      </c>
      <c r="R91">
        <v>0.19170699999999999</v>
      </c>
      <c r="S91">
        <v>0</v>
      </c>
      <c r="T91">
        <v>0</v>
      </c>
      <c r="U91">
        <v>99.392399999999995</v>
      </c>
      <c r="V91">
        <v>1.6961E-2</v>
      </c>
      <c r="W91">
        <v>5.9239999999999996E-3</v>
      </c>
      <c r="X91">
        <v>1.0123999999999999E-2</v>
      </c>
      <c r="Y91">
        <v>7.7819999999999999E-3</v>
      </c>
      <c r="Z91">
        <v>1.2482E-2</v>
      </c>
      <c r="AA91">
        <v>7.1209999999999997E-3</v>
      </c>
      <c r="AB91">
        <v>7.5329999999999998E-3</v>
      </c>
      <c r="AC91">
        <v>5.9659999999999999E-3</v>
      </c>
      <c r="AD91">
        <v>3.431E-3</v>
      </c>
      <c r="AE91">
        <v>6.2729999999999999E-3</v>
      </c>
      <c r="AF91">
        <v>0.16721</v>
      </c>
      <c r="AG91">
        <v>-44.610999999999997</v>
      </c>
      <c r="AH91">
        <v>12.141500000000001</v>
      </c>
      <c r="AI91">
        <v>4.7249800000000004</v>
      </c>
      <c r="AJ91">
        <v>0.32949899999999999</v>
      </c>
      <c r="AK91">
        <v>1.2762100000000001</v>
      </c>
      <c r="AL91">
        <v>3.0606499999999999</v>
      </c>
      <c r="AM91">
        <v>9.7070000000000004E-2</v>
      </c>
      <c r="AN91">
        <v>1.2593099999999999</v>
      </c>
      <c r="AO91">
        <v>-320.88</v>
      </c>
      <c r="AP91">
        <v>0.42419000000000001</v>
      </c>
      <c r="AQ91">
        <v>18.567399999999999</v>
      </c>
      <c r="AR91">
        <v>10.3925</v>
      </c>
      <c r="AS91">
        <v>39.75</v>
      </c>
      <c r="AT91">
        <v>39.74</v>
      </c>
      <c r="AU91">
        <v>32</v>
      </c>
      <c r="AV91">
        <v>24</v>
      </c>
      <c r="AW91">
        <v>24</v>
      </c>
      <c r="AX91">
        <v>16</v>
      </c>
      <c r="AY91">
        <v>24</v>
      </c>
      <c r="AZ91">
        <v>31</v>
      </c>
      <c r="BA91">
        <v>7</v>
      </c>
      <c r="BB91">
        <v>32</v>
      </c>
      <c r="BC91">
        <v>42</v>
      </c>
      <c r="BD91">
        <v>35</v>
      </c>
      <c r="BE91" t="s">
        <v>167</v>
      </c>
      <c r="BF91" t="s">
        <v>168</v>
      </c>
      <c r="BG91" t="s">
        <v>168</v>
      </c>
      <c r="BH91" t="s">
        <v>169</v>
      </c>
      <c r="BI91" t="s">
        <v>168</v>
      </c>
      <c r="BJ91" t="s">
        <v>170</v>
      </c>
      <c r="BK91" t="s">
        <v>171</v>
      </c>
      <c r="BL91" t="s">
        <v>167</v>
      </c>
      <c r="BM91" t="s">
        <v>172</v>
      </c>
      <c r="BN91" t="s">
        <v>173</v>
      </c>
      <c r="BP91">
        <v>40.180199999999999</v>
      </c>
      <c r="BQ91">
        <v>0</v>
      </c>
      <c r="BR91">
        <v>4.0883000000000003E-2</v>
      </c>
      <c r="BS91">
        <v>0.10001</v>
      </c>
      <c r="BT91">
        <v>11.709300000000001</v>
      </c>
      <c r="BU91">
        <v>0.38922200000000001</v>
      </c>
      <c r="BV91">
        <v>0.15947600000000001</v>
      </c>
      <c r="BW91">
        <v>47.136000000000003</v>
      </c>
      <c r="BX91">
        <v>0.19190199999999999</v>
      </c>
      <c r="BY91">
        <v>0</v>
      </c>
      <c r="BZ91" s="15">
        <v>3.9999999999999998E-6</v>
      </c>
      <c r="CA91">
        <v>99.906899999999993</v>
      </c>
      <c r="CB91">
        <v>1.7207E-2</v>
      </c>
      <c r="CC91">
        <v>5.9329999999999999E-3</v>
      </c>
      <c r="CD91">
        <v>1.0109E-2</v>
      </c>
      <c r="CE91">
        <v>7.8069999999999997E-3</v>
      </c>
      <c r="CF91">
        <v>1.1939999999999999E-2</v>
      </c>
      <c r="CG91">
        <v>7.1219999999999999E-3</v>
      </c>
      <c r="CH91">
        <v>7.5399999999999998E-3</v>
      </c>
      <c r="CI91">
        <v>6.0270000000000002E-3</v>
      </c>
      <c r="CJ91">
        <v>3.4350000000000001E-3</v>
      </c>
      <c r="CK91">
        <v>6.2259999999999998E-3</v>
      </c>
      <c r="CL91">
        <v>0.16721</v>
      </c>
      <c r="CM91">
        <v>-44.610999999999997</v>
      </c>
      <c r="CN91">
        <v>12.141500000000001</v>
      </c>
      <c r="CO91">
        <v>4.7249800000000004</v>
      </c>
      <c r="CP91">
        <v>0.32949899999999999</v>
      </c>
      <c r="CQ91">
        <v>1.2762100000000001</v>
      </c>
      <c r="CR91">
        <v>3.0606499999999999</v>
      </c>
      <c r="CS91">
        <v>9.7070000000000004E-2</v>
      </c>
      <c r="CT91">
        <v>1.2593099999999999</v>
      </c>
      <c r="CU91">
        <v>-320.88</v>
      </c>
      <c r="CV91">
        <v>11</v>
      </c>
      <c r="CW91">
        <v>24</v>
      </c>
      <c r="CX91">
        <v>24</v>
      </c>
      <c r="CY91">
        <v>16</v>
      </c>
      <c r="CZ91">
        <v>11</v>
      </c>
      <c r="DA91">
        <v>31</v>
      </c>
      <c r="DB91">
        <v>7</v>
      </c>
      <c r="DC91">
        <v>13</v>
      </c>
      <c r="DD91">
        <v>42</v>
      </c>
      <c r="DE91">
        <v>35</v>
      </c>
      <c r="DF91" t="s">
        <v>174</v>
      </c>
      <c r="DG91" t="s">
        <v>168</v>
      </c>
      <c r="DH91" t="s">
        <v>168</v>
      </c>
      <c r="DI91" t="s">
        <v>169</v>
      </c>
      <c r="DJ91" t="s">
        <v>174</v>
      </c>
      <c r="DK91" t="s">
        <v>170</v>
      </c>
      <c r="DL91" t="s">
        <v>171</v>
      </c>
      <c r="DM91" t="s">
        <v>175</v>
      </c>
      <c r="DN91" t="s">
        <v>172</v>
      </c>
      <c r="DO91" t="s">
        <v>173</v>
      </c>
    </row>
    <row r="92" spans="1:119" x14ac:dyDescent="0.35">
      <c r="A92" t="s">
        <v>268</v>
      </c>
      <c r="C92">
        <f t="shared" si="1"/>
        <v>0.86148804332102946</v>
      </c>
      <c r="D92">
        <v>349</v>
      </c>
      <c r="E92">
        <v>40</v>
      </c>
      <c r="F92">
        <v>20</v>
      </c>
      <c r="G92">
        <v>40</v>
      </c>
      <c r="H92">
        <v>1</v>
      </c>
      <c r="I92">
        <v>557</v>
      </c>
      <c r="J92">
        <v>39.793700000000001</v>
      </c>
      <c r="K92">
        <v>0</v>
      </c>
      <c r="L92">
        <v>2.683E-2</v>
      </c>
      <c r="M92">
        <v>6.7862000000000006E-2</v>
      </c>
      <c r="N92">
        <v>13.888999999999999</v>
      </c>
      <c r="O92">
        <v>0.348885</v>
      </c>
      <c r="P92">
        <v>0.179095</v>
      </c>
      <c r="Q92">
        <v>45.916800000000002</v>
      </c>
      <c r="R92">
        <v>0.22362899999999999</v>
      </c>
      <c r="S92">
        <v>1.9059999999999999E-3</v>
      </c>
      <c r="T92">
        <v>0</v>
      </c>
      <c r="U92">
        <v>100.44799999999999</v>
      </c>
      <c r="V92">
        <v>1.6714E-2</v>
      </c>
      <c r="W92">
        <v>5.9439999999999996E-3</v>
      </c>
      <c r="X92">
        <v>1.0406E-2</v>
      </c>
      <c r="Y92">
        <v>8.1759999999999992E-3</v>
      </c>
      <c r="Z92">
        <v>1.2538000000000001E-2</v>
      </c>
      <c r="AA92">
        <v>7.2119999999999997E-3</v>
      </c>
      <c r="AB92">
        <v>7.4729999999999996E-3</v>
      </c>
      <c r="AC92">
        <v>6.1669999999999997E-3</v>
      </c>
      <c r="AD92">
        <v>3.4510000000000001E-3</v>
      </c>
      <c r="AE92">
        <v>6.4549999999999998E-3</v>
      </c>
      <c r="AF92">
        <v>0.16680200000000001</v>
      </c>
      <c r="AG92">
        <v>-317.02</v>
      </c>
      <c r="AH92">
        <v>18.759699999999999</v>
      </c>
      <c r="AI92">
        <v>6.7140500000000003</v>
      </c>
      <c r="AJ92">
        <v>0.30894199999999999</v>
      </c>
      <c r="AK92">
        <v>1.39185</v>
      </c>
      <c r="AL92">
        <v>2.7894100000000002</v>
      </c>
      <c r="AM92">
        <v>9.8654000000000006E-2</v>
      </c>
      <c r="AN92">
        <v>1.13025</v>
      </c>
      <c r="AO92">
        <v>160.10400000000001</v>
      </c>
      <c r="AP92">
        <v>0.64370000000000005</v>
      </c>
      <c r="AQ92">
        <v>18.3477</v>
      </c>
      <c r="AR92">
        <v>10.3925</v>
      </c>
      <c r="AS92">
        <v>39.700000000000003</v>
      </c>
      <c r="AT92">
        <v>39.729999999999997</v>
      </c>
      <c r="AU92">
        <v>32</v>
      </c>
      <c r="AV92">
        <v>24</v>
      </c>
      <c r="AW92">
        <v>24</v>
      </c>
      <c r="AX92">
        <v>16</v>
      </c>
      <c r="AY92">
        <v>24</v>
      </c>
      <c r="AZ92">
        <v>31</v>
      </c>
      <c r="BA92">
        <v>7</v>
      </c>
      <c r="BB92">
        <v>32</v>
      </c>
      <c r="BC92">
        <v>42</v>
      </c>
      <c r="BD92">
        <v>35</v>
      </c>
      <c r="BE92" t="s">
        <v>167</v>
      </c>
      <c r="BF92" t="s">
        <v>168</v>
      </c>
      <c r="BG92" t="s">
        <v>168</v>
      </c>
      <c r="BH92" t="s">
        <v>169</v>
      </c>
      <c r="BI92" t="s">
        <v>168</v>
      </c>
      <c r="BJ92" t="s">
        <v>170</v>
      </c>
      <c r="BK92" t="s">
        <v>171</v>
      </c>
      <c r="BL92" t="s">
        <v>167</v>
      </c>
      <c r="BM92" t="s">
        <v>172</v>
      </c>
      <c r="BN92" t="s">
        <v>173</v>
      </c>
      <c r="BP92">
        <v>40.365200000000002</v>
      </c>
      <c r="BQ92">
        <v>0</v>
      </c>
      <c r="BR92">
        <v>2.6785E-2</v>
      </c>
      <c r="BS92">
        <v>6.8096000000000004E-2</v>
      </c>
      <c r="BT92">
        <v>13.2866</v>
      </c>
      <c r="BU92">
        <v>0.34895300000000001</v>
      </c>
      <c r="BV92">
        <v>0.17927100000000001</v>
      </c>
      <c r="BW92">
        <v>46.359400000000001</v>
      </c>
      <c r="BX92">
        <v>0.22387799999999999</v>
      </c>
      <c r="BY92">
        <v>1.8910000000000001E-3</v>
      </c>
      <c r="BZ92" s="15">
        <v>3.9999999999999998E-6</v>
      </c>
      <c r="CA92">
        <v>100.86</v>
      </c>
      <c r="CB92">
        <v>1.6954E-2</v>
      </c>
      <c r="CC92">
        <v>5.9540000000000001E-3</v>
      </c>
      <c r="CD92">
        <v>1.0388E-2</v>
      </c>
      <c r="CE92">
        <v>8.2039999999999995E-3</v>
      </c>
      <c r="CF92">
        <v>1.1993999999999999E-2</v>
      </c>
      <c r="CG92">
        <v>7.2129999999999998E-3</v>
      </c>
      <c r="CH92">
        <v>7.4799999999999997E-3</v>
      </c>
      <c r="CI92">
        <v>6.2269999999999999E-3</v>
      </c>
      <c r="CJ92">
        <v>3.4550000000000002E-3</v>
      </c>
      <c r="CK92">
        <v>6.4029999999999998E-3</v>
      </c>
      <c r="CL92">
        <v>0.16680200000000001</v>
      </c>
      <c r="CM92">
        <v>-317.02</v>
      </c>
      <c r="CN92">
        <v>18.759699999999999</v>
      </c>
      <c r="CO92">
        <v>6.7140500000000003</v>
      </c>
      <c r="CP92">
        <v>0.30894199999999999</v>
      </c>
      <c r="CQ92">
        <v>1.39185</v>
      </c>
      <c r="CR92">
        <v>2.7894100000000002</v>
      </c>
      <c r="CS92">
        <v>9.8654000000000006E-2</v>
      </c>
      <c r="CT92">
        <v>1.13025</v>
      </c>
      <c r="CU92">
        <v>160.10400000000001</v>
      </c>
      <c r="CV92">
        <v>11</v>
      </c>
      <c r="CW92">
        <v>24</v>
      </c>
      <c r="CX92">
        <v>24</v>
      </c>
      <c r="CY92">
        <v>16</v>
      </c>
      <c r="CZ92">
        <v>11</v>
      </c>
      <c r="DA92">
        <v>31</v>
      </c>
      <c r="DB92">
        <v>7</v>
      </c>
      <c r="DC92">
        <v>13</v>
      </c>
      <c r="DD92">
        <v>42</v>
      </c>
      <c r="DE92">
        <v>35</v>
      </c>
      <c r="DF92" t="s">
        <v>174</v>
      </c>
      <c r="DG92" t="s">
        <v>168</v>
      </c>
      <c r="DH92" t="s">
        <v>168</v>
      </c>
      <c r="DI92" t="s">
        <v>169</v>
      </c>
      <c r="DJ92" t="s">
        <v>174</v>
      </c>
      <c r="DK92" t="s">
        <v>170</v>
      </c>
      <c r="DL92" t="s">
        <v>171</v>
      </c>
      <c r="DM92" t="s">
        <v>175</v>
      </c>
      <c r="DN92" t="s">
        <v>172</v>
      </c>
      <c r="DO92" t="s">
        <v>173</v>
      </c>
    </row>
    <row r="93" spans="1:119" x14ac:dyDescent="0.35">
      <c r="A93" t="s">
        <v>269</v>
      </c>
      <c r="C93">
        <f t="shared" si="1"/>
        <v>0.86402402459187977</v>
      </c>
      <c r="D93">
        <v>350</v>
      </c>
      <c r="E93">
        <v>40</v>
      </c>
      <c r="F93">
        <v>20</v>
      </c>
      <c r="G93">
        <v>40</v>
      </c>
      <c r="H93">
        <v>1</v>
      </c>
      <c r="I93">
        <v>558</v>
      </c>
      <c r="J93">
        <v>38.698399999999999</v>
      </c>
      <c r="K93">
        <v>0</v>
      </c>
      <c r="L93">
        <v>3.5920000000000001E-2</v>
      </c>
      <c r="M93">
        <v>3.9745000000000003E-2</v>
      </c>
      <c r="N93">
        <v>13.1675</v>
      </c>
      <c r="O93">
        <v>0.26790799999999998</v>
      </c>
      <c r="P93">
        <v>0.169628</v>
      </c>
      <c r="Q93">
        <v>44.469200000000001</v>
      </c>
      <c r="R93">
        <v>0.487873</v>
      </c>
      <c r="S93">
        <v>7.7700000000000002E-4</v>
      </c>
      <c r="T93">
        <v>0</v>
      </c>
      <c r="U93">
        <v>97.337000000000003</v>
      </c>
      <c r="V93">
        <v>1.6931000000000002E-2</v>
      </c>
      <c r="W93">
        <v>5.8789999999999997E-3</v>
      </c>
      <c r="X93">
        <v>1.0359999999999999E-2</v>
      </c>
      <c r="Y93">
        <v>9.0119999999999992E-3</v>
      </c>
      <c r="Z93">
        <v>1.2430999999999999E-2</v>
      </c>
      <c r="AA93">
        <v>6.992E-3</v>
      </c>
      <c r="AB93">
        <v>7.5979999999999997E-3</v>
      </c>
      <c r="AC93">
        <v>6.4209999999999996E-3</v>
      </c>
      <c r="AD93">
        <v>3.4160000000000002E-3</v>
      </c>
      <c r="AE93">
        <v>6.4749999999999999E-3</v>
      </c>
      <c r="AF93">
        <v>0.16903399999999999</v>
      </c>
      <c r="AG93">
        <v>-182.46</v>
      </c>
      <c r="AH93">
        <v>14.0716</v>
      </c>
      <c r="AI93">
        <v>11.670299999999999</v>
      </c>
      <c r="AJ93">
        <v>0.317413</v>
      </c>
      <c r="AK93">
        <v>1.6730700000000001</v>
      </c>
      <c r="AL93">
        <v>2.9307500000000002</v>
      </c>
      <c r="AM93">
        <v>0.10008499999999999</v>
      </c>
      <c r="AN93">
        <v>0.67219799999999996</v>
      </c>
      <c r="AO93">
        <v>393.38499999999999</v>
      </c>
      <c r="AP93">
        <v>-1.7745</v>
      </c>
      <c r="AQ93">
        <v>23.455500000000001</v>
      </c>
      <c r="AR93">
        <v>10.381500000000001</v>
      </c>
      <c r="AS93">
        <v>39.729999999999997</v>
      </c>
      <c r="AT93">
        <v>39.74</v>
      </c>
      <c r="AU93">
        <v>32</v>
      </c>
      <c r="AV93">
        <v>24</v>
      </c>
      <c r="AW93">
        <v>24</v>
      </c>
      <c r="AX93">
        <v>16</v>
      </c>
      <c r="AY93">
        <v>24</v>
      </c>
      <c r="AZ93">
        <v>31</v>
      </c>
      <c r="BA93">
        <v>7</v>
      </c>
      <c r="BB93">
        <v>32</v>
      </c>
      <c r="BC93">
        <v>42</v>
      </c>
      <c r="BD93">
        <v>35</v>
      </c>
      <c r="BE93" t="s">
        <v>167</v>
      </c>
      <c r="BF93" t="s">
        <v>168</v>
      </c>
      <c r="BG93" t="s">
        <v>168</v>
      </c>
      <c r="BH93" t="s">
        <v>169</v>
      </c>
      <c r="BI93" t="s">
        <v>168</v>
      </c>
      <c r="BJ93" t="s">
        <v>170</v>
      </c>
      <c r="BK93" t="s">
        <v>171</v>
      </c>
      <c r="BL93" t="s">
        <v>167</v>
      </c>
      <c r="BM93" t="s">
        <v>172</v>
      </c>
      <c r="BN93" t="s">
        <v>173</v>
      </c>
      <c r="BP93">
        <v>39.254800000000003</v>
      </c>
      <c r="BQ93">
        <v>0</v>
      </c>
      <c r="BR93">
        <v>3.5860999999999997E-2</v>
      </c>
      <c r="BS93">
        <v>3.9878999999999998E-2</v>
      </c>
      <c r="BT93">
        <v>12.596299999999999</v>
      </c>
      <c r="BU93">
        <v>0.26795999999999998</v>
      </c>
      <c r="BV93">
        <v>0.169791</v>
      </c>
      <c r="BW93">
        <v>44.902299999999997</v>
      </c>
      <c r="BX93">
        <v>0.48840699999999998</v>
      </c>
      <c r="BY93">
        <v>7.7099999999999998E-4</v>
      </c>
      <c r="BZ93" s="15">
        <v>3.9999999999999998E-6</v>
      </c>
      <c r="CA93">
        <v>97.756</v>
      </c>
      <c r="CB93">
        <v>1.7174999999999999E-2</v>
      </c>
      <c r="CC93">
        <v>5.888E-3</v>
      </c>
      <c r="CD93">
        <v>1.0343E-2</v>
      </c>
      <c r="CE93">
        <v>9.0430000000000007E-3</v>
      </c>
      <c r="CF93">
        <v>1.1891000000000001E-2</v>
      </c>
      <c r="CG93">
        <v>6.9940000000000002E-3</v>
      </c>
      <c r="CH93">
        <v>7.6049999999999998E-3</v>
      </c>
      <c r="CI93">
        <v>6.483E-3</v>
      </c>
      <c r="CJ93">
        <v>3.4199999999999999E-3</v>
      </c>
      <c r="CK93">
        <v>6.4229999999999999E-3</v>
      </c>
      <c r="CL93">
        <v>0.16903399999999999</v>
      </c>
      <c r="CM93">
        <v>-182.46</v>
      </c>
      <c r="CN93">
        <v>14.0716</v>
      </c>
      <c r="CO93">
        <v>11.670299999999999</v>
      </c>
      <c r="CP93">
        <v>0.317413</v>
      </c>
      <c r="CQ93">
        <v>1.6730700000000001</v>
      </c>
      <c r="CR93">
        <v>2.9307500000000002</v>
      </c>
      <c r="CS93">
        <v>0.10008499999999999</v>
      </c>
      <c r="CT93">
        <v>0.67219799999999996</v>
      </c>
      <c r="CU93">
        <v>393.38499999999999</v>
      </c>
      <c r="CV93">
        <v>11</v>
      </c>
      <c r="CW93">
        <v>24</v>
      </c>
      <c r="CX93">
        <v>24</v>
      </c>
      <c r="CY93">
        <v>16</v>
      </c>
      <c r="CZ93">
        <v>11</v>
      </c>
      <c r="DA93">
        <v>31</v>
      </c>
      <c r="DB93">
        <v>7</v>
      </c>
      <c r="DC93">
        <v>13</v>
      </c>
      <c r="DD93">
        <v>42</v>
      </c>
      <c r="DE93">
        <v>35</v>
      </c>
      <c r="DF93" t="s">
        <v>174</v>
      </c>
      <c r="DG93" t="s">
        <v>168</v>
      </c>
      <c r="DH93" t="s">
        <v>168</v>
      </c>
      <c r="DI93" t="s">
        <v>169</v>
      </c>
      <c r="DJ93" t="s">
        <v>174</v>
      </c>
      <c r="DK93" t="s">
        <v>170</v>
      </c>
      <c r="DL93" t="s">
        <v>171</v>
      </c>
      <c r="DM93" t="s">
        <v>175</v>
      </c>
      <c r="DN93" t="s">
        <v>172</v>
      </c>
      <c r="DO93" t="s">
        <v>173</v>
      </c>
    </row>
    <row r="94" spans="1:119" x14ac:dyDescent="0.35">
      <c r="A94" t="s">
        <v>270</v>
      </c>
      <c r="C94">
        <f t="shared" si="1"/>
        <v>0.86373259904301791</v>
      </c>
      <c r="D94">
        <v>351</v>
      </c>
      <c r="E94">
        <v>40</v>
      </c>
      <c r="F94">
        <v>20</v>
      </c>
      <c r="G94">
        <v>40</v>
      </c>
      <c r="H94">
        <v>1</v>
      </c>
      <c r="I94">
        <v>559</v>
      </c>
      <c r="J94">
        <v>39.244399999999999</v>
      </c>
      <c r="K94">
        <v>0</v>
      </c>
      <c r="L94">
        <v>3.5853999999999997E-2</v>
      </c>
      <c r="M94">
        <v>5.6441999999999999E-2</v>
      </c>
      <c r="N94">
        <v>13.3637</v>
      </c>
      <c r="O94">
        <v>0.280719</v>
      </c>
      <c r="P94">
        <v>0.17454600000000001</v>
      </c>
      <c r="Q94">
        <v>45.0212</v>
      </c>
      <c r="R94">
        <v>0.196104</v>
      </c>
      <c r="S94">
        <v>2.7700000000000001E-4</v>
      </c>
      <c r="T94">
        <v>0</v>
      </c>
      <c r="U94">
        <v>98.373199999999997</v>
      </c>
      <c r="V94">
        <v>1.7003000000000001E-2</v>
      </c>
      <c r="W94">
        <v>5.9119999999999997E-3</v>
      </c>
      <c r="X94">
        <v>1.0449E-2</v>
      </c>
      <c r="Y94">
        <v>8.2710000000000006E-3</v>
      </c>
      <c r="Z94">
        <v>1.2333E-2</v>
      </c>
      <c r="AA94">
        <v>7.0590000000000002E-3</v>
      </c>
      <c r="AB94">
        <v>7.3270000000000002E-3</v>
      </c>
      <c r="AC94">
        <v>6.1809999999999999E-3</v>
      </c>
      <c r="AD94">
        <v>3.4810000000000002E-3</v>
      </c>
      <c r="AE94">
        <v>6.5240000000000003E-3</v>
      </c>
      <c r="AF94">
        <v>0.167905</v>
      </c>
      <c r="AG94">
        <v>-39.520000000000003</v>
      </c>
      <c r="AH94">
        <v>14.209099999999999</v>
      </c>
      <c r="AI94">
        <v>7.9469500000000002</v>
      </c>
      <c r="AJ94">
        <v>0.31498900000000002</v>
      </c>
      <c r="AK94">
        <v>1.62243</v>
      </c>
      <c r="AL94">
        <v>2.8160599999999998</v>
      </c>
      <c r="AM94">
        <v>9.9454000000000001E-2</v>
      </c>
      <c r="AN94">
        <v>1.2465200000000001</v>
      </c>
      <c r="AO94">
        <v>1111.58</v>
      </c>
      <c r="AP94">
        <v>-1.4718</v>
      </c>
      <c r="AQ94">
        <v>23.3491</v>
      </c>
      <c r="AR94">
        <v>10.382999999999999</v>
      </c>
      <c r="AS94">
        <v>39.72</v>
      </c>
      <c r="AT94">
        <v>39.729999999999997</v>
      </c>
      <c r="AU94">
        <v>32</v>
      </c>
      <c r="AV94">
        <v>24</v>
      </c>
      <c r="AW94">
        <v>24</v>
      </c>
      <c r="AX94">
        <v>16</v>
      </c>
      <c r="AY94">
        <v>24</v>
      </c>
      <c r="AZ94">
        <v>31</v>
      </c>
      <c r="BA94">
        <v>7</v>
      </c>
      <c r="BB94">
        <v>32</v>
      </c>
      <c r="BC94">
        <v>42</v>
      </c>
      <c r="BD94">
        <v>35</v>
      </c>
      <c r="BE94" t="s">
        <v>167</v>
      </c>
      <c r="BF94" t="s">
        <v>168</v>
      </c>
      <c r="BG94" t="s">
        <v>168</v>
      </c>
      <c r="BH94" t="s">
        <v>169</v>
      </c>
      <c r="BI94" t="s">
        <v>168</v>
      </c>
      <c r="BJ94" t="s">
        <v>170</v>
      </c>
      <c r="BK94" t="s">
        <v>171</v>
      </c>
      <c r="BL94" t="s">
        <v>167</v>
      </c>
      <c r="BM94" t="s">
        <v>172</v>
      </c>
      <c r="BN94" t="s">
        <v>173</v>
      </c>
      <c r="BP94">
        <v>39.808300000000003</v>
      </c>
      <c r="BQ94">
        <v>0</v>
      </c>
      <c r="BR94">
        <v>3.5793999999999999E-2</v>
      </c>
      <c r="BS94">
        <v>5.6633999999999997E-2</v>
      </c>
      <c r="BT94">
        <v>12.784000000000001</v>
      </c>
      <c r="BU94">
        <v>0.28077299999999999</v>
      </c>
      <c r="BV94">
        <v>0.17471500000000001</v>
      </c>
      <c r="BW94">
        <v>45.458599999999997</v>
      </c>
      <c r="BX94">
        <v>0.19631899999999999</v>
      </c>
      <c r="BY94">
        <v>2.7500000000000002E-4</v>
      </c>
      <c r="BZ94">
        <v>0</v>
      </c>
      <c r="CA94">
        <v>98.795400000000001</v>
      </c>
      <c r="CB94">
        <v>1.7247999999999999E-2</v>
      </c>
      <c r="CC94">
        <v>5.921E-3</v>
      </c>
      <c r="CD94">
        <v>1.0430999999999999E-2</v>
      </c>
      <c r="CE94">
        <v>8.2990000000000008E-3</v>
      </c>
      <c r="CF94">
        <v>1.1797999999999999E-2</v>
      </c>
      <c r="CG94">
        <v>7.0609999999999996E-3</v>
      </c>
      <c r="CH94">
        <v>7.3340000000000002E-3</v>
      </c>
      <c r="CI94">
        <v>6.241E-3</v>
      </c>
      <c r="CJ94">
        <v>3.4849999999999998E-3</v>
      </c>
      <c r="CK94">
        <v>6.4720000000000003E-3</v>
      </c>
      <c r="CL94">
        <v>0.167905</v>
      </c>
      <c r="CM94">
        <v>-39.520000000000003</v>
      </c>
      <c r="CN94">
        <v>14.209099999999999</v>
      </c>
      <c r="CO94">
        <v>7.9469500000000002</v>
      </c>
      <c r="CP94">
        <v>0.31498900000000002</v>
      </c>
      <c r="CQ94">
        <v>1.62243</v>
      </c>
      <c r="CR94">
        <v>2.8160599999999998</v>
      </c>
      <c r="CS94">
        <v>9.9454000000000001E-2</v>
      </c>
      <c r="CT94">
        <v>1.2465200000000001</v>
      </c>
      <c r="CU94">
        <v>1111.58</v>
      </c>
      <c r="CV94">
        <v>11</v>
      </c>
      <c r="CW94">
        <v>24</v>
      </c>
      <c r="CX94">
        <v>24</v>
      </c>
      <c r="CY94">
        <v>16</v>
      </c>
      <c r="CZ94">
        <v>11</v>
      </c>
      <c r="DA94">
        <v>31</v>
      </c>
      <c r="DB94">
        <v>7</v>
      </c>
      <c r="DC94">
        <v>13</v>
      </c>
      <c r="DD94">
        <v>42</v>
      </c>
      <c r="DE94">
        <v>35</v>
      </c>
      <c r="DF94" t="s">
        <v>174</v>
      </c>
      <c r="DG94" t="s">
        <v>168</v>
      </c>
      <c r="DH94" t="s">
        <v>168</v>
      </c>
      <c r="DI94" t="s">
        <v>169</v>
      </c>
      <c r="DJ94" t="s">
        <v>174</v>
      </c>
      <c r="DK94" t="s">
        <v>170</v>
      </c>
      <c r="DL94" t="s">
        <v>171</v>
      </c>
      <c r="DM94" t="s">
        <v>175</v>
      </c>
      <c r="DN94" t="s">
        <v>172</v>
      </c>
      <c r="DO94" t="s">
        <v>173</v>
      </c>
    </row>
    <row r="95" spans="1:119" x14ac:dyDescent="0.35">
      <c r="A95" t="s">
        <v>271</v>
      </c>
      <c r="C95">
        <f t="shared" si="1"/>
        <v>0.88163446640371212</v>
      </c>
      <c r="D95">
        <v>352</v>
      </c>
      <c r="E95">
        <v>40</v>
      </c>
      <c r="F95">
        <v>20</v>
      </c>
      <c r="G95">
        <v>40</v>
      </c>
      <c r="H95">
        <v>1</v>
      </c>
      <c r="I95">
        <v>560</v>
      </c>
      <c r="J95">
        <v>39.993099999999998</v>
      </c>
      <c r="K95">
        <v>0</v>
      </c>
      <c r="L95">
        <v>5.2065E-2</v>
      </c>
      <c r="M95">
        <v>8.4932999999999995E-2</v>
      </c>
      <c r="N95">
        <v>11.9078</v>
      </c>
      <c r="O95">
        <v>0.40193800000000002</v>
      </c>
      <c r="P95">
        <v>0.150232</v>
      </c>
      <c r="Q95">
        <v>47.1113</v>
      </c>
      <c r="R95">
        <v>0.193799</v>
      </c>
      <c r="S95">
        <v>4.6350000000000002E-3</v>
      </c>
      <c r="T95" s="15">
        <v>3.9999999999999998E-6</v>
      </c>
      <c r="U95">
        <v>99.899799999999999</v>
      </c>
      <c r="V95">
        <v>1.6729000000000001E-2</v>
      </c>
      <c r="W95">
        <v>5.8950000000000001E-3</v>
      </c>
      <c r="X95">
        <v>9.9889999999999996E-3</v>
      </c>
      <c r="Y95">
        <v>8.0300000000000007E-3</v>
      </c>
      <c r="Z95">
        <v>1.2154E-2</v>
      </c>
      <c r="AA95">
        <v>7.0860000000000003E-3</v>
      </c>
      <c r="AB95">
        <v>7.4879999999999999E-3</v>
      </c>
      <c r="AC95">
        <v>5.8820000000000001E-3</v>
      </c>
      <c r="AD95">
        <v>3.4139999999999999E-3</v>
      </c>
      <c r="AE95">
        <v>6.149E-3</v>
      </c>
      <c r="AF95">
        <v>0.16637299999999999</v>
      </c>
      <c r="AG95">
        <v>-76.641999999999996</v>
      </c>
      <c r="AH95">
        <v>9.5332500000000007</v>
      </c>
      <c r="AI95">
        <v>5.49573</v>
      </c>
      <c r="AJ95">
        <v>0.33413300000000001</v>
      </c>
      <c r="AK95">
        <v>1.24407</v>
      </c>
      <c r="AL95">
        <v>3.1926399999999999</v>
      </c>
      <c r="AM95">
        <v>9.6439999999999998E-2</v>
      </c>
      <c r="AN95">
        <v>1.24705</v>
      </c>
      <c r="AO95">
        <v>63.028799999999997</v>
      </c>
      <c r="AP95">
        <v>-2.6343999999999999</v>
      </c>
      <c r="AQ95">
        <v>26.081299999999999</v>
      </c>
      <c r="AR95">
        <v>10.375500000000001</v>
      </c>
      <c r="AS95">
        <v>39.729999999999997</v>
      </c>
      <c r="AT95">
        <v>39.72</v>
      </c>
      <c r="AU95">
        <v>32</v>
      </c>
      <c r="AV95">
        <v>24</v>
      </c>
      <c r="AW95">
        <v>24</v>
      </c>
      <c r="AX95">
        <v>16</v>
      </c>
      <c r="AY95">
        <v>24</v>
      </c>
      <c r="AZ95">
        <v>31</v>
      </c>
      <c r="BA95">
        <v>7</v>
      </c>
      <c r="BB95">
        <v>32</v>
      </c>
      <c r="BC95">
        <v>42</v>
      </c>
      <c r="BD95">
        <v>35</v>
      </c>
      <c r="BE95" t="s">
        <v>167</v>
      </c>
      <c r="BF95" t="s">
        <v>168</v>
      </c>
      <c r="BG95" t="s">
        <v>168</v>
      </c>
      <c r="BH95" t="s">
        <v>169</v>
      </c>
      <c r="BI95" t="s">
        <v>168</v>
      </c>
      <c r="BJ95" t="s">
        <v>170</v>
      </c>
      <c r="BK95" t="s">
        <v>171</v>
      </c>
      <c r="BL95" t="s">
        <v>167</v>
      </c>
      <c r="BM95" t="s">
        <v>172</v>
      </c>
      <c r="BN95" t="s">
        <v>173</v>
      </c>
      <c r="BP95">
        <v>40.572499999999998</v>
      </c>
      <c r="BQ95">
        <v>0</v>
      </c>
      <c r="BR95">
        <v>5.1987999999999999E-2</v>
      </c>
      <c r="BS95">
        <v>8.5194000000000006E-2</v>
      </c>
      <c r="BT95">
        <v>11.3903</v>
      </c>
      <c r="BU95">
        <v>0.40200799999999998</v>
      </c>
      <c r="BV95">
        <v>0.150362</v>
      </c>
      <c r="BW95">
        <v>47.594900000000003</v>
      </c>
      <c r="BX95">
        <v>0.193991</v>
      </c>
      <c r="BY95">
        <v>4.6010000000000001E-3</v>
      </c>
      <c r="BZ95" s="15">
        <v>3.9999999999999998E-6</v>
      </c>
      <c r="CA95">
        <v>100.446</v>
      </c>
      <c r="CB95">
        <v>1.6972000000000001E-2</v>
      </c>
      <c r="CC95">
        <v>5.9040000000000004E-3</v>
      </c>
      <c r="CD95">
        <v>9.9740000000000002E-3</v>
      </c>
      <c r="CE95">
        <v>8.0549999999999997E-3</v>
      </c>
      <c r="CF95">
        <v>1.1625999999999999E-2</v>
      </c>
      <c r="CG95">
        <v>7.0870000000000004E-3</v>
      </c>
      <c r="CH95">
        <v>7.4939999999999998E-3</v>
      </c>
      <c r="CI95">
        <v>5.9430000000000004E-3</v>
      </c>
      <c r="CJ95">
        <v>3.4169999999999999E-3</v>
      </c>
      <c r="CK95">
        <v>6.1040000000000001E-3</v>
      </c>
      <c r="CL95">
        <v>0.16637299999999999</v>
      </c>
      <c r="CM95">
        <v>-76.641999999999996</v>
      </c>
      <c r="CN95">
        <v>9.5332500000000007</v>
      </c>
      <c r="CO95">
        <v>5.49573</v>
      </c>
      <c r="CP95">
        <v>0.33413300000000001</v>
      </c>
      <c r="CQ95">
        <v>1.24407</v>
      </c>
      <c r="CR95">
        <v>3.1926399999999999</v>
      </c>
      <c r="CS95">
        <v>9.6439999999999998E-2</v>
      </c>
      <c r="CT95">
        <v>1.24705</v>
      </c>
      <c r="CU95">
        <v>63.028799999999997</v>
      </c>
      <c r="CV95">
        <v>11</v>
      </c>
      <c r="CW95">
        <v>24</v>
      </c>
      <c r="CX95">
        <v>24</v>
      </c>
      <c r="CY95">
        <v>16</v>
      </c>
      <c r="CZ95">
        <v>11</v>
      </c>
      <c r="DA95">
        <v>31</v>
      </c>
      <c r="DB95">
        <v>7</v>
      </c>
      <c r="DC95">
        <v>13</v>
      </c>
      <c r="DD95">
        <v>42</v>
      </c>
      <c r="DE95">
        <v>35</v>
      </c>
      <c r="DF95" t="s">
        <v>174</v>
      </c>
      <c r="DG95" t="s">
        <v>168</v>
      </c>
      <c r="DH95" t="s">
        <v>168</v>
      </c>
      <c r="DI95" t="s">
        <v>169</v>
      </c>
      <c r="DJ95" t="s">
        <v>174</v>
      </c>
      <c r="DK95" t="s">
        <v>170</v>
      </c>
      <c r="DL95" t="s">
        <v>171</v>
      </c>
      <c r="DM95" t="s">
        <v>175</v>
      </c>
      <c r="DN95" t="s">
        <v>172</v>
      </c>
      <c r="DO95" t="s">
        <v>173</v>
      </c>
    </row>
    <row r="96" spans="1:119" x14ac:dyDescent="0.35">
      <c r="A96" t="s">
        <v>272</v>
      </c>
      <c r="C96">
        <f t="shared" si="1"/>
        <v>0.84673259436207937</v>
      </c>
      <c r="D96">
        <v>353</v>
      </c>
      <c r="E96">
        <v>40</v>
      </c>
      <c r="F96">
        <v>20</v>
      </c>
      <c r="G96">
        <v>40</v>
      </c>
      <c r="H96">
        <v>1</v>
      </c>
      <c r="I96">
        <v>561</v>
      </c>
      <c r="J96">
        <v>38.606699999999996</v>
      </c>
      <c r="K96">
        <v>2.2446000000000001E-2</v>
      </c>
      <c r="L96">
        <v>3.7137999999999997E-2</v>
      </c>
      <c r="M96">
        <v>4.6813E-2</v>
      </c>
      <c r="N96">
        <v>15.09</v>
      </c>
      <c r="O96">
        <v>0.29969800000000002</v>
      </c>
      <c r="P96">
        <v>0.19257199999999999</v>
      </c>
      <c r="Q96">
        <v>44.334099999999999</v>
      </c>
      <c r="R96">
        <v>0.257218</v>
      </c>
      <c r="S96">
        <v>2.7260000000000001E-3</v>
      </c>
      <c r="T96">
        <v>0</v>
      </c>
      <c r="U96">
        <v>98.889399999999995</v>
      </c>
      <c r="V96">
        <v>1.6701000000000001E-2</v>
      </c>
      <c r="W96">
        <v>5.9579999999999998E-3</v>
      </c>
      <c r="X96">
        <v>1.0030000000000001E-2</v>
      </c>
      <c r="Y96">
        <v>8.0700000000000008E-3</v>
      </c>
      <c r="Z96">
        <v>1.2416E-2</v>
      </c>
      <c r="AA96">
        <v>7.2170000000000003E-3</v>
      </c>
      <c r="AB96">
        <v>7.4900000000000001E-3</v>
      </c>
      <c r="AC96">
        <v>6.1190000000000003E-3</v>
      </c>
      <c r="AD96">
        <v>3.473E-3</v>
      </c>
      <c r="AE96">
        <v>6.4660000000000004E-3</v>
      </c>
      <c r="AF96">
        <v>0.16941800000000001</v>
      </c>
      <c r="AG96">
        <v>12.907999999999999</v>
      </c>
      <c r="AH96">
        <v>13.2224</v>
      </c>
      <c r="AI96">
        <v>9.1917799999999996</v>
      </c>
      <c r="AJ96">
        <v>0.295879</v>
      </c>
      <c r="AK96">
        <v>1.56134</v>
      </c>
      <c r="AL96">
        <v>2.6443400000000001</v>
      </c>
      <c r="AM96">
        <v>0.10107099999999999</v>
      </c>
      <c r="AN96">
        <v>1.0266900000000001</v>
      </c>
      <c r="AO96">
        <v>112.316</v>
      </c>
      <c r="AP96">
        <v>-2.6606000000000001</v>
      </c>
      <c r="AQ96">
        <v>25.6844</v>
      </c>
      <c r="AR96">
        <v>10.375500000000001</v>
      </c>
      <c r="AS96">
        <v>39.71</v>
      </c>
      <c r="AT96">
        <v>39.72</v>
      </c>
      <c r="AU96">
        <v>32</v>
      </c>
      <c r="AV96">
        <v>24</v>
      </c>
      <c r="AW96">
        <v>24</v>
      </c>
      <c r="AX96">
        <v>16</v>
      </c>
      <c r="AY96">
        <v>24</v>
      </c>
      <c r="AZ96">
        <v>31</v>
      </c>
      <c r="BA96">
        <v>7</v>
      </c>
      <c r="BB96">
        <v>32</v>
      </c>
      <c r="BC96">
        <v>42</v>
      </c>
      <c r="BD96">
        <v>35</v>
      </c>
      <c r="BE96" t="s">
        <v>167</v>
      </c>
      <c r="BF96" t="s">
        <v>168</v>
      </c>
      <c r="BG96" t="s">
        <v>168</v>
      </c>
      <c r="BH96" t="s">
        <v>169</v>
      </c>
      <c r="BI96" t="s">
        <v>168</v>
      </c>
      <c r="BJ96" t="s">
        <v>170</v>
      </c>
      <c r="BK96" t="s">
        <v>171</v>
      </c>
      <c r="BL96" t="s">
        <v>167</v>
      </c>
      <c r="BM96" t="s">
        <v>172</v>
      </c>
      <c r="BN96" t="s">
        <v>173</v>
      </c>
      <c r="BP96">
        <v>39.158000000000001</v>
      </c>
      <c r="BQ96">
        <v>2.2485999999999999E-2</v>
      </c>
      <c r="BR96">
        <v>3.7072000000000001E-2</v>
      </c>
      <c r="BS96">
        <v>4.6987000000000001E-2</v>
      </c>
      <c r="BT96">
        <v>14.436400000000001</v>
      </c>
      <c r="BU96">
        <v>0.299761</v>
      </c>
      <c r="BV96">
        <v>0.192776</v>
      </c>
      <c r="BW96">
        <v>44.742199999999997</v>
      </c>
      <c r="BX96">
        <v>0.25752799999999998</v>
      </c>
      <c r="BY96">
        <v>2.702E-3</v>
      </c>
      <c r="BZ96">
        <v>0</v>
      </c>
      <c r="CA96">
        <v>99.195999999999998</v>
      </c>
      <c r="CB96">
        <v>1.6938999999999999E-2</v>
      </c>
      <c r="CC96">
        <v>5.9690000000000003E-3</v>
      </c>
      <c r="CD96">
        <v>1.0012E-2</v>
      </c>
      <c r="CE96">
        <v>8.0999999999999996E-3</v>
      </c>
      <c r="CF96">
        <v>1.1878E-2</v>
      </c>
      <c r="CG96">
        <v>7.2189999999999997E-3</v>
      </c>
      <c r="CH96">
        <v>7.4980000000000003E-3</v>
      </c>
      <c r="CI96">
        <v>6.1749999999999999E-3</v>
      </c>
      <c r="CJ96">
        <v>3.4770000000000001E-3</v>
      </c>
      <c r="CK96">
        <v>6.4099999999999999E-3</v>
      </c>
      <c r="CL96">
        <v>0.16941800000000001</v>
      </c>
      <c r="CM96">
        <v>12.907999999999999</v>
      </c>
      <c r="CN96">
        <v>13.2224</v>
      </c>
      <c r="CO96">
        <v>9.1917799999999996</v>
      </c>
      <c r="CP96">
        <v>0.295879</v>
      </c>
      <c r="CQ96">
        <v>1.56134</v>
      </c>
      <c r="CR96">
        <v>2.6443400000000001</v>
      </c>
      <c r="CS96">
        <v>0.10107099999999999</v>
      </c>
      <c r="CT96">
        <v>1.0266900000000001</v>
      </c>
      <c r="CU96">
        <v>112.316</v>
      </c>
      <c r="CV96">
        <v>11</v>
      </c>
      <c r="CW96">
        <v>24</v>
      </c>
      <c r="CX96">
        <v>24</v>
      </c>
      <c r="CY96">
        <v>16</v>
      </c>
      <c r="CZ96">
        <v>11</v>
      </c>
      <c r="DA96">
        <v>31</v>
      </c>
      <c r="DB96">
        <v>7</v>
      </c>
      <c r="DC96">
        <v>13</v>
      </c>
      <c r="DD96">
        <v>42</v>
      </c>
      <c r="DE96">
        <v>35</v>
      </c>
      <c r="DF96" t="s">
        <v>174</v>
      </c>
      <c r="DG96" t="s">
        <v>168</v>
      </c>
      <c r="DH96" t="s">
        <v>168</v>
      </c>
      <c r="DI96" t="s">
        <v>169</v>
      </c>
      <c r="DJ96" t="s">
        <v>174</v>
      </c>
      <c r="DK96" t="s">
        <v>170</v>
      </c>
      <c r="DL96" t="s">
        <v>171</v>
      </c>
      <c r="DM96" t="s">
        <v>175</v>
      </c>
      <c r="DN96" t="s">
        <v>172</v>
      </c>
      <c r="DO96" t="s">
        <v>173</v>
      </c>
    </row>
    <row r="97" spans="1:119" x14ac:dyDescent="0.35">
      <c r="A97" t="s">
        <v>273</v>
      </c>
      <c r="C97">
        <f t="shared" si="1"/>
        <v>0.88209342359600296</v>
      </c>
      <c r="D97">
        <v>354</v>
      </c>
      <c r="E97">
        <v>40</v>
      </c>
      <c r="F97">
        <v>20</v>
      </c>
      <c r="G97">
        <v>40</v>
      </c>
      <c r="H97">
        <v>1</v>
      </c>
      <c r="I97">
        <v>562</v>
      </c>
      <c r="J97">
        <v>39.720599999999997</v>
      </c>
      <c r="K97">
        <v>0</v>
      </c>
      <c r="L97">
        <v>4.8277E-2</v>
      </c>
      <c r="M97">
        <v>0.116748</v>
      </c>
      <c r="N97">
        <v>11.691599999999999</v>
      </c>
      <c r="O97">
        <v>0.348215</v>
      </c>
      <c r="P97">
        <v>0.15090799999999999</v>
      </c>
      <c r="Q97">
        <v>46.4589</v>
      </c>
      <c r="R97">
        <v>0.18489900000000001</v>
      </c>
      <c r="S97">
        <v>2.6899999999999998E-4</v>
      </c>
      <c r="T97">
        <v>0</v>
      </c>
      <c r="U97">
        <v>98.720399999999998</v>
      </c>
      <c r="V97">
        <v>1.6677000000000001E-2</v>
      </c>
      <c r="W97">
        <v>5.8820000000000001E-3</v>
      </c>
      <c r="X97">
        <v>9.9509999999999998E-3</v>
      </c>
      <c r="Y97">
        <v>7.5659999999999998E-3</v>
      </c>
      <c r="Z97">
        <v>1.2711999999999999E-2</v>
      </c>
      <c r="AA97">
        <v>7.1149999999999998E-3</v>
      </c>
      <c r="AB97">
        <v>7.3769999999999999E-3</v>
      </c>
      <c r="AC97">
        <v>5.8770000000000003E-3</v>
      </c>
      <c r="AD97">
        <v>3.4350000000000001E-3</v>
      </c>
      <c r="AE97">
        <v>6.1240000000000001E-3</v>
      </c>
      <c r="AF97">
        <v>0.16692499999999999</v>
      </c>
      <c r="AG97">
        <v>-71.040999999999997</v>
      </c>
      <c r="AH97">
        <v>10.2079</v>
      </c>
      <c r="AI97">
        <v>4.1066900000000004</v>
      </c>
      <c r="AJ97">
        <v>0.33779399999999998</v>
      </c>
      <c r="AK97">
        <v>1.3848400000000001</v>
      </c>
      <c r="AL97">
        <v>3.1569400000000001</v>
      </c>
      <c r="AM97">
        <v>9.7102999999999995E-2</v>
      </c>
      <c r="AN97">
        <v>1.29427</v>
      </c>
      <c r="AO97">
        <v>1073.28</v>
      </c>
      <c r="AP97">
        <v>-3.6669</v>
      </c>
      <c r="AQ97">
        <v>28.262499999999999</v>
      </c>
      <c r="AR97">
        <v>10.367000000000001</v>
      </c>
      <c r="AS97">
        <v>39.700000000000003</v>
      </c>
      <c r="AT97">
        <v>39.72</v>
      </c>
      <c r="AU97">
        <v>32</v>
      </c>
      <c r="AV97">
        <v>24</v>
      </c>
      <c r="AW97">
        <v>24</v>
      </c>
      <c r="AX97">
        <v>16</v>
      </c>
      <c r="AY97">
        <v>24</v>
      </c>
      <c r="AZ97">
        <v>31</v>
      </c>
      <c r="BA97">
        <v>7</v>
      </c>
      <c r="BB97">
        <v>32</v>
      </c>
      <c r="BC97">
        <v>42</v>
      </c>
      <c r="BD97">
        <v>35</v>
      </c>
      <c r="BE97" t="s">
        <v>167</v>
      </c>
      <c r="BF97" t="s">
        <v>168</v>
      </c>
      <c r="BG97" t="s">
        <v>168</v>
      </c>
      <c r="BH97" t="s">
        <v>169</v>
      </c>
      <c r="BI97" t="s">
        <v>168</v>
      </c>
      <c r="BJ97" t="s">
        <v>170</v>
      </c>
      <c r="BK97" t="s">
        <v>171</v>
      </c>
      <c r="BL97" t="s">
        <v>167</v>
      </c>
      <c r="BM97" t="s">
        <v>172</v>
      </c>
      <c r="BN97" t="s">
        <v>173</v>
      </c>
      <c r="BP97">
        <v>40.296100000000003</v>
      </c>
      <c r="BQ97">
        <v>0</v>
      </c>
      <c r="BR97">
        <v>4.8204999999999998E-2</v>
      </c>
      <c r="BS97">
        <v>0.117105</v>
      </c>
      <c r="BT97">
        <v>11.1835</v>
      </c>
      <c r="BU97">
        <v>0.348275</v>
      </c>
      <c r="BV97">
        <v>0.15103900000000001</v>
      </c>
      <c r="BW97">
        <v>46.937100000000001</v>
      </c>
      <c r="BX97">
        <v>0.185081</v>
      </c>
      <c r="BY97">
        <v>2.6699999999999998E-4</v>
      </c>
      <c r="BZ97">
        <v>0</v>
      </c>
      <c r="CA97">
        <v>99.2667</v>
      </c>
      <c r="CB97">
        <v>1.6919E-2</v>
      </c>
      <c r="CC97">
        <v>5.8900000000000003E-3</v>
      </c>
      <c r="CD97">
        <v>9.9360000000000004E-3</v>
      </c>
      <c r="CE97">
        <v>7.5890000000000003E-3</v>
      </c>
      <c r="CF97">
        <v>1.2159E-2</v>
      </c>
      <c r="CG97">
        <v>7.1159999999999999E-3</v>
      </c>
      <c r="CH97">
        <v>7.3829999999999998E-3</v>
      </c>
      <c r="CI97">
        <v>5.9369999999999996E-3</v>
      </c>
      <c r="CJ97">
        <v>3.4390000000000002E-3</v>
      </c>
      <c r="CK97">
        <v>6.0800000000000003E-3</v>
      </c>
      <c r="CL97">
        <v>0.16692499999999999</v>
      </c>
      <c r="CM97">
        <v>-71.040999999999997</v>
      </c>
      <c r="CN97">
        <v>10.2079</v>
      </c>
      <c r="CO97">
        <v>4.1066900000000004</v>
      </c>
      <c r="CP97">
        <v>0.33779399999999998</v>
      </c>
      <c r="CQ97">
        <v>1.3848400000000001</v>
      </c>
      <c r="CR97">
        <v>3.1569400000000001</v>
      </c>
      <c r="CS97">
        <v>9.7102999999999995E-2</v>
      </c>
      <c r="CT97">
        <v>1.29427</v>
      </c>
      <c r="CU97">
        <v>1073.28</v>
      </c>
      <c r="CV97">
        <v>11</v>
      </c>
      <c r="CW97">
        <v>24</v>
      </c>
      <c r="CX97">
        <v>24</v>
      </c>
      <c r="CY97">
        <v>16</v>
      </c>
      <c r="CZ97">
        <v>11</v>
      </c>
      <c r="DA97">
        <v>31</v>
      </c>
      <c r="DB97">
        <v>7</v>
      </c>
      <c r="DC97">
        <v>13</v>
      </c>
      <c r="DD97">
        <v>42</v>
      </c>
      <c r="DE97">
        <v>35</v>
      </c>
      <c r="DF97" t="s">
        <v>174</v>
      </c>
      <c r="DG97" t="s">
        <v>168</v>
      </c>
      <c r="DH97" t="s">
        <v>168</v>
      </c>
      <c r="DI97" t="s">
        <v>169</v>
      </c>
      <c r="DJ97" t="s">
        <v>174</v>
      </c>
      <c r="DK97" t="s">
        <v>170</v>
      </c>
      <c r="DL97" t="s">
        <v>171</v>
      </c>
      <c r="DM97" t="s">
        <v>175</v>
      </c>
      <c r="DN97" t="s">
        <v>172</v>
      </c>
      <c r="DO97" t="s">
        <v>173</v>
      </c>
    </row>
    <row r="98" spans="1:119" x14ac:dyDescent="0.35">
      <c r="A98" t="s">
        <v>274</v>
      </c>
      <c r="C98">
        <f t="shared" si="1"/>
        <v>0.86186033844283205</v>
      </c>
      <c r="D98">
        <v>355</v>
      </c>
      <c r="E98">
        <v>40</v>
      </c>
      <c r="F98">
        <v>20</v>
      </c>
      <c r="G98">
        <v>40</v>
      </c>
      <c r="H98">
        <v>1</v>
      </c>
      <c r="I98">
        <v>563</v>
      </c>
      <c r="J98">
        <v>37.726999999999997</v>
      </c>
      <c r="K98">
        <v>0</v>
      </c>
      <c r="L98">
        <v>4.0871999999999999E-2</v>
      </c>
      <c r="M98">
        <v>7.0332000000000006E-2</v>
      </c>
      <c r="N98">
        <v>13.5768</v>
      </c>
      <c r="O98">
        <v>0.34238600000000002</v>
      </c>
      <c r="P98">
        <v>0.18098500000000001</v>
      </c>
      <c r="Q98">
        <v>45.0276</v>
      </c>
      <c r="R98">
        <v>0.19633999999999999</v>
      </c>
      <c r="S98">
        <v>0</v>
      </c>
      <c r="T98">
        <v>0</v>
      </c>
      <c r="U98">
        <v>97.162400000000005</v>
      </c>
      <c r="V98">
        <v>1.5952999999999998E-2</v>
      </c>
      <c r="W98">
        <v>5.9319999999999998E-3</v>
      </c>
      <c r="X98">
        <v>9.8329999999999997E-3</v>
      </c>
      <c r="Y98">
        <v>7.9749999999999995E-3</v>
      </c>
      <c r="Z98">
        <v>1.2403000000000001E-2</v>
      </c>
      <c r="AA98">
        <v>7.1770000000000002E-3</v>
      </c>
      <c r="AB98">
        <v>7.62E-3</v>
      </c>
      <c r="AC98">
        <v>6.1089999999999998E-3</v>
      </c>
      <c r="AD98">
        <v>3.4480000000000001E-3</v>
      </c>
      <c r="AE98">
        <v>6.3160000000000004E-3</v>
      </c>
      <c r="AF98">
        <v>0.17157800000000001</v>
      </c>
      <c r="AG98">
        <v>-385.74</v>
      </c>
      <c r="AH98">
        <v>11.843</v>
      </c>
      <c r="AI98">
        <v>6.3978400000000004</v>
      </c>
      <c r="AJ98">
        <v>0.31243399999999999</v>
      </c>
      <c r="AK98">
        <v>1.40811</v>
      </c>
      <c r="AL98">
        <v>2.7944200000000001</v>
      </c>
      <c r="AM98">
        <v>9.9651000000000003E-2</v>
      </c>
      <c r="AN98">
        <v>1.23996</v>
      </c>
      <c r="AO98">
        <v>-48.308</v>
      </c>
      <c r="AP98">
        <v>-3.9034</v>
      </c>
      <c r="AQ98">
        <v>28.072600000000001</v>
      </c>
      <c r="AR98">
        <v>10.365500000000001</v>
      </c>
      <c r="AS98">
        <v>39.700000000000003</v>
      </c>
      <c r="AT98">
        <v>39.71</v>
      </c>
      <c r="AU98">
        <v>32</v>
      </c>
      <c r="AV98">
        <v>24</v>
      </c>
      <c r="AW98">
        <v>24</v>
      </c>
      <c r="AX98">
        <v>16</v>
      </c>
      <c r="AY98">
        <v>24</v>
      </c>
      <c r="AZ98">
        <v>31</v>
      </c>
      <c r="BA98">
        <v>7</v>
      </c>
      <c r="BB98">
        <v>32</v>
      </c>
      <c r="BC98">
        <v>42</v>
      </c>
      <c r="BD98">
        <v>35</v>
      </c>
      <c r="BE98" t="s">
        <v>167</v>
      </c>
      <c r="BF98" t="s">
        <v>168</v>
      </c>
      <c r="BG98" t="s">
        <v>168</v>
      </c>
      <c r="BH98" t="s">
        <v>169</v>
      </c>
      <c r="BI98" t="s">
        <v>168</v>
      </c>
      <c r="BJ98" t="s">
        <v>170</v>
      </c>
      <c r="BK98" t="s">
        <v>171</v>
      </c>
      <c r="BL98" t="s">
        <v>167</v>
      </c>
      <c r="BM98" t="s">
        <v>172</v>
      </c>
      <c r="BN98" t="s">
        <v>173</v>
      </c>
      <c r="BP98">
        <v>38.269599999999997</v>
      </c>
      <c r="BQ98">
        <v>0</v>
      </c>
      <c r="BR98">
        <v>4.0804E-2</v>
      </c>
      <c r="BS98">
        <v>7.0577000000000001E-2</v>
      </c>
      <c r="BT98">
        <v>12.988</v>
      </c>
      <c r="BU98">
        <v>0.34245399999999998</v>
      </c>
      <c r="BV98">
        <v>0.18116399999999999</v>
      </c>
      <c r="BW98">
        <v>45.459299999999999</v>
      </c>
      <c r="BX98">
        <v>0.19656000000000001</v>
      </c>
      <c r="BY98">
        <v>0</v>
      </c>
      <c r="BZ98">
        <v>0</v>
      </c>
      <c r="CA98">
        <v>97.548400000000001</v>
      </c>
      <c r="CB98">
        <v>1.6181999999999998E-2</v>
      </c>
      <c r="CC98">
        <v>5.9420000000000002E-3</v>
      </c>
      <c r="CD98">
        <v>9.8169999999999993E-3</v>
      </c>
      <c r="CE98">
        <v>8.0029999999999997E-3</v>
      </c>
      <c r="CF98">
        <v>1.1865000000000001E-2</v>
      </c>
      <c r="CG98">
        <v>7.1789999999999996E-3</v>
      </c>
      <c r="CH98">
        <v>7.6270000000000001E-3</v>
      </c>
      <c r="CI98">
        <v>6.1669999999999997E-3</v>
      </c>
      <c r="CJ98">
        <v>3.4520000000000002E-3</v>
      </c>
      <c r="CK98">
        <v>6.2649999999999997E-3</v>
      </c>
      <c r="CL98">
        <v>0.17157800000000001</v>
      </c>
      <c r="CM98">
        <v>-385.74</v>
      </c>
      <c r="CN98">
        <v>11.843</v>
      </c>
      <c r="CO98">
        <v>6.3978400000000004</v>
      </c>
      <c r="CP98">
        <v>0.31243399999999999</v>
      </c>
      <c r="CQ98">
        <v>1.40811</v>
      </c>
      <c r="CR98">
        <v>2.7944200000000001</v>
      </c>
      <c r="CS98">
        <v>9.9651000000000003E-2</v>
      </c>
      <c r="CT98">
        <v>1.23996</v>
      </c>
      <c r="CU98">
        <v>-48.308</v>
      </c>
      <c r="CV98">
        <v>11</v>
      </c>
      <c r="CW98">
        <v>24</v>
      </c>
      <c r="CX98">
        <v>24</v>
      </c>
      <c r="CY98">
        <v>16</v>
      </c>
      <c r="CZ98">
        <v>11</v>
      </c>
      <c r="DA98">
        <v>31</v>
      </c>
      <c r="DB98">
        <v>7</v>
      </c>
      <c r="DC98">
        <v>13</v>
      </c>
      <c r="DD98">
        <v>42</v>
      </c>
      <c r="DE98">
        <v>35</v>
      </c>
      <c r="DF98" t="s">
        <v>174</v>
      </c>
      <c r="DG98" t="s">
        <v>168</v>
      </c>
      <c r="DH98" t="s">
        <v>168</v>
      </c>
      <c r="DI98" t="s">
        <v>169</v>
      </c>
      <c r="DJ98" t="s">
        <v>174</v>
      </c>
      <c r="DK98" t="s">
        <v>170</v>
      </c>
      <c r="DL98" t="s">
        <v>171</v>
      </c>
      <c r="DM98" t="s">
        <v>175</v>
      </c>
      <c r="DN98" t="s">
        <v>172</v>
      </c>
      <c r="DO98" t="s">
        <v>173</v>
      </c>
    </row>
    <row r="99" spans="1:119" x14ac:dyDescent="0.35">
      <c r="A99" t="s">
        <v>275</v>
      </c>
      <c r="C99">
        <f t="shared" si="1"/>
        <v>0.87049392322946451</v>
      </c>
      <c r="D99">
        <v>356</v>
      </c>
      <c r="E99">
        <v>40</v>
      </c>
      <c r="F99">
        <v>20</v>
      </c>
      <c r="G99">
        <v>40</v>
      </c>
      <c r="H99">
        <v>1</v>
      </c>
      <c r="I99">
        <v>564</v>
      </c>
      <c r="J99">
        <v>39.4499</v>
      </c>
      <c r="K99">
        <v>0</v>
      </c>
      <c r="L99">
        <v>3.6150000000000002E-2</v>
      </c>
      <c r="M99">
        <v>8.2441E-2</v>
      </c>
      <c r="N99">
        <v>12.8207</v>
      </c>
      <c r="O99">
        <v>0.323791</v>
      </c>
      <c r="P99">
        <v>0.16796800000000001</v>
      </c>
      <c r="Q99">
        <v>45.791899999999998</v>
      </c>
      <c r="R99">
        <v>0.189638</v>
      </c>
      <c r="S99">
        <v>1.55E-4</v>
      </c>
      <c r="T99">
        <v>0</v>
      </c>
      <c r="U99">
        <v>98.8626</v>
      </c>
      <c r="V99">
        <v>1.6740999999999999E-2</v>
      </c>
      <c r="W99">
        <v>5.9389999999999998E-3</v>
      </c>
      <c r="X99">
        <v>1.0028E-2</v>
      </c>
      <c r="Y99">
        <v>7.8709999999999995E-3</v>
      </c>
      <c r="Z99">
        <v>1.2201E-2</v>
      </c>
      <c r="AA99">
        <v>7.1399999999999996E-3</v>
      </c>
      <c r="AB99">
        <v>7.509E-3</v>
      </c>
      <c r="AC99">
        <v>5.9420000000000002E-3</v>
      </c>
      <c r="AD99">
        <v>3.4719999999999998E-3</v>
      </c>
      <c r="AE99">
        <v>6.2469999999999999E-3</v>
      </c>
      <c r="AF99">
        <v>0.16750599999999999</v>
      </c>
      <c r="AG99">
        <v>-33.862000000000002</v>
      </c>
      <c r="AH99">
        <v>13.5672</v>
      </c>
      <c r="AI99">
        <v>5.5548099999999998</v>
      </c>
      <c r="AJ99">
        <v>0.32176399999999999</v>
      </c>
      <c r="AK99">
        <v>1.46448</v>
      </c>
      <c r="AL99">
        <v>2.9354100000000001</v>
      </c>
      <c r="AM99">
        <v>9.8329E-2</v>
      </c>
      <c r="AN99">
        <v>1.27613</v>
      </c>
      <c r="AO99">
        <v>1897.02</v>
      </c>
      <c r="AP99">
        <v>-4.8010000000000002</v>
      </c>
      <c r="AQ99">
        <v>29.7532</v>
      </c>
      <c r="AR99">
        <v>10.364000000000001</v>
      </c>
      <c r="AS99">
        <v>39.71</v>
      </c>
      <c r="AT99">
        <v>39.69</v>
      </c>
      <c r="AU99">
        <v>32</v>
      </c>
      <c r="AV99">
        <v>24</v>
      </c>
      <c r="AW99">
        <v>24</v>
      </c>
      <c r="AX99">
        <v>16</v>
      </c>
      <c r="AY99">
        <v>24</v>
      </c>
      <c r="AZ99">
        <v>31</v>
      </c>
      <c r="BA99">
        <v>7</v>
      </c>
      <c r="BB99">
        <v>32</v>
      </c>
      <c r="BC99">
        <v>42</v>
      </c>
      <c r="BD99">
        <v>35</v>
      </c>
      <c r="BE99" t="s">
        <v>167</v>
      </c>
      <c r="BF99" t="s">
        <v>168</v>
      </c>
      <c r="BG99" t="s">
        <v>168</v>
      </c>
      <c r="BH99" t="s">
        <v>169</v>
      </c>
      <c r="BI99" t="s">
        <v>168</v>
      </c>
      <c r="BJ99" t="s">
        <v>170</v>
      </c>
      <c r="BK99" t="s">
        <v>171</v>
      </c>
      <c r="BL99" t="s">
        <v>167</v>
      </c>
      <c r="BM99" t="s">
        <v>172</v>
      </c>
      <c r="BN99" t="s">
        <v>173</v>
      </c>
      <c r="BP99">
        <v>40.018599999999999</v>
      </c>
      <c r="BQ99">
        <v>0</v>
      </c>
      <c r="BR99">
        <v>3.6091999999999999E-2</v>
      </c>
      <c r="BS99">
        <v>8.2711999999999994E-2</v>
      </c>
      <c r="BT99">
        <v>12.264099999999999</v>
      </c>
      <c r="BU99">
        <v>0.323851</v>
      </c>
      <c r="BV99">
        <v>0.168125</v>
      </c>
      <c r="BW99">
        <v>46.245899999999999</v>
      </c>
      <c r="BX99">
        <v>0.18983900000000001</v>
      </c>
      <c r="BY99">
        <v>1.54E-4</v>
      </c>
      <c r="BZ99">
        <v>0</v>
      </c>
      <c r="CA99">
        <v>99.329400000000007</v>
      </c>
      <c r="CB99">
        <v>1.6982000000000001E-2</v>
      </c>
      <c r="CC99">
        <v>5.9480000000000002E-3</v>
      </c>
      <c r="CD99">
        <v>1.0012E-2</v>
      </c>
      <c r="CE99">
        <v>7.8969999999999995E-3</v>
      </c>
      <c r="CF99">
        <v>1.1672E-2</v>
      </c>
      <c r="CG99">
        <v>7.1409999999999998E-3</v>
      </c>
      <c r="CH99">
        <v>7.5160000000000001E-3</v>
      </c>
      <c r="CI99">
        <v>6.0010000000000003E-3</v>
      </c>
      <c r="CJ99">
        <v>3.4759999999999999E-3</v>
      </c>
      <c r="CK99">
        <v>6.1980000000000004E-3</v>
      </c>
      <c r="CL99">
        <v>0.16750599999999999</v>
      </c>
      <c r="CM99">
        <v>-33.862000000000002</v>
      </c>
      <c r="CN99">
        <v>13.5672</v>
      </c>
      <c r="CO99">
        <v>5.5548099999999998</v>
      </c>
      <c r="CP99">
        <v>0.32176399999999999</v>
      </c>
      <c r="CQ99">
        <v>1.46448</v>
      </c>
      <c r="CR99">
        <v>2.9354100000000001</v>
      </c>
      <c r="CS99">
        <v>9.8329E-2</v>
      </c>
      <c r="CT99">
        <v>1.27613</v>
      </c>
      <c r="CU99">
        <v>1897.02</v>
      </c>
      <c r="CV99">
        <v>11</v>
      </c>
      <c r="CW99">
        <v>24</v>
      </c>
      <c r="CX99">
        <v>24</v>
      </c>
      <c r="CY99">
        <v>16</v>
      </c>
      <c r="CZ99">
        <v>11</v>
      </c>
      <c r="DA99">
        <v>31</v>
      </c>
      <c r="DB99">
        <v>7</v>
      </c>
      <c r="DC99">
        <v>13</v>
      </c>
      <c r="DD99">
        <v>42</v>
      </c>
      <c r="DE99">
        <v>35</v>
      </c>
      <c r="DF99" t="s">
        <v>174</v>
      </c>
      <c r="DG99" t="s">
        <v>168</v>
      </c>
      <c r="DH99" t="s">
        <v>168</v>
      </c>
      <c r="DI99" t="s">
        <v>169</v>
      </c>
      <c r="DJ99" t="s">
        <v>174</v>
      </c>
      <c r="DK99" t="s">
        <v>170</v>
      </c>
      <c r="DL99" t="s">
        <v>171</v>
      </c>
      <c r="DM99" t="s">
        <v>175</v>
      </c>
      <c r="DN99" t="s">
        <v>172</v>
      </c>
      <c r="DO99" t="s">
        <v>173</v>
      </c>
    </row>
    <row r="100" spans="1:119" x14ac:dyDescent="0.35">
      <c r="A100" t="s">
        <v>276</v>
      </c>
      <c r="C100">
        <f t="shared" si="1"/>
        <v>0.85001277118319929</v>
      </c>
      <c r="D100">
        <v>357</v>
      </c>
      <c r="E100">
        <v>40</v>
      </c>
      <c r="F100">
        <v>20</v>
      </c>
      <c r="G100">
        <v>40</v>
      </c>
      <c r="H100">
        <v>1</v>
      </c>
      <c r="I100">
        <v>565</v>
      </c>
      <c r="J100">
        <v>39.474400000000003</v>
      </c>
      <c r="K100">
        <v>6.1240000000000001E-3</v>
      </c>
      <c r="L100">
        <v>5.8288E-2</v>
      </c>
      <c r="M100">
        <v>5.1761000000000001E-2</v>
      </c>
      <c r="N100">
        <v>15.0558</v>
      </c>
      <c r="O100">
        <v>0.30388100000000001</v>
      </c>
      <c r="P100">
        <v>0.195409</v>
      </c>
      <c r="Q100">
        <v>45.371099999999998</v>
      </c>
      <c r="R100">
        <v>0.21542600000000001</v>
      </c>
      <c r="S100">
        <v>8.6680000000000004E-3</v>
      </c>
      <c r="T100" s="15">
        <v>3.9999999999999998E-6</v>
      </c>
      <c r="U100">
        <v>100.741</v>
      </c>
      <c r="V100">
        <v>1.6965999999999998E-2</v>
      </c>
      <c r="W100">
        <v>5.9150000000000001E-3</v>
      </c>
      <c r="X100">
        <v>1.0246999999999999E-2</v>
      </c>
      <c r="Y100">
        <v>7.8869999999999999E-3</v>
      </c>
      <c r="Z100">
        <v>1.2364E-2</v>
      </c>
      <c r="AA100">
        <v>7.306E-3</v>
      </c>
      <c r="AB100">
        <v>7.744E-3</v>
      </c>
      <c r="AC100">
        <v>6.2139999999999999E-3</v>
      </c>
      <c r="AD100">
        <v>3.5339999999999998E-3</v>
      </c>
      <c r="AE100">
        <v>6.6100000000000004E-3</v>
      </c>
      <c r="AF100">
        <v>0.167574</v>
      </c>
      <c r="AG100">
        <v>45.9283</v>
      </c>
      <c r="AH100">
        <v>8.7634899999999991</v>
      </c>
      <c r="AI100">
        <v>8.2654300000000003</v>
      </c>
      <c r="AJ100">
        <v>0.296288</v>
      </c>
      <c r="AK100">
        <v>1.5549999999999999</v>
      </c>
      <c r="AL100">
        <v>2.65896</v>
      </c>
      <c r="AM100">
        <v>9.9765000000000006E-2</v>
      </c>
      <c r="AN100">
        <v>1.17198</v>
      </c>
      <c r="AO100">
        <v>36.43</v>
      </c>
      <c r="AP100">
        <v>-4.6410999999999998</v>
      </c>
      <c r="AQ100">
        <v>29.554300000000001</v>
      </c>
      <c r="AR100">
        <v>10.365</v>
      </c>
      <c r="AS100">
        <v>39.700000000000003</v>
      </c>
      <c r="AT100">
        <v>39.68</v>
      </c>
      <c r="AU100">
        <v>32</v>
      </c>
      <c r="AV100">
        <v>24</v>
      </c>
      <c r="AW100">
        <v>24</v>
      </c>
      <c r="AX100">
        <v>16</v>
      </c>
      <c r="AY100">
        <v>24</v>
      </c>
      <c r="AZ100">
        <v>31</v>
      </c>
      <c r="BA100">
        <v>7</v>
      </c>
      <c r="BB100">
        <v>32</v>
      </c>
      <c r="BC100">
        <v>42</v>
      </c>
      <c r="BD100">
        <v>35</v>
      </c>
      <c r="BE100" t="s">
        <v>167</v>
      </c>
      <c r="BF100" t="s">
        <v>168</v>
      </c>
      <c r="BG100" t="s">
        <v>168</v>
      </c>
      <c r="BH100" t="s">
        <v>169</v>
      </c>
      <c r="BI100" t="s">
        <v>168</v>
      </c>
      <c r="BJ100" t="s">
        <v>170</v>
      </c>
      <c r="BK100" t="s">
        <v>171</v>
      </c>
      <c r="BL100" t="s">
        <v>167</v>
      </c>
      <c r="BM100" t="s">
        <v>172</v>
      </c>
      <c r="BN100" t="s">
        <v>173</v>
      </c>
      <c r="BP100">
        <v>40.038800000000002</v>
      </c>
      <c r="BQ100">
        <v>6.1349999999999998E-3</v>
      </c>
      <c r="BR100">
        <v>5.8185000000000001E-2</v>
      </c>
      <c r="BS100">
        <v>5.1950000000000003E-2</v>
      </c>
      <c r="BT100">
        <v>14.4034</v>
      </c>
      <c r="BU100">
        <v>0.30394399999999999</v>
      </c>
      <c r="BV100">
        <v>0.19561300000000001</v>
      </c>
      <c r="BW100">
        <v>45.792900000000003</v>
      </c>
      <c r="BX100">
        <v>0.21568100000000001</v>
      </c>
      <c r="BY100">
        <v>8.5939999999999992E-3</v>
      </c>
      <c r="BZ100">
        <v>0</v>
      </c>
      <c r="CA100">
        <v>101.075</v>
      </c>
      <c r="CB100">
        <v>1.7208999999999999E-2</v>
      </c>
      <c r="CC100">
        <v>5.9249999999999997E-3</v>
      </c>
      <c r="CD100">
        <v>1.0227999999999999E-2</v>
      </c>
      <c r="CE100">
        <v>7.9159999999999994E-3</v>
      </c>
      <c r="CF100">
        <v>1.1828E-2</v>
      </c>
      <c r="CG100">
        <v>7.3070000000000001E-3</v>
      </c>
      <c r="CH100">
        <v>7.7520000000000002E-3</v>
      </c>
      <c r="CI100">
        <v>6.2719999999999998E-3</v>
      </c>
      <c r="CJ100">
        <v>3.5379999999999999E-3</v>
      </c>
      <c r="CK100">
        <v>6.5539999999999999E-3</v>
      </c>
      <c r="CL100">
        <v>0.167574</v>
      </c>
      <c r="CM100">
        <v>45.9283</v>
      </c>
      <c r="CN100">
        <v>8.7634899999999991</v>
      </c>
      <c r="CO100">
        <v>8.2654300000000003</v>
      </c>
      <c r="CP100">
        <v>0.296288</v>
      </c>
      <c r="CQ100">
        <v>1.5549999999999999</v>
      </c>
      <c r="CR100">
        <v>2.65896</v>
      </c>
      <c r="CS100">
        <v>9.9765000000000006E-2</v>
      </c>
      <c r="CT100">
        <v>1.17198</v>
      </c>
      <c r="CU100">
        <v>36.43</v>
      </c>
      <c r="CV100">
        <v>11</v>
      </c>
      <c r="CW100">
        <v>24</v>
      </c>
      <c r="CX100">
        <v>24</v>
      </c>
      <c r="CY100">
        <v>16</v>
      </c>
      <c r="CZ100">
        <v>11</v>
      </c>
      <c r="DA100">
        <v>31</v>
      </c>
      <c r="DB100">
        <v>7</v>
      </c>
      <c r="DC100">
        <v>13</v>
      </c>
      <c r="DD100">
        <v>42</v>
      </c>
      <c r="DE100">
        <v>35</v>
      </c>
      <c r="DF100" t="s">
        <v>174</v>
      </c>
      <c r="DG100" t="s">
        <v>168</v>
      </c>
      <c r="DH100" t="s">
        <v>168</v>
      </c>
      <c r="DI100" t="s">
        <v>169</v>
      </c>
      <c r="DJ100" t="s">
        <v>174</v>
      </c>
      <c r="DK100" t="s">
        <v>170</v>
      </c>
      <c r="DL100" t="s">
        <v>171</v>
      </c>
      <c r="DM100" t="s">
        <v>175</v>
      </c>
      <c r="DN100" t="s">
        <v>172</v>
      </c>
      <c r="DO100" t="s">
        <v>173</v>
      </c>
    </row>
    <row r="101" spans="1:119" x14ac:dyDescent="0.35">
      <c r="A101" t="s">
        <v>277</v>
      </c>
      <c r="C101">
        <f t="shared" si="1"/>
        <v>0.88551033501903453</v>
      </c>
      <c r="D101">
        <v>358</v>
      </c>
      <c r="E101">
        <v>40</v>
      </c>
      <c r="F101">
        <v>20</v>
      </c>
      <c r="G101">
        <v>40</v>
      </c>
      <c r="H101">
        <v>1</v>
      </c>
      <c r="I101">
        <v>566</v>
      </c>
      <c r="J101">
        <v>40.177999999999997</v>
      </c>
      <c r="K101">
        <v>0</v>
      </c>
      <c r="L101">
        <v>4.9054E-2</v>
      </c>
      <c r="M101">
        <v>9.6229999999999996E-2</v>
      </c>
      <c r="N101">
        <v>11.6731</v>
      </c>
      <c r="O101">
        <v>0.40982499999999999</v>
      </c>
      <c r="P101">
        <v>0.15792400000000001</v>
      </c>
      <c r="Q101">
        <v>47.95</v>
      </c>
      <c r="R101">
        <v>0.19387699999999999</v>
      </c>
      <c r="S101">
        <v>2.1700000000000001E-3</v>
      </c>
      <c r="T101">
        <v>0</v>
      </c>
      <c r="U101">
        <v>100.71</v>
      </c>
      <c r="V101">
        <v>1.6740999999999999E-2</v>
      </c>
      <c r="W101">
        <v>5.9760000000000004E-3</v>
      </c>
      <c r="X101">
        <v>1.0092E-2</v>
      </c>
      <c r="Y101">
        <v>7.8390000000000005E-3</v>
      </c>
      <c r="Z101">
        <v>1.2629E-2</v>
      </c>
      <c r="AA101">
        <v>7.1390000000000004E-3</v>
      </c>
      <c r="AB101">
        <v>7.2709999999999997E-3</v>
      </c>
      <c r="AC101">
        <v>6.0610000000000004E-3</v>
      </c>
      <c r="AD101">
        <v>3.411E-3</v>
      </c>
      <c r="AE101">
        <v>6.3850000000000001E-3</v>
      </c>
      <c r="AF101">
        <v>0.16613700000000001</v>
      </c>
      <c r="AG101">
        <v>-61.613</v>
      </c>
      <c r="AH101">
        <v>10.184200000000001</v>
      </c>
      <c r="AI101">
        <v>4.8879299999999999</v>
      </c>
      <c r="AJ101">
        <v>0.33800599999999997</v>
      </c>
      <c r="AK101">
        <v>1.2310399999999999</v>
      </c>
      <c r="AL101">
        <v>3.0266899999999999</v>
      </c>
      <c r="AM101">
        <v>9.5472000000000001E-2</v>
      </c>
      <c r="AN101">
        <v>1.24655</v>
      </c>
      <c r="AO101">
        <v>139.18700000000001</v>
      </c>
      <c r="AP101">
        <v>-4.8357000000000001</v>
      </c>
      <c r="AQ101">
        <v>31.6</v>
      </c>
      <c r="AR101">
        <v>10.359</v>
      </c>
      <c r="AS101">
        <v>39.700000000000003</v>
      </c>
      <c r="AT101">
        <v>39.69</v>
      </c>
      <c r="AU101">
        <v>32</v>
      </c>
      <c r="AV101">
        <v>24</v>
      </c>
      <c r="AW101">
        <v>24</v>
      </c>
      <c r="AX101">
        <v>16</v>
      </c>
      <c r="AY101">
        <v>24</v>
      </c>
      <c r="AZ101">
        <v>31</v>
      </c>
      <c r="BA101">
        <v>7</v>
      </c>
      <c r="BB101">
        <v>32</v>
      </c>
      <c r="BC101">
        <v>42</v>
      </c>
      <c r="BD101">
        <v>35</v>
      </c>
      <c r="BE101" t="s">
        <v>167</v>
      </c>
      <c r="BF101" t="s">
        <v>168</v>
      </c>
      <c r="BG101" t="s">
        <v>168</v>
      </c>
      <c r="BH101" t="s">
        <v>169</v>
      </c>
      <c r="BI101" t="s">
        <v>168</v>
      </c>
      <c r="BJ101" t="s">
        <v>170</v>
      </c>
      <c r="BK101" t="s">
        <v>171</v>
      </c>
      <c r="BL101" t="s">
        <v>167</v>
      </c>
      <c r="BM101" t="s">
        <v>172</v>
      </c>
      <c r="BN101" t="s">
        <v>173</v>
      </c>
      <c r="BP101">
        <v>40.761299999999999</v>
      </c>
      <c r="BQ101">
        <v>0</v>
      </c>
      <c r="BR101">
        <v>4.8984E-2</v>
      </c>
      <c r="BS101">
        <v>9.6518999999999994E-2</v>
      </c>
      <c r="BT101">
        <v>11.1656</v>
      </c>
      <c r="BU101">
        <v>0.40989399999999998</v>
      </c>
      <c r="BV101">
        <v>0.158058</v>
      </c>
      <c r="BW101">
        <v>48.447499999999998</v>
      </c>
      <c r="BX101">
        <v>0.19406399999999999</v>
      </c>
      <c r="BY101">
        <v>2.1540000000000001E-3</v>
      </c>
      <c r="BZ101" s="15">
        <v>-1.0000000000000001E-5</v>
      </c>
      <c r="CA101">
        <v>101.28400000000001</v>
      </c>
      <c r="CB101">
        <v>1.6983999999999999E-2</v>
      </c>
      <c r="CC101">
        <v>5.9849999999999999E-3</v>
      </c>
      <c r="CD101">
        <v>1.0076999999999999E-2</v>
      </c>
      <c r="CE101">
        <v>7.8619999999999992E-3</v>
      </c>
      <c r="CF101">
        <v>1.208E-2</v>
      </c>
      <c r="CG101">
        <v>7.1399999999999996E-3</v>
      </c>
      <c r="CH101">
        <v>7.2769999999999996E-3</v>
      </c>
      <c r="CI101">
        <v>6.1240000000000001E-3</v>
      </c>
      <c r="CJ101">
        <v>3.4139999999999999E-3</v>
      </c>
      <c r="CK101">
        <v>6.339E-3</v>
      </c>
      <c r="CL101">
        <v>0.16613700000000001</v>
      </c>
      <c r="CM101">
        <v>-61.613</v>
      </c>
      <c r="CN101">
        <v>10.184200000000001</v>
      </c>
      <c r="CO101">
        <v>4.8879299999999999</v>
      </c>
      <c r="CP101">
        <v>0.33800599999999997</v>
      </c>
      <c r="CQ101">
        <v>1.2310399999999999</v>
      </c>
      <c r="CR101">
        <v>3.0266899999999999</v>
      </c>
      <c r="CS101">
        <v>9.5472000000000001E-2</v>
      </c>
      <c r="CT101">
        <v>1.24655</v>
      </c>
      <c r="CU101">
        <v>139.18700000000001</v>
      </c>
      <c r="CV101">
        <v>11</v>
      </c>
      <c r="CW101">
        <v>24</v>
      </c>
      <c r="CX101">
        <v>24</v>
      </c>
      <c r="CY101">
        <v>16</v>
      </c>
      <c r="CZ101">
        <v>11</v>
      </c>
      <c r="DA101">
        <v>31</v>
      </c>
      <c r="DB101">
        <v>7</v>
      </c>
      <c r="DC101">
        <v>13</v>
      </c>
      <c r="DD101">
        <v>42</v>
      </c>
      <c r="DE101">
        <v>35</v>
      </c>
      <c r="DF101" t="s">
        <v>174</v>
      </c>
      <c r="DG101" t="s">
        <v>168</v>
      </c>
      <c r="DH101" t="s">
        <v>168</v>
      </c>
      <c r="DI101" t="s">
        <v>169</v>
      </c>
      <c r="DJ101" t="s">
        <v>174</v>
      </c>
      <c r="DK101" t="s">
        <v>170</v>
      </c>
      <c r="DL101" t="s">
        <v>171</v>
      </c>
      <c r="DM101" t="s">
        <v>175</v>
      </c>
      <c r="DN101" t="s">
        <v>172</v>
      </c>
      <c r="DO101" t="s">
        <v>173</v>
      </c>
    </row>
    <row r="102" spans="1:119" x14ac:dyDescent="0.35">
      <c r="A102" t="s">
        <v>278</v>
      </c>
      <c r="C102">
        <f t="shared" si="1"/>
        <v>0.867384768417647</v>
      </c>
      <c r="D102">
        <v>359</v>
      </c>
      <c r="E102">
        <v>40</v>
      </c>
      <c r="F102">
        <v>20</v>
      </c>
      <c r="G102">
        <v>40</v>
      </c>
      <c r="H102">
        <v>1</v>
      </c>
      <c r="I102">
        <v>567</v>
      </c>
      <c r="J102">
        <v>39.6205</v>
      </c>
      <c r="K102">
        <v>9.0200000000000002E-4</v>
      </c>
      <c r="L102">
        <v>5.3290999999999998E-2</v>
      </c>
      <c r="M102">
        <v>7.9746999999999998E-2</v>
      </c>
      <c r="N102">
        <v>13.4894</v>
      </c>
      <c r="O102">
        <v>0.356375</v>
      </c>
      <c r="P102">
        <v>0.17558000000000001</v>
      </c>
      <c r="Q102">
        <v>46.8902</v>
      </c>
      <c r="R102">
        <v>0.21077199999999999</v>
      </c>
      <c r="S102">
        <v>0</v>
      </c>
      <c r="T102" s="15">
        <v>7.9999999999999996E-6</v>
      </c>
      <c r="U102">
        <v>100.877</v>
      </c>
      <c r="V102">
        <v>1.6573000000000001E-2</v>
      </c>
      <c r="W102">
        <v>5.9560000000000004E-3</v>
      </c>
      <c r="X102">
        <v>1.014E-2</v>
      </c>
      <c r="Y102">
        <v>7.9690000000000004E-3</v>
      </c>
      <c r="Z102">
        <v>1.2507000000000001E-2</v>
      </c>
      <c r="AA102">
        <v>7.1919999999999996E-3</v>
      </c>
      <c r="AB102">
        <v>7.613E-3</v>
      </c>
      <c r="AC102">
        <v>6.2680000000000001E-3</v>
      </c>
      <c r="AD102">
        <v>3.46E-3</v>
      </c>
      <c r="AE102">
        <v>6.5970000000000004E-3</v>
      </c>
      <c r="AF102">
        <v>0.16736400000000001</v>
      </c>
      <c r="AG102">
        <v>311.66300000000001</v>
      </c>
      <c r="AH102">
        <v>9.4533900000000006</v>
      </c>
      <c r="AI102">
        <v>5.7557600000000004</v>
      </c>
      <c r="AJ102">
        <v>0.313662</v>
      </c>
      <c r="AK102">
        <v>1.3683099999999999</v>
      </c>
      <c r="AL102">
        <v>2.8585400000000001</v>
      </c>
      <c r="AM102">
        <v>9.7393999999999994E-2</v>
      </c>
      <c r="AN102">
        <v>1.1805399999999999</v>
      </c>
      <c r="AO102">
        <v>-133.63999999999999</v>
      </c>
      <c r="AP102">
        <v>-4.9489000000000001</v>
      </c>
      <c r="AQ102">
        <v>31.192699999999999</v>
      </c>
      <c r="AR102">
        <v>10.359</v>
      </c>
      <c r="AS102">
        <v>39.69</v>
      </c>
      <c r="AT102">
        <v>39.69</v>
      </c>
      <c r="AU102">
        <v>32</v>
      </c>
      <c r="AV102">
        <v>24</v>
      </c>
      <c r="AW102">
        <v>24</v>
      </c>
      <c r="AX102">
        <v>16</v>
      </c>
      <c r="AY102">
        <v>24</v>
      </c>
      <c r="AZ102">
        <v>31</v>
      </c>
      <c r="BA102">
        <v>7</v>
      </c>
      <c r="BB102">
        <v>32</v>
      </c>
      <c r="BC102">
        <v>42</v>
      </c>
      <c r="BD102">
        <v>35</v>
      </c>
      <c r="BE102" t="s">
        <v>167</v>
      </c>
      <c r="BF102" t="s">
        <v>168</v>
      </c>
      <c r="BG102" t="s">
        <v>168</v>
      </c>
      <c r="BH102" t="s">
        <v>169</v>
      </c>
      <c r="BI102" t="s">
        <v>168</v>
      </c>
      <c r="BJ102" t="s">
        <v>170</v>
      </c>
      <c r="BK102" t="s">
        <v>171</v>
      </c>
      <c r="BL102" t="s">
        <v>167</v>
      </c>
      <c r="BM102" t="s">
        <v>172</v>
      </c>
      <c r="BN102" t="s">
        <v>173</v>
      </c>
      <c r="BP102">
        <v>40.191299999999998</v>
      </c>
      <c r="BQ102">
        <v>9.0300000000000005E-4</v>
      </c>
      <c r="BR102">
        <v>5.3205000000000002E-2</v>
      </c>
      <c r="BS102">
        <v>8.0015000000000003E-2</v>
      </c>
      <c r="BT102">
        <v>12.9041</v>
      </c>
      <c r="BU102">
        <v>0.35644300000000001</v>
      </c>
      <c r="BV102">
        <v>0.17574799999999999</v>
      </c>
      <c r="BW102">
        <v>47.348700000000001</v>
      </c>
      <c r="BX102">
        <v>0.21099999999999999</v>
      </c>
      <c r="BY102">
        <v>0</v>
      </c>
      <c r="BZ102">
        <v>0</v>
      </c>
      <c r="CA102">
        <v>101.321</v>
      </c>
      <c r="CB102">
        <v>1.6811E-2</v>
      </c>
      <c r="CC102">
        <v>5.9649999999999998E-3</v>
      </c>
      <c r="CD102">
        <v>1.0123999999999999E-2</v>
      </c>
      <c r="CE102">
        <v>7.9959999999999996E-3</v>
      </c>
      <c r="CF102">
        <v>1.1964000000000001E-2</v>
      </c>
      <c r="CG102">
        <v>7.1929999999999997E-3</v>
      </c>
      <c r="CH102">
        <v>7.62E-3</v>
      </c>
      <c r="CI102">
        <v>6.3299999999999997E-3</v>
      </c>
      <c r="CJ102">
        <v>3.4640000000000001E-3</v>
      </c>
      <c r="CK102">
        <v>6.5449999999999996E-3</v>
      </c>
      <c r="CL102">
        <v>0.16736400000000001</v>
      </c>
      <c r="CM102">
        <v>311.66300000000001</v>
      </c>
      <c r="CN102">
        <v>9.4533900000000006</v>
      </c>
      <c r="CO102">
        <v>5.7557600000000004</v>
      </c>
      <c r="CP102">
        <v>0.313662</v>
      </c>
      <c r="CQ102">
        <v>1.3683099999999999</v>
      </c>
      <c r="CR102">
        <v>2.8585400000000001</v>
      </c>
      <c r="CS102">
        <v>9.7393999999999994E-2</v>
      </c>
      <c r="CT102">
        <v>1.1805399999999999</v>
      </c>
      <c r="CU102">
        <v>-133.63999999999999</v>
      </c>
      <c r="CV102">
        <v>11</v>
      </c>
      <c r="CW102">
        <v>24</v>
      </c>
      <c r="CX102">
        <v>24</v>
      </c>
      <c r="CY102">
        <v>16</v>
      </c>
      <c r="CZ102">
        <v>11</v>
      </c>
      <c r="DA102">
        <v>31</v>
      </c>
      <c r="DB102">
        <v>7</v>
      </c>
      <c r="DC102">
        <v>13</v>
      </c>
      <c r="DD102">
        <v>42</v>
      </c>
      <c r="DE102">
        <v>35</v>
      </c>
      <c r="DF102" t="s">
        <v>174</v>
      </c>
      <c r="DG102" t="s">
        <v>168</v>
      </c>
      <c r="DH102" t="s">
        <v>168</v>
      </c>
      <c r="DI102" t="s">
        <v>169</v>
      </c>
      <c r="DJ102" t="s">
        <v>174</v>
      </c>
      <c r="DK102" t="s">
        <v>170</v>
      </c>
      <c r="DL102" t="s">
        <v>171</v>
      </c>
      <c r="DM102" t="s">
        <v>175</v>
      </c>
      <c r="DN102" t="s">
        <v>172</v>
      </c>
      <c r="DO102" t="s">
        <v>173</v>
      </c>
    </row>
    <row r="103" spans="1:119" x14ac:dyDescent="0.35">
      <c r="A103" t="s">
        <v>279</v>
      </c>
      <c r="C103">
        <f t="shared" si="1"/>
        <v>0.88415914477825042</v>
      </c>
      <c r="D103">
        <v>362</v>
      </c>
      <c r="E103">
        <v>40</v>
      </c>
      <c r="F103">
        <v>20</v>
      </c>
      <c r="G103">
        <v>40</v>
      </c>
      <c r="H103">
        <v>1</v>
      </c>
      <c r="I103">
        <v>574</v>
      </c>
      <c r="J103">
        <v>39.854599999999998</v>
      </c>
      <c r="K103">
        <v>6.3299999999999999E-4</v>
      </c>
      <c r="L103">
        <v>4.3811000000000003E-2</v>
      </c>
      <c r="M103">
        <v>0.102876</v>
      </c>
      <c r="N103">
        <v>11.620900000000001</v>
      </c>
      <c r="O103">
        <v>0.36069600000000002</v>
      </c>
      <c r="P103">
        <v>0.150759</v>
      </c>
      <c r="Q103">
        <v>47.108800000000002</v>
      </c>
      <c r="R103">
        <v>0.199353</v>
      </c>
      <c r="S103">
        <v>1.7949999999999999E-3</v>
      </c>
      <c r="T103">
        <v>0</v>
      </c>
      <c r="U103">
        <v>99.444199999999995</v>
      </c>
      <c r="V103">
        <v>1.6577999999999999E-2</v>
      </c>
      <c r="W103">
        <v>5.8729999999999997E-3</v>
      </c>
      <c r="X103">
        <v>9.9670000000000002E-3</v>
      </c>
      <c r="Y103">
        <v>7.9600000000000001E-3</v>
      </c>
      <c r="Z103">
        <v>1.2099E-2</v>
      </c>
      <c r="AA103">
        <v>7.123E-3</v>
      </c>
      <c r="AB103">
        <v>7.3410000000000003E-3</v>
      </c>
      <c r="AC103">
        <v>5.9919999999999999E-3</v>
      </c>
      <c r="AD103">
        <v>3.4060000000000002E-3</v>
      </c>
      <c r="AE103">
        <v>6.1749999999999999E-3</v>
      </c>
      <c r="AF103">
        <v>0.16672699999999999</v>
      </c>
      <c r="AG103">
        <v>437.59500000000003</v>
      </c>
      <c r="AH103">
        <v>11.2174</v>
      </c>
      <c r="AI103">
        <v>4.6754600000000002</v>
      </c>
      <c r="AJ103">
        <v>0.33853299999999997</v>
      </c>
      <c r="AK103">
        <v>1.35005</v>
      </c>
      <c r="AL103">
        <v>3.1515200000000001</v>
      </c>
      <c r="AM103">
        <v>9.6364000000000005E-2</v>
      </c>
      <c r="AN103">
        <v>1.2211799999999999</v>
      </c>
      <c r="AO103">
        <v>162.63800000000001</v>
      </c>
      <c r="AP103">
        <v>3.3168000000000002</v>
      </c>
      <c r="AQ103">
        <v>19.567499999999999</v>
      </c>
      <c r="AR103">
        <v>10.381</v>
      </c>
      <c r="AS103">
        <v>39.69</v>
      </c>
      <c r="AT103">
        <v>39.71</v>
      </c>
      <c r="AU103">
        <v>32</v>
      </c>
      <c r="AV103">
        <v>24</v>
      </c>
      <c r="AW103">
        <v>24</v>
      </c>
      <c r="AX103">
        <v>16</v>
      </c>
      <c r="AY103">
        <v>24</v>
      </c>
      <c r="AZ103">
        <v>31</v>
      </c>
      <c r="BA103">
        <v>7</v>
      </c>
      <c r="BB103">
        <v>32</v>
      </c>
      <c r="BC103">
        <v>42</v>
      </c>
      <c r="BD103">
        <v>35</v>
      </c>
      <c r="BE103" t="s">
        <v>167</v>
      </c>
      <c r="BF103" t="s">
        <v>168</v>
      </c>
      <c r="BG103" t="s">
        <v>168</v>
      </c>
      <c r="BH103" t="s">
        <v>169</v>
      </c>
      <c r="BI103" t="s">
        <v>168</v>
      </c>
      <c r="BJ103" t="s">
        <v>170</v>
      </c>
      <c r="BK103" t="s">
        <v>171</v>
      </c>
      <c r="BL103" t="s">
        <v>167</v>
      </c>
      <c r="BM103" t="s">
        <v>172</v>
      </c>
      <c r="BN103" t="s">
        <v>173</v>
      </c>
      <c r="BP103">
        <v>40.4328</v>
      </c>
      <c r="BQ103">
        <v>6.3400000000000001E-4</v>
      </c>
      <c r="BR103">
        <v>4.3747000000000001E-2</v>
      </c>
      <c r="BS103">
        <v>0.103187</v>
      </c>
      <c r="BT103">
        <v>11.1158</v>
      </c>
      <c r="BU103">
        <v>0.36075800000000002</v>
      </c>
      <c r="BV103">
        <v>0.15088799999999999</v>
      </c>
      <c r="BW103">
        <v>47.5961</v>
      </c>
      <c r="BX103">
        <v>0.199547</v>
      </c>
      <c r="BY103">
        <v>1.7819999999999999E-3</v>
      </c>
      <c r="BZ103" s="15">
        <v>-1.0000000000000001E-5</v>
      </c>
      <c r="CA103">
        <v>100.005</v>
      </c>
      <c r="CB103">
        <v>1.6819000000000001E-2</v>
      </c>
      <c r="CC103">
        <v>5.8820000000000001E-3</v>
      </c>
      <c r="CD103">
        <v>9.953E-3</v>
      </c>
      <c r="CE103">
        <v>7.9839999999999998E-3</v>
      </c>
      <c r="CF103">
        <v>1.1573999999999999E-2</v>
      </c>
      <c r="CG103">
        <v>7.1240000000000001E-3</v>
      </c>
      <c r="CH103">
        <v>7.3470000000000002E-3</v>
      </c>
      <c r="CI103">
        <v>6.0540000000000004E-3</v>
      </c>
      <c r="CJ103">
        <v>3.4090000000000001E-3</v>
      </c>
      <c r="CK103">
        <v>6.1310000000000002E-3</v>
      </c>
      <c r="CL103">
        <v>0.16672699999999999</v>
      </c>
      <c r="CM103">
        <v>437.59500000000003</v>
      </c>
      <c r="CN103">
        <v>11.2174</v>
      </c>
      <c r="CO103">
        <v>4.6754600000000002</v>
      </c>
      <c r="CP103">
        <v>0.33853299999999997</v>
      </c>
      <c r="CQ103">
        <v>1.35005</v>
      </c>
      <c r="CR103">
        <v>3.1515200000000001</v>
      </c>
      <c r="CS103">
        <v>9.6364000000000005E-2</v>
      </c>
      <c r="CT103">
        <v>1.2211799999999999</v>
      </c>
      <c r="CU103">
        <v>162.63800000000001</v>
      </c>
      <c r="CV103">
        <v>11</v>
      </c>
      <c r="CW103">
        <v>24</v>
      </c>
      <c r="CX103">
        <v>24</v>
      </c>
      <c r="CY103">
        <v>16</v>
      </c>
      <c r="CZ103">
        <v>11</v>
      </c>
      <c r="DA103">
        <v>31</v>
      </c>
      <c r="DB103">
        <v>7</v>
      </c>
      <c r="DC103">
        <v>13</v>
      </c>
      <c r="DD103">
        <v>42</v>
      </c>
      <c r="DE103">
        <v>35</v>
      </c>
      <c r="DF103" t="s">
        <v>174</v>
      </c>
      <c r="DG103" t="s">
        <v>168</v>
      </c>
      <c r="DH103" t="s">
        <v>168</v>
      </c>
      <c r="DI103" t="s">
        <v>169</v>
      </c>
      <c r="DJ103" t="s">
        <v>174</v>
      </c>
      <c r="DK103" t="s">
        <v>170</v>
      </c>
      <c r="DL103" t="s">
        <v>171</v>
      </c>
      <c r="DM103" t="s">
        <v>175</v>
      </c>
      <c r="DN103" t="s">
        <v>172</v>
      </c>
      <c r="DO103" t="s">
        <v>173</v>
      </c>
    </row>
    <row r="104" spans="1:119" x14ac:dyDescent="0.35">
      <c r="A104" t="s">
        <v>280</v>
      </c>
      <c r="C104">
        <f t="shared" si="1"/>
        <v>0.87846656879453733</v>
      </c>
      <c r="D104">
        <v>363</v>
      </c>
      <c r="E104">
        <v>40</v>
      </c>
      <c r="F104">
        <v>20</v>
      </c>
      <c r="G104">
        <v>40</v>
      </c>
      <c r="H104">
        <v>1</v>
      </c>
      <c r="I104">
        <v>575</v>
      </c>
      <c r="J104">
        <v>38.191499999999998</v>
      </c>
      <c r="K104">
        <v>0</v>
      </c>
      <c r="L104">
        <v>6.0503000000000001E-2</v>
      </c>
      <c r="M104">
        <v>8.4284999999999999E-2</v>
      </c>
      <c r="N104">
        <v>11.939299999999999</v>
      </c>
      <c r="O104">
        <v>0.382803</v>
      </c>
      <c r="P104">
        <v>0.15062800000000001</v>
      </c>
      <c r="Q104">
        <v>45.846899999999998</v>
      </c>
      <c r="R104">
        <v>0.19525100000000001</v>
      </c>
      <c r="S104">
        <v>1.7799999999999999E-3</v>
      </c>
      <c r="T104" s="15">
        <v>3.9999999999999998E-6</v>
      </c>
      <c r="U104">
        <v>96.852900000000005</v>
      </c>
      <c r="V104">
        <v>1.6036000000000002E-2</v>
      </c>
      <c r="W104">
        <v>5.8840000000000003E-3</v>
      </c>
      <c r="X104">
        <v>9.6889999999999997E-3</v>
      </c>
      <c r="Y104">
        <v>8.2620000000000002E-3</v>
      </c>
      <c r="Z104">
        <v>1.2326999999999999E-2</v>
      </c>
      <c r="AA104">
        <v>7.2579999999999997E-3</v>
      </c>
      <c r="AB104">
        <v>7.5770000000000004E-3</v>
      </c>
      <c r="AC104">
        <v>5.8209999999999998E-3</v>
      </c>
      <c r="AD104">
        <v>3.4120000000000001E-3</v>
      </c>
      <c r="AE104">
        <v>6.1089999999999998E-3</v>
      </c>
      <c r="AF104">
        <v>0.17049</v>
      </c>
      <c r="AG104">
        <v>-171.78</v>
      </c>
      <c r="AH104">
        <v>8.0528499999999994</v>
      </c>
      <c r="AI104">
        <v>5.63537</v>
      </c>
      <c r="AJ104">
        <v>0.333872</v>
      </c>
      <c r="AK104">
        <v>1.3036799999999999</v>
      </c>
      <c r="AL104">
        <v>3.20703</v>
      </c>
      <c r="AM104">
        <v>9.7976999999999995E-2</v>
      </c>
      <c r="AN104">
        <v>1.24017</v>
      </c>
      <c r="AO104">
        <v>162.255</v>
      </c>
      <c r="AP104">
        <v>2.9803999999999999</v>
      </c>
      <c r="AQ104">
        <v>19.3264</v>
      </c>
      <c r="AR104">
        <v>10.3725</v>
      </c>
      <c r="AS104">
        <v>39.69</v>
      </c>
      <c r="AT104">
        <v>39.700000000000003</v>
      </c>
      <c r="AU104">
        <v>32</v>
      </c>
      <c r="AV104">
        <v>24</v>
      </c>
      <c r="AW104">
        <v>24</v>
      </c>
      <c r="AX104">
        <v>16</v>
      </c>
      <c r="AY104">
        <v>24</v>
      </c>
      <c r="AZ104">
        <v>31</v>
      </c>
      <c r="BA104">
        <v>7</v>
      </c>
      <c r="BB104">
        <v>32</v>
      </c>
      <c r="BC104">
        <v>42</v>
      </c>
      <c r="BD104">
        <v>35</v>
      </c>
      <c r="BE104" t="s">
        <v>167</v>
      </c>
      <c r="BF104" t="s">
        <v>168</v>
      </c>
      <c r="BG104" t="s">
        <v>168</v>
      </c>
      <c r="BH104" t="s">
        <v>169</v>
      </c>
      <c r="BI104" t="s">
        <v>168</v>
      </c>
      <c r="BJ104" t="s">
        <v>170</v>
      </c>
      <c r="BK104" t="s">
        <v>171</v>
      </c>
      <c r="BL104" t="s">
        <v>167</v>
      </c>
      <c r="BM104" t="s">
        <v>172</v>
      </c>
      <c r="BN104" t="s">
        <v>173</v>
      </c>
      <c r="BP104">
        <v>38.744500000000002</v>
      </c>
      <c r="BQ104">
        <v>0</v>
      </c>
      <c r="BR104">
        <v>6.0412E-2</v>
      </c>
      <c r="BS104">
        <v>8.4551000000000001E-2</v>
      </c>
      <c r="BT104">
        <v>11.4207</v>
      </c>
      <c r="BU104">
        <v>0.38287100000000002</v>
      </c>
      <c r="BV104">
        <v>0.15076300000000001</v>
      </c>
      <c r="BW104">
        <v>46.311</v>
      </c>
      <c r="BX104">
        <v>0.19544900000000001</v>
      </c>
      <c r="BY104">
        <v>1.7669999999999999E-3</v>
      </c>
      <c r="BZ104">
        <v>0</v>
      </c>
      <c r="CA104">
        <v>97.351900000000001</v>
      </c>
      <c r="CB104">
        <v>1.6268999999999999E-2</v>
      </c>
      <c r="CC104">
        <v>5.8929999999999998E-3</v>
      </c>
      <c r="CD104">
        <v>9.6749999999999996E-3</v>
      </c>
      <c r="CE104">
        <v>8.2880000000000002E-3</v>
      </c>
      <c r="CF104">
        <v>1.1790999999999999E-2</v>
      </c>
      <c r="CG104">
        <v>7.26E-3</v>
      </c>
      <c r="CH104">
        <v>7.5839999999999996E-3</v>
      </c>
      <c r="CI104">
        <v>5.8789999999999997E-3</v>
      </c>
      <c r="CJ104">
        <v>3.4160000000000002E-3</v>
      </c>
      <c r="CK104">
        <v>6.0629999999999998E-3</v>
      </c>
      <c r="CL104">
        <v>0.17049</v>
      </c>
      <c r="CM104">
        <v>-171.78</v>
      </c>
      <c r="CN104">
        <v>8.0528499999999994</v>
      </c>
      <c r="CO104">
        <v>5.63537</v>
      </c>
      <c r="CP104">
        <v>0.333872</v>
      </c>
      <c r="CQ104">
        <v>1.3036799999999999</v>
      </c>
      <c r="CR104">
        <v>3.20703</v>
      </c>
      <c r="CS104">
        <v>9.7976999999999995E-2</v>
      </c>
      <c r="CT104">
        <v>1.24017</v>
      </c>
      <c r="CU104">
        <v>162.255</v>
      </c>
      <c r="CV104">
        <v>11</v>
      </c>
      <c r="CW104">
        <v>24</v>
      </c>
      <c r="CX104">
        <v>24</v>
      </c>
      <c r="CY104">
        <v>16</v>
      </c>
      <c r="CZ104">
        <v>11</v>
      </c>
      <c r="DA104">
        <v>31</v>
      </c>
      <c r="DB104">
        <v>7</v>
      </c>
      <c r="DC104">
        <v>13</v>
      </c>
      <c r="DD104">
        <v>42</v>
      </c>
      <c r="DE104">
        <v>35</v>
      </c>
      <c r="DF104" t="s">
        <v>174</v>
      </c>
      <c r="DG104" t="s">
        <v>168</v>
      </c>
      <c r="DH104" t="s">
        <v>168</v>
      </c>
      <c r="DI104" t="s">
        <v>169</v>
      </c>
      <c r="DJ104" t="s">
        <v>174</v>
      </c>
      <c r="DK104" t="s">
        <v>170</v>
      </c>
      <c r="DL104" t="s">
        <v>171</v>
      </c>
      <c r="DM104" t="s">
        <v>175</v>
      </c>
      <c r="DN104" t="s">
        <v>172</v>
      </c>
      <c r="DO104" t="s">
        <v>173</v>
      </c>
    </row>
    <row r="105" spans="1:119" x14ac:dyDescent="0.35">
      <c r="A105" t="s">
        <v>281</v>
      </c>
      <c r="C105">
        <f t="shared" si="1"/>
        <v>0.86392062052791152</v>
      </c>
      <c r="D105">
        <v>364</v>
      </c>
      <c r="E105">
        <v>40</v>
      </c>
      <c r="F105">
        <v>20</v>
      </c>
      <c r="G105">
        <v>40</v>
      </c>
      <c r="H105">
        <v>1</v>
      </c>
      <c r="I105">
        <v>576</v>
      </c>
      <c r="J105">
        <v>39.403599999999997</v>
      </c>
      <c r="K105">
        <v>0</v>
      </c>
      <c r="L105">
        <v>3.8054999999999999E-2</v>
      </c>
      <c r="M105">
        <v>5.8266999999999999E-2</v>
      </c>
      <c r="N105">
        <v>13.5221</v>
      </c>
      <c r="O105">
        <v>0.372193</v>
      </c>
      <c r="P105">
        <v>0.17788200000000001</v>
      </c>
      <c r="Q105">
        <v>45.627899999999997</v>
      </c>
      <c r="R105">
        <v>0.21557999999999999</v>
      </c>
      <c r="S105">
        <v>4.6210000000000001E-3</v>
      </c>
      <c r="T105" s="15">
        <v>-1.0000000000000001E-5</v>
      </c>
      <c r="U105">
        <v>99.420299999999997</v>
      </c>
      <c r="V105">
        <v>1.6840999999999998E-2</v>
      </c>
      <c r="W105">
        <v>5.9280000000000001E-3</v>
      </c>
      <c r="X105">
        <v>1.0191E-2</v>
      </c>
      <c r="Y105">
        <v>7.7949999999999998E-3</v>
      </c>
      <c r="Z105">
        <v>1.2489E-2</v>
      </c>
      <c r="AA105">
        <v>7.1279999999999998E-3</v>
      </c>
      <c r="AB105">
        <v>7.5059999999999997E-3</v>
      </c>
      <c r="AC105">
        <v>6.0540000000000004E-3</v>
      </c>
      <c r="AD105">
        <v>3.444E-3</v>
      </c>
      <c r="AE105">
        <v>6.306E-3</v>
      </c>
      <c r="AF105">
        <v>0.167657</v>
      </c>
      <c r="AG105">
        <v>-69.867000000000004</v>
      </c>
      <c r="AH105">
        <v>13.1076</v>
      </c>
      <c r="AI105">
        <v>7.3971600000000004</v>
      </c>
      <c r="AJ105">
        <v>0.313137</v>
      </c>
      <c r="AK105">
        <v>1.31932</v>
      </c>
      <c r="AL105">
        <v>2.8098299999999998</v>
      </c>
      <c r="AM105">
        <v>9.8849999999999993E-2</v>
      </c>
      <c r="AN105">
        <v>1.15907</v>
      </c>
      <c r="AO105">
        <v>64.817099999999996</v>
      </c>
      <c r="AP105">
        <v>2.8138000000000001</v>
      </c>
      <c r="AQ105">
        <v>21.978200000000001</v>
      </c>
      <c r="AR105">
        <v>10.372</v>
      </c>
      <c r="AS105">
        <v>39.71</v>
      </c>
      <c r="AT105">
        <v>39.72</v>
      </c>
      <c r="AU105">
        <v>32</v>
      </c>
      <c r="AV105">
        <v>24</v>
      </c>
      <c r="AW105">
        <v>24</v>
      </c>
      <c r="AX105">
        <v>16</v>
      </c>
      <c r="AY105">
        <v>24</v>
      </c>
      <c r="AZ105">
        <v>31</v>
      </c>
      <c r="BA105">
        <v>7</v>
      </c>
      <c r="BB105">
        <v>32</v>
      </c>
      <c r="BC105">
        <v>42</v>
      </c>
      <c r="BD105">
        <v>35</v>
      </c>
      <c r="BE105" t="s">
        <v>167</v>
      </c>
      <c r="BF105" t="s">
        <v>168</v>
      </c>
      <c r="BG105" t="s">
        <v>168</v>
      </c>
      <c r="BH105" t="s">
        <v>169</v>
      </c>
      <c r="BI105" t="s">
        <v>168</v>
      </c>
      <c r="BJ105" t="s">
        <v>170</v>
      </c>
      <c r="BK105" t="s">
        <v>171</v>
      </c>
      <c r="BL105" t="s">
        <v>167</v>
      </c>
      <c r="BM105" t="s">
        <v>172</v>
      </c>
      <c r="BN105" t="s">
        <v>173</v>
      </c>
      <c r="BP105">
        <v>39.970100000000002</v>
      </c>
      <c r="BQ105">
        <v>0</v>
      </c>
      <c r="BR105">
        <v>3.7991999999999998E-2</v>
      </c>
      <c r="BS105">
        <v>5.8465000000000003E-2</v>
      </c>
      <c r="BT105">
        <v>12.935499999999999</v>
      </c>
      <c r="BU105">
        <v>0.37226399999999998</v>
      </c>
      <c r="BV105">
        <v>0.17805399999999999</v>
      </c>
      <c r="BW105">
        <v>46.070900000000002</v>
      </c>
      <c r="BX105">
        <v>0.21581700000000001</v>
      </c>
      <c r="BY105">
        <v>4.5849999999999997E-3</v>
      </c>
      <c r="BZ105" s="15">
        <v>3.9999999999999998E-6</v>
      </c>
      <c r="CA105">
        <v>99.843699999999998</v>
      </c>
      <c r="CB105">
        <v>1.7083000000000001E-2</v>
      </c>
      <c r="CC105">
        <v>5.9379999999999997E-3</v>
      </c>
      <c r="CD105">
        <v>1.0174000000000001E-2</v>
      </c>
      <c r="CE105">
        <v>7.8209999999999998E-3</v>
      </c>
      <c r="CF105">
        <v>1.1946999999999999E-2</v>
      </c>
      <c r="CG105">
        <v>7.1289999999999999E-3</v>
      </c>
      <c r="CH105">
        <v>7.5129999999999997E-3</v>
      </c>
      <c r="CI105">
        <v>6.1130000000000004E-3</v>
      </c>
      <c r="CJ105">
        <v>3.4480000000000001E-3</v>
      </c>
      <c r="CK105">
        <v>6.2550000000000001E-3</v>
      </c>
      <c r="CL105">
        <v>0.167657</v>
      </c>
      <c r="CM105">
        <v>-69.867000000000004</v>
      </c>
      <c r="CN105">
        <v>13.1076</v>
      </c>
      <c r="CO105">
        <v>7.3971600000000004</v>
      </c>
      <c r="CP105">
        <v>0.313137</v>
      </c>
      <c r="CQ105">
        <v>1.31932</v>
      </c>
      <c r="CR105">
        <v>2.8098299999999998</v>
      </c>
      <c r="CS105">
        <v>9.8849999999999993E-2</v>
      </c>
      <c r="CT105">
        <v>1.15907</v>
      </c>
      <c r="CU105">
        <v>64.817099999999996</v>
      </c>
      <c r="CV105">
        <v>11</v>
      </c>
      <c r="CW105">
        <v>24</v>
      </c>
      <c r="CX105">
        <v>24</v>
      </c>
      <c r="CY105">
        <v>16</v>
      </c>
      <c r="CZ105">
        <v>11</v>
      </c>
      <c r="DA105">
        <v>31</v>
      </c>
      <c r="DB105">
        <v>7</v>
      </c>
      <c r="DC105">
        <v>13</v>
      </c>
      <c r="DD105">
        <v>42</v>
      </c>
      <c r="DE105">
        <v>35</v>
      </c>
      <c r="DF105" t="s">
        <v>174</v>
      </c>
      <c r="DG105" t="s">
        <v>168</v>
      </c>
      <c r="DH105" t="s">
        <v>168</v>
      </c>
      <c r="DI105" t="s">
        <v>169</v>
      </c>
      <c r="DJ105" t="s">
        <v>174</v>
      </c>
      <c r="DK105" t="s">
        <v>170</v>
      </c>
      <c r="DL105" t="s">
        <v>171</v>
      </c>
      <c r="DM105" t="s">
        <v>175</v>
      </c>
      <c r="DN105" t="s">
        <v>172</v>
      </c>
      <c r="DO105" t="s">
        <v>173</v>
      </c>
    </row>
    <row r="106" spans="1:119" x14ac:dyDescent="0.35">
      <c r="A106" t="s">
        <v>282</v>
      </c>
      <c r="C106">
        <f t="shared" si="1"/>
        <v>0.86021925646135056</v>
      </c>
      <c r="D106">
        <v>365</v>
      </c>
      <c r="E106">
        <v>40</v>
      </c>
      <c r="F106">
        <v>20</v>
      </c>
      <c r="G106">
        <v>40</v>
      </c>
      <c r="H106">
        <v>1</v>
      </c>
      <c r="I106">
        <v>577</v>
      </c>
      <c r="J106">
        <v>39.204300000000003</v>
      </c>
      <c r="K106">
        <v>0</v>
      </c>
      <c r="L106">
        <v>3.5652000000000003E-2</v>
      </c>
      <c r="M106">
        <v>5.4371999999999997E-2</v>
      </c>
      <c r="N106">
        <v>13.6175</v>
      </c>
      <c r="O106">
        <v>0.37063499999999999</v>
      </c>
      <c r="P106">
        <v>0.17810799999999999</v>
      </c>
      <c r="Q106">
        <v>44.545099999999998</v>
      </c>
      <c r="R106">
        <v>0.21642500000000001</v>
      </c>
      <c r="S106">
        <v>0</v>
      </c>
      <c r="T106">
        <v>0</v>
      </c>
      <c r="U106">
        <v>98.221999999999994</v>
      </c>
      <c r="V106">
        <v>1.6362000000000002E-2</v>
      </c>
      <c r="W106">
        <v>5.8820000000000001E-3</v>
      </c>
      <c r="X106">
        <v>1.0085E-2</v>
      </c>
      <c r="Y106">
        <v>7.7720000000000003E-3</v>
      </c>
      <c r="Z106">
        <v>1.2782E-2</v>
      </c>
      <c r="AA106">
        <v>7.0780000000000001E-3</v>
      </c>
      <c r="AB106">
        <v>7.4029999999999999E-3</v>
      </c>
      <c r="AC106">
        <v>5.888E-3</v>
      </c>
      <c r="AD106">
        <v>3.421E-3</v>
      </c>
      <c r="AE106">
        <v>6.1570000000000001E-3</v>
      </c>
      <c r="AF106">
        <v>0.167877</v>
      </c>
      <c r="AG106">
        <v>-91.882000000000005</v>
      </c>
      <c r="AH106">
        <v>13.8218</v>
      </c>
      <c r="AI106">
        <v>7.8361599999999996</v>
      </c>
      <c r="AJ106">
        <v>0.31211800000000001</v>
      </c>
      <c r="AK106">
        <v>1.319</v>
      </c>
      <c r="AL106">
        <v>2.78782</v>
      </c>
      <c r="AM106">
        <v>0.100191</v>
      </c>
      <c r="AN106">
        <v>1.1525099999999999</v>
      </c>
      <c r="AO106">
        <v>-340.61</v>
      </c>
      <c r="AP106">
        <v>2.7267899999999998</v>
      </c>
      <c r="AQ106">
        <v>22.287299999999998</v>
      </c>
      <c r="AR106">
        <v>10.3665</v>
      </c>
      <c r="AS106">
        <v>39.71</v>
      </c>
      <c r="AT106">
        <v>39.71</v>
      </c>
      <c r="AU106">
        <v>32</v>
      </c>
      <c r="AV106">
        <v>24</v>
      </c>
      <c r="AW106">
        <v>24</v>
      </c>
      <c r="AX106">
        <v>16</v>
      </c>
      <c r="AY106">
        <v>24</v>
      </c>
      <c r="AZ106">
        <v>31</v>
      </c>
      <c r="BA106">
        <v>7</v>
      </c>
      <c r="BB106">
        <v>32</v>
      </c>
      <c r="BC106">
        <v>42</v>
      </c>
      <c r="BD106">
        <v>35</v>
      </c>
      <c r="BE106" t="s">
        <v>167</v>
      </c>
      <c r="BF106" t="s">
        <v>168</v>
      </c>
      <c r="BG106" t="s">
        <v>168</v>
      </c>
      <c r="BH106" t="s">
        <v>169</v>
      </c>
      <c r="BI106" t="s">
        <v>168</v>
      </c>
      <c r="BJ106" t="s">
        <v>170</v>
      </c>
      <c r="BK106" t="s">
        <v>171</v>
      </c>
      <c r="BL106" t="s">
        <v>167</v>
      </c>
      <c r="BM106" t="s">
        <v>172</v>
      </c>
      <c r="BN106" t="s">
        <v>173</v>
      </c>
      <c r="BP106">
        <v>39.766599999999997</v>
      </c>
      <c r="BQ106">
        <v>0</v>
      </c>
      <c r="BR106">
        <v>3.5590999999999998E-2</v>
      </c>
      <c r="BS106">
        <v>5.4559999999999997E-2</v>
      </c>
      <c r="BT106">
        <v>13.0268</v>
      </c>
      <c r="BU106">
        <v>0.37070700000000001</v>
      </c>
      <c r="BV106">
        <v>0.178283</v>
      </c>
      <c r="BW106">
        <v>44.973999999999997</v>
      </c>
      <c r="BX106">
        <v>0.216667</v>
      </c>
      <c r="BY106">
        <v>0</v>
      </c>
      <c r="BZ106">
        <v>0</v>
      </c>
      <c r="CA106">
        <v>98.6233</v>
      </c>
      <c r="CB106">
        <v>1.6596E-2</v>
      </c>
      <c r="CC106">
        <v>5.8919999999999997E-3</v>
      </c>
      <c r="CD106">
        <v>1.0067E-2</v>
      </c>
      <c r="CE106">
        <v>7.7990000000000004E-3</v>
      </c>
      <c r="CF106">
        <v>1.2227E-2</v>
      </c>
      <c r="CG106">
        <v>7.0790000000000002E-3</v>
      </c>
      <c r="CH106">
        <v>7.4110000000000001E-3</v>
      </c>
      <c r="CI106">
        <v>5.9439999999999996E-3</v>
      </c>
      <c r="CJ106">
        <v>3.4250000000000001E-3</v>
      </c>
      <c r="CK106">
        <v>6.1069999999999996E-3</v>
      </c>
      <c r="CL106">
        <v>0.167877</v>
      </c>
      <c r="CM106">
        <v>-91.882000000000005</v>
      </c>
      <c r="CN106">
        <v>13.8218</v>
      </c>
      <c r="CO106">
        <v>7.8361599999999996</v>
      </c>
      <c r="CP106">
        <v>0.31211800000000001</v>
      </c>
      <c r="CQ106">
        <v>1.319</v>
      </c>
      <c r="CR106">
        <v>2.78782</v>
      </c>
      <c r="CS106">
        <v>0.100191</v>
      </c>
      <c r="CT106">
        <v>1.1525099999999999</v>
      </c>
      <c r="CU106">
        <v>-340.61</v>
      </c>
      <c r="CV106">
        <v>11</v>
      </c>
      <c r="CW106">
        <v>24</v>
      </c>
      <c r="CX106">
        <v>24</v>
      </c>
      <c r="CY106">
        <v>16</v>
      </c>
      <c r="CZ106">
        <v>11</v>
      </c>
      <c r="DA106">
        <v>31</v>
      </c>
      <c r="DB106">
        <v>7</v>
      </c>
      <c r="DC106">
        <v>13</v>
      </c>
      <c r="DD106">
        <v>42</v>
      </c>
      <c r="DE106">
        <v>35</v>
      </c>
      <c r="DF106" t="s">
        <v>174</v>
      </c>
      <c r="DG106" t="s">
        <v>168</v>
      </c>
      <c r="DH106" t="s">
        <v>168</v>
      </c>
      <c r="DI106" t="s">
        <v>169</v>
      </c>
      <c r="DJ106" t="s">
        <v>174</v>
      </c>
      <c r="DK106" t="s">
        <v>170</v>
      </c>
      <c r="DL106" t="s">
        <v>171</v>
      </c>
      <c r="DM106" t="s">
        <v>175</v>
      </c>
      <c r="DN106" t="s">
        <v>172</v>
      </c>
      <c r="DO106" t="s">
        <v>173</v>
      </c>
    </row>
    <row r="107" spans="1:119" x14ac:dyDescent="0.35">
      <c r="A107" t="s">
        <v>283</v>
      </c>
      <c r="C107">
        <f t="shared" si="1"/>
        <v>0.88973356414284144</v>
      </c>
      <c r="D107">
        <v>366</v>
      </c>
      <c r="E107">
        <v>40</v>
      </c>
      <c r="F107">
        <v>20</v>
      </c>
      <c r="G107">
        <v>40</v>
      </c>
      <c r="H107">
        <v>1</v>
      </c>
      <c r="I107">
        <v>578</v>
      </c>
      <c r="J107">
        <v>39.888500000000001</v>
      </c>
      <c r="K107">
        <v>0</v>
      </c>
      <c r="L107">
        <v>4.4118999999999998E-2</v>
      </c>
      <c r="M107">
        <v>0.108066</v>
      </c>
      <c r="N107">
        <v>11.1554</v>
      </c>
      <c r="O107">
        <v>0.41378500000000001</v>
      </c>
      <c r="P107">
        <v>0.14158599999999999</v>
      </c>
      <c r="Q107">
        <v>47.798099999999998</v>
      </c>
      <c r="R107">
        <v>0.18709799999999999</v>
      </c>
      <c r="S107">
        <v>6.9899999999999997E-4</v>
      </c>
      <c r="T107">
        <v>0</v>
      </c>
      <c r="U107">
        <v>99.737399999999994</v>
      </c>
      <c r="V107">
        <v>1.6542000000000001E-2</v>
      </c>
      <c r="W107">
        <v>5.8890000000000001E-3</v>
      </c>
      <c r="X107">
        <v>1.0090999999999999E-2</v>
      </c>
      <c r="Y107">
        <v>7.8890000000000002E-3</v>
      </c>
      <c r="Z107">
        <v>1.196E-2</v>
      </c>
      <c r="AA107">
        <v>7.2370000000000004E-3</v>
      </c>
      <c r="AB107">
        <v>7.4440000000000001E-3</v>
      </c>
      <c r="AC107">
        <v>6.0109999999999999E-3</v>
      </c>
      <c r="AD107">
        <v>3.3839999999999999E-3</v>
      </c>
      <c r="AE107">
        <v>6.149E-3</v>
      </c>
      <c r="AF107">
        <v>0.16670399999999999</v>
      </c>
      <c r="AG107">
        <v>-104.84</v>
      </c>
      <c r="AH107">
        <v>11.2692</v>
      </c>
      <c r="AI107">
        <v>4.47255</v>
      </c>
      <c r="AJ107">
        <v>0.34554600000000002</v>
      </c>
      <c r="AK107">
        <v>1.2299599999999999</v>
      </c>
      <c r="AL107">
        <v>3.3328500000000001</v>
      </c>
      <c r="AM107">
        <v>9.5416000000000001E-2</v>
      </c>
      <c r="AN107">
        <v>1.27467</v>
      </c>
      <c r="AO107">
        <v>414.98599999999999</v>
      </c>
      <c r="AP107">
        <v>2.7929900000000001</v>
      </c>
      <c r="AQ107">
        <v>23.624199999999998</v>
      </c>
      <c r="AR107">
        <v>10.3665</v>
      </c>
      <c r="AS107">
        <v>39.71</v>
      </c>
      <c r="AT107">
        <v>39.69</v>
      </c>
      <c r="AU107">
        <v>32</v>
      </c>
      <c r="AV107">
        <v>24</v>
      </c>
      <c r="AW107">
        <v>24</v>
      </c>
      <c r="AX107">
        <v>16</v>
      </c>
      <c r="AY107">
        <v>24</v>
      </c>
      <c r="AZ107">
        <v>31</v>
      </c>
      <c r="BA107">
        <v>7</v>
      </c>
      <c r="BB107">
        <v>32</v>
      </c>
      <c r="BC107">
        <v>42</v>
      </c>
      <c r="BD107">
        <v>35</v>
      </c>
      <c r="BE107" t="s">
        <v>167</v>
      </c>
      <c r="BF107" t="s">
        <v>168</v>
      </c>
      <c r="BG107" t="s">
        <v>168</v>
      </c>
      <c r="BH107" t="s">
        <v>169</v>
      </c>
      <c r="BI107" t="s">
        <v>168</v>
      </c>
      <c r="BJ107" t="s">
        <v>170</v>
      </c>
      <c r="BK107" t="s">
        <v>171</v>
      </c>
      <c r="BL107" t="s">
        <v>167</v>
      </c>
      <c r="BM107" t="s">
        <v>172</v>
      </c>
      <c r="BN107" t="s">
        <v>173</v>
      </c>
      <c r="BP107">
        <v>40.468699999999998</v>
      </c>
      <c r="BQ107">
        <v>0</v>
      </c>
      <c r="BR107">
        <v>4.4056999999999999E-2</v>
      </c>
      <c r="BS107">
        <v>0.10838200000000001</v>
      </c>
      <c r="BT107">
        <v>10.670299999999999</v>
      </c>
      <c r="BU107">
        <v>0.413854</v>
      </c>
      <c r="BV107">
        <v>0.141703</v>
      </c>
      <c r="BW107">
        <v>48.300899999999999</v>
      </c>
      <c r="BX107">
        <v>0.187273</v>
      </c>
      <c r="BY107">
        <v>6.9399999999999996E-4</v>
      </c>
      <c r="BZ107">
        <v>0</v>
      </c>
      <c r="CA107">
        <v>100.336</v>
      </c>
      <c r="CB107">
        <v>1.6781999999999998E-2</v>
      </c>
      <c r="CC107">
        <v>5.8970000000000003E-3</v>
      </c>
      <c r="CD107">
        <v>1.0076999999999999E-2</v>
      </c>
      <c r="CE107">
        <v>7.9120000000000006E-3</v>
      </c>
      <c r="CF107">
        <v>1.1440000000000001E-2</v>
      </c>
      <c r="CG107">
        <v>7.2379999999999996E-3</v>
      </c>
      <c r="CH107">
        <v>7.45E-3</v>
      </c>
      <c r="CI107">
        <v>6.0749999999999997E-3</v>
      </c>
      <c r="CJ107">
        <v>3.3869999999999998E-3</v>
      </c>
      <c r="CK107">
        <v>6.1060000000000003E-3</v>
      </c>
      <c r="CL107">
        <v>0.16670399999999999</v>
      </c>
      <c r="CM107">
        <v>-104.84</v>
      </c>
      <c r="CN107">
        <v>11.2692</v>
      </c>
      <c r="CO107">
        <v>4.47255</v>
      </c>
      <c r="CP107">
        <v>0.34554600000000002</v>
      </c>
      <c r="CQ107">
        <v>1.2299599999999999</v>
      </c>
      <c r="CR107">
        <v>3.3328500000000001</v>
      </c>
      <c r="CS107">
        <v>9.5416000000000001E-2</v>
      </c>
      <c r="CT107">
        <v>1.27467</v>
      </c>
      <c r="CU107">
        <v>414.98599999999999</v>
      </c>
      <c r="CV107">
        <v>11</v>
      </c>
      <c r="CW107">
        <v>24</v>
      </c>
      <c r="CX107">
        <v>24</v>
      </c>
      <c r="CY107">
        <v>16</v>
      </c>
      <c r="CZ107">
        <v>11</v>
      </c>
      <c r="DA107">
        <v>31</v>
      </c>
      <c r="DB107">
        <v>7</v>
      </c>
      <c r="DC107">
        <v>13</v>
      </c>
      <c r="DD107">
        <v>42</v>
      </c>
      <c r="DE107">
        <v>35</v>
      </c>
      <c r="DF107" t="s">
        <v>174</v>
      </c>
      <c r="DG107" t="s">
        <v>168</v>
      </c>
      <c r="DH107" t="s">
        <v>168</v>
      </c>
      <c r="DI107" t="s">
        <v>169</v>
      </c>
      <c r="DJ107" t="s">
        <v>174</v>
      </c>
      <c r="DK107" t="s">
        <v>170</v>
      </c>
      <c r="DL107" t="s">
        <v>171</v>
      </c>
      <c r="DM107" t="s">
        <v>175</v>
      </c>
      <c r="DN107" t="s">
        <v>172</v>
      </c>
      <c r="DO107" t="s">
        <v>173</v>
      </c>
    </row>
    <row r="108" spans="1:119" x14ac:dyDescent="0.35">
      <c r="A108" t="s">
        <v>284</v>
      </c>
      <c r="C108">
        <f t="shared" si="1"/>
        <v>0.84944582939387869</v>
      </c>
      <c r="D108">
        <v>367</v>
      </c>
      <c r="E108">
        <v>40</v>
      </c>
      <c r="F108">
        <v>20</v>
      </c>
      <c r="G108">
        <v>40</v>
      </c>
      <c r="H108">
        <v>1</v>
      </c>
      <c r="I108">
        <v>579</v>
      </c>
      <c r="J108">
        <v>38.177999999999997</v>
      </c>
      <c r="K108">
        <v>0</v>
      </c>
      <c r="L108">
        <v>3.6872000000000002E-2</v>
      </c>
      <c r="M108">
        <v>6.9192000000000004E-2</v>
      </c>
      <c r="N108">
        <v>14.750500000000001</v>
      </c>
      <c r="O108">
        <v>0.31030200000000002</v>
      </c>
      <c r="P108">
        <v>0.19781699999999999</v>
      </c>
      <c r="Q108">
        <v>44.256100000000004</v>
      </c>
      <c r="R108">
        <v>0.20818200000000001</v>
      </c>
      <c r="S108">
        <v>0</v>
      </c>
      <c r="T108">
        <v>0</v>
      </c>
      <c r="U108">
        <v>98.006900000000002</v>
      </c>
      <c r="V108">
        <v>1.6164000000000001E-2</v>
      </c>
      <c r="W108">
        <v>5.8840000000000003E-3</v>
      </c>
      <c r="X108">
        <v>9.9769999999999998E-3</v>
      </c>
      <c r="Y108">
        <v>7.7559999999999999E-3</v>
      </c>
      <c r="Z108">
        <v>1.2818E-2</v>
      </c>
      <c r="AA108">
        <v>7.2030000000000002E-3</v>
      </c>
      <c r="AB108">
        <v>7.633E-3</v>
      </c>
      <c r="AC108">
        <v>5.9969999999999997E-3</v>
      </c>
      <c r="AD108">
        <v>3.4780000000000002E-3</v>
      </c>
      <c r="AE108">
        <v>6.4200000000000004E-3</v>
      </c>
      <c r="AF108">
        <v>0.170378</v>
      </c>
      <c r="AG108">
        <v>-194.86</v>
      </c>
      <c r="AH108">
        <v>13.250400000000001</v>
      </c>
      <c r="AI108">
        <v>6.3573700000000004</v>
      </c>
      <c r="AJ108">
        <v>0.299516</v>
      </c>
      <c r="AK108">
        <v>1.5189600000000001</v>
      </c>
      <c r="AL108">
        <v>2.6160399999999999</v>
      </c>
      <c r="AM108">
        <v>0.10104399999999999</v>
      </c>
      <c r="AN108">
        <v>1.1926000000000001</v>
      </c>
      <c r="AO108">
        <v>-281.47000000000003</v>
      </c>
      <c r="AP108">
        <v>2.3389000000000002</v>
      </c>
      <c r="AQ108">
        <v>23.5017</v>
      </c>
      <c r="AR108">
        <v>10.364000000000001</v>
      </c>
      <c r="AS108">
        <v>39.71</v>
      </c>
      <c r="AT108">
        <v>39.68</v>
      </c>
      <c r="AU108">
        <v>32</v>
      </c>
      <c r="AV108">
        <v>24</v>
      </c>
      <c r="AW108">
        <v>24</v>
      </c>
      <c r="AX108">
        <v>16</v>
      </c>
      <c r="AY108">
        <v>24</v>
      </c>
      <c r="AZ108">
        <v>31</v>
      </c>
      <c r="BA108">
        <v>7</v>
      </c>
      <c r="BB108">
        <v>32</v>
      </c>
      <c r="BC108">
        <v>42</v>
      </c>
      <c r="BD108">
        <v>35</v>
      </c>
      <c r="BE108" t="s">
        <v>167</v>
      </c>
      <c r="BF108" t="s">
        <v>168</v>
      </c>
      <c r="BG108" t="s">
        <v>168</v>
      </c>
      <c r="BH108" t="s">
        <v>169</v>
      </c>
      <c r="BI108" t="s">
        <v>168</v>
      </c>
      <c r="BJ108" t="s">
        <v>170</v>
      </c>
      <c r="BK108" t="s">
        <v>171</v>
      </c>
      <c r="BL108" t="s">
        <v>167</v>
      </c>
      <c r="BM108" t="s">
        <v>172</v>
      </c>
      <c r="BN108" t="s">
        <v>173</v>
      </c>
      <c r="BP108">
        <v>38.7239</v>
      </c>
      <c r="BQ108">
        <v>0</v>
      </c>
      <c r="BR108">
        <v>3.6806999999999999E-2</v>
      </c>
      <c r="BS108">
        <v>6.9446999999999995E-2</v>
      </c>
      <c r="BT108">
        <v>14.111499999999999</v>
      </c>
      <c r="BU108">
        <v>0.310367</v>
      </c>
      <c r="BV108">
        <v>0.19802400000000001</v>
      </c>
      <c r="BW108">
        <v>44.6661</v>
      </c>
      <c r="BX108">
        <v>0.208429</v>
      </c>
      <c r="BY108">
        <v>0</v>
      </c>
      <c r="BZ108" s="15">
        <v>7.9999999999999996E-6</v>
      </c>
      <c r="CA108">
        <v>98.3245</v>
      </c>
      <c r="CB108">
        <v>1.6395E-2</v>
      </c>
      <c r="CC108">
        <v>5.8939999999999999E-3</v>
      </c>
      <c r="CD108">
        <v>9.9600000000000001E-3</v>
      </c>
      <c r="CE108">
        <v>7.7850000000000003E-3</v>
      </c>
      <c r="CF108">
        <v>1.2263E-2</v>
      </c>
      <c r="CG108">
        <v>7.2049999999999996E-3</v>
      </c>
      <c r="CH108">
        <v>7.6410000000000002E-3</v>
      </c>
      <c r="CI108">
        <v>6.0530000000000002E-3</v>
      </c>
      <c r="CJ108">
        <v>3.4819999999999999E-3</v>
      </c>
      <c r="CK108">
        <v>6.3660000000000001E-3</v>
      </c>
      <c r="CL108">
        <v>0.170378</v>
      </c>
      <c r="CM108">
        <v>-194.86</v>
      </c>
      <c r="CN108">
        <v>13.250400000000001</v>
      </c>
      <c r="CO108">
        <v>6.3573700000000004</v>
      </c>
      <c r="CP108">
        <v>0.299516</v>
      </c>
      <c r="CQ108">
        <v>1.5189600000000001</v>
      </c>
      <c r="CR108">
        <v>2.6160399999999999</v>
      </c>
      <c r="CS108">
        <v>0.10104399999999999</v>
      </c>
      <c r="CT108">
        <v>1.1926000000000001</v>
      </c>
      <c r="CU108">
        <v>-281.47000000000003</v>
      </c>
      <c r="CV108">
        <v>11</v>
      </c>
      <c r="CW108">
        <v>24</v>
      </c>
      <c r="CX108">
        <v>24</v>
      </c>
      <c r="CY108">
        <v>16</v>
      </c>
      <c r="CZ108">
        <v>11</v>
      </c>
      <c r="DA108">
        <v>31</v>
      </c>
      <c r="DB108">
        <v>7</v>
      </c>
      <c r="DC108">
        <v>13</v>
      </c>
      <c r="DD108">
        <v>42</v>
      </c>
      <c r="DE108">
        <v>35</v>
      </c>
      <c r="DF108" t="s">
        <v>174</v>
      </c>
      <c r="DG108" t="s">
        <v>168</v>
      </c>
      <c r="DH108" t="s">
        <v>168</v>
      </c>
      <c r="DI108" t="s">
        <v>169</v>
      </c>
      <c r="DJ108" t="s">
        <v>174</v>
      </c>
      <c r="DK108" t="s">
        <v>170</v>
      </c>
      <c r="DL108" t="s">
        <v>171</v>
      </c>
      <c r="DM108" t="s">
        <v>175</v>
      </c>
      <c r="DN108" t="s">
        <v>172</v>
      </c>
      <c r="DO108" t="s">
        <v>173</v>
      </c>
    </row>
    <row r="109" spans="1:119" x14ac:dyDescent="0.35">
      <c r="A109" t="s">
        <v>285</v>
      </c>
      <c r="C109">
        <f t="shared" si="1"/>
        <v>0.86273122782871592</v>
      </c>
      <c r="D109">
        <v>368</v>
      </c>
      <c r="E109">
        <v>40</v>
      </c>
      <c r="F109">
        <v>20</v>
      </c>
      <c r="G109">
        <v>40</v>
      </c>
      <c r="H109">
        <v>1</v>
      </c>
      <c r="I109">
        <v>580</v>
      </c>
      <c r="J109">
        <v>39.882399999999997</v>
      </c>
      <c r="K109">
        <v>0</v>
      </c>
      <c r="L109">
        <v>4.7460000000000002E-2</v>
      </c>
      <c r="M109">
        <v>8.3410999999999999E-2</v>
      </c>
      <c r="N109">
        <v>13.924899999999999</v>
      </c>
      <c r="O109">
        <v>0.34185599999999999</v>
      </c>
      <c r="P109">
        <v>0.17480699999999999</v>
      </c>
      <c r="Q109">
        <v>46.518500000000003</v>
      </c>
      <c r="R109">
        <v>0.19800100000000001</v>
      </c>
      <c r="S109">
        <v>0</v>
      </c>
      <c r="T109">
        <v>0</v>
      </c>
      <c r="U109">
        <v>101.17100000000001</v>
      </c>
      <c r="V109">
        <v>1.6743999999999998E-2</v>
      </c>
      <c r="W109">
        <v>5.9969999999999997E-3</v>
      </c>
      <c r="X109">
        <v>1.0201999999999999E-2</v>
      </c>
      <c r="Y109">
        <v>7.9600000000000001E-3</v>
      </c>
      <c r="Z109">
        <v>1.247E-2</v>
      </c>
      <c r="AA109">
        <v>7.195E-3</v>
      </c>
      <c r="AB109">
        <v>7.515E-3</v>
      </c>
      <c r="AC109">
        <v>6.2649999999999997E-3</v>
      </c>
      <c r="AD109">
        <v>3.506E-3</v>
      </c>
      <c r="AE109">
        <v>6.5269999999999998E-3</v>
      </c>
      <c r="AF109">
        <v>0.166711</v>
      </c>
      <c r="AG109">
        <v>-50.466000000000001</v>
      </c>
      <c r="AH109">
        <v>10.614699999999999</v>
      </c>
      <c r="AI109">
        <v>5.5384700000000002</v>
      </c>
      <c r="AJ109">
        <v>0.30851899999999999</v>
      </c>
      <c r="AK109">
        <v>1.4114599999999999</v>
      </c>
      <c r="AL109">
        <v>2.8488199999999999</v>
      </c>
      <c r="AM109">
        <v>9.7964999999999997E-2</v>
      </c>
      <c r="AN109">
        <v>1.2417400000000001</v>
      </c>
      <c r="AO109">
        <v>-136.81</v>
      </c>
      <c r="AP109">
        <v>2.1899999999999999E-2</v>
      </c>
      <c r="AQ109">
        <v>28.428999999999998</v>
      </c>
      <c r="AR109">
        <v>10.359</v>
      </c>
      <c r="AS109">
        <v>39.700000000000003</v>
      </c>
      <c r="AT109">
        <v>39.69</v>
      </c>
      <c r="AU109">
        <v>32</v>
      </c>
      <c r="AV109">
        <v>24</v>
      </c>
      <c r="AW109">
        <v>24</v>
      </c>
      <c r="AX109">
        <v>16</v>
      </c>
      <c r="AY109">
        <v>24</v>
      </c>
      <c r="AZ109">
        <v>31</v>
      </c>
      <c r="BA109">
        <v>7</v>
      </c>
      <c r="BB109">
        <v>32</v>
      </c>
      <c r="BC109">
        <v>42</v>
      </c>
      <c r="BD109">
        <v>35</v>
      </c>
      <c r="BE109" t="s">
        <v>167</v>
      </c>
      <c r="BF109" t="s">
        <v>168</v>
      </c>
      <c r="BG109" t="s">
        <v>168</v>
      </c>
      <c r="BH109" t="s">
        <v>169</v>
      </c>
      <c r="BI109" t="s">
        <v>168</v>
      </c>
      <c r="BJ109" t="s">
        <v>170</v>
      </c>
      <c r="BK109" t="s">
        <v>171</v>
      </c>
      <c r="BL109" t="s">
        <v>167</v>
      </c>
      <c r="BM109" t="s">
        <v>172</v>
      </c>
      <c r="BN109" t="s">
        <v>173</v>
      </c>
      <c r="BP109">
        <v>40.455599999999997</v>
      </c>
      <c r="BQ109">
        <v>0</v>
      </c>
      <c r="BR109">
        <v>4.7382000000000001E-2</v>
      </c>
      <c r="BS109">
        <v>8.3697999999999995E-2</v>
      </c>
      <c r="BT109">
        <v>13.3209</v>
      </c>
      <c r="BU109">
        <v>0.341922</v>
      </c>
      <c r="BV109">
        <v>0.17497799999999999</v>
      </c>
      <c r="BW109">
        <v>46.967700000000001</v>
      </c>
      <c r="BX109">
        <v>0.19822000000000001</v>
      </c>
      <c r="BY109">
        <v>0</v>
      </c>
      <c r="BZ109">
        <v>0</v>
      </c>
      <c r="CA109">
        <v>101.59</v>
      </c>
      <c r="CB109">
        <v>1.6983999999999999E-2</v>
      </c>
      <c r="CC109">
        <v>6.0070000000000002E-3</v>
      </c>
      <c r="CD109">
        <v>1.0185E-2</v>
      </c>
      <c r="CE109">
        <v>7.9880000000000003E-3</v>
      </c>
      <c r="CF109">
        <v>1.1929E-2</v>
      </c>
      <c r="CG109">
        <v>7.1960000000000001E-3</v>
      </c>
      <c r="CH109">
        <v>7.5230000000000002E-3</v>
      </c>
      <c r="CI109">
        <v>6.326E-3</v>
      </c>
      <c r="CJ109">
        <v>3.5100000000000001E-3</v>
      </c>
      <c r="CK109">
        <v>6.4749999999999999E-3</v>
      </c>
      <c r="CL109">
        <v>0.166711</v>
      </c>
      <c r="CM109">
        <v>-50.466000000000001</v>
      </c>
      <c r="CN109">
        <v>10.614699999999999</v>
      </c>
      <c r="CO109">
        <v>5.5384700000000002</v>
      </c>
      <c r="CP109">
        <v>0.30851899999999999</v>
      </c>
      <c r="CQ109">
        <v>1.4114599999999999</v>
      </c>
      <c r="CR109">
        <v>2.8488199999999999</v>
      </c>
      <c r="CS109">
        <v>9.7964999999999997E-2</v>
      </c>
      <c r="CT109">
        <v>1.2417400000000001</v>
      </c>
      <c r="CU109">
        <v>-136.81</v>
      </c>
      <c r="CV109">
        <v>11</v>
      </c>
      <c r="CW109">
        <v>24</v>
      </c>
      <c r="CX109">
        <v>24</v>
      </c>
      <c r="CY109">
        <v>16</v>
      </c>
      <c r="CZ109">
        <v>11</v>
      </c>
      <c r="DA109">
        <v>31</v>
      </c>
      <c r="DB109">
        <v>7</v>
      </c>
      <c r="DC109">
        <v>13</v>
      </c>
      <c r="DD109">
        <v>42</v>
      </c>
      <c r="DE109">
        <v>35</v>
      </c>
      <c r="DF109" t="s">
        <v>174</v>
      </c>
      <c r="DG109" t="s">
        <v>168</v>
      </c>
      <c r="DH109" t="s">
        <v>168</v>
      </c>
      <c r="DI109" t="s">
        <v>169</v>
      </c>
      <c r="DJ109" t="s">
        <v>174</v>
      </c>
      <c r="DK109" t="s">
        <v>170</v>
      </c>
      <c r="DL109" t="s">
        <v>171</v>
      </c>
      <c r="DM109" t="s">
        <v>175</v>
      </c>
      <c r="DN109" t="s">
        <v>172</v>
      </c>
      <c r="DO109" t="s">
        <v>173</v>
      </c>
    </row>
    <row r="110" spans="1:119" x14ac:dyDescent="0.35">
      <c r="A110" t="s">
        <v>286</v>
      </c>
      <c r="C110">
        <f t="shared" si="1"/>
        <v>0.8653668205554419</v>
      </c>
      <c r="D110">
        <v>369</v>
      </c>
      <c r="E110">
        <v>40</v>
      </c>
      <c r="F110">
        <v>20</v>
      </c>
      <c r="G110">
        <v>40</v>
      </c>
      <c r="H110">
        <v>1</v>
      </c>
      <c r="I110">
        <v>581</v>
      </c>
      <c r="J110">
        <v>38.945599999999999</v>
      </c>
      <c r="K110">
        <v>0</v>
      </c>
      <c r="L110">
        <v>5.3442000000000003E-2</v>
      </c>
      <c r="M110">
        <v>8.1726999999999994E-2</v>
      </c>
      <c r="N110">
        <v>13.2454</v>
      </c>
      <c r="O110">
        <v>0.354379</v>
      </c>
      <c r="P110">
        <v>0.171125</v>
      </c>
      <c r="Q110">
        <v>45.247700000000002</v>
      </c>
      <c r="R110">
        <v>0.20885300000000001</v>
      </c>
      <c r="S110">
        <v>5.3829999999999998E-3</v>
      </c>
      <c r="T110">
        <v>0</v>
      </c>
      <c r="U110">
        <v>98.313599999999994</v>
      </c>
      <c r="V110">
        <v>1.6580999999999999E-2</v>
      </c>
      <c r="W110">
        <v>5.8710000000000004E-3</v>
      </c>
      <c r="X110">
        <v>9.9410000000000002E-3</v>
      </c>
      <c r="Y110">
        <v>8.0440000000000008E-3</v>
      </c>
      <c r="Z110">
        <v>1.2186000000000001E-2</v>
      </c>
      <c r="AA110">
        <v>7.1219999999999999E-3</v>
      </c>
      <c r="AB110">
        <v>7.5449999999999996E-3</v>
      </c>
      <c r="AC110">
        <v>5.8370000000000002E-3</v>
      </c>
      <c r="AD110">
        <v>3.4190000000000002E-3</v>
      </c>
      <c r="AE110">
        <v>6.2220000000000001E-3</v>
      </c>
      <c r="AF110">
        <v>0.16869899999999999</v>
      </c>
      <c r="AG110">
        <v>-580.21</v>
      </c>
      <c r="AH110">
        <v>9.2605400000000007</v>
      </c>
      <c r="AI110">
        <v>5.6743499999999996</v>
      </c>
      <c r="AJ110">
        <v>0.31645699999999999</v>
      </c>
      <c r="AK110">
        <v>1.3675900000000001</v>
      </c>
      <c r="AL110">
        <v>2.9013200000000001</v>
      </c>
      <c r="AM110">
        <v>9.9221000000000004E-2</v>
      </c>
      <c r="AN110">
        <v>1.1822699999999999</v>
      </c>
      <c r="AO110">
        <v>54.983600000000003</v>
      </c>
      <c r="AP110">
        <v>-0.52059999999999995</v>
      </c>
      <c r="AQ110">
        <v>28.998100000000001</v>
      </c>
      <c r="AR110">
        <v>10.355499999999999</v>
      </c>
      <c r="AS110">
        <v>39.68</v>
      </c>
      <c r="AT110">
        <v>39.69</v>
      </c>
      <c r="AU110">
        <v>32</v>
      </c>
      <c r="AV110">
        <v>24</v>
      </c>
      <c r="AW110">
        <v>24</v>
      </c>
      <c r="AX110">
        <v>16</v>
      </c>
      <c r="AY110">
        <v>24</v>
      </c>
      <c r="AZ110">
        <v>31</v>
      </c>
      <c r="BA110">
        <v>7</v>
      </c>
      <c r="BB110">
        <v>32</v>
      </c>
      <c r="BC110">
        <v>42</v>
      </c>
      <c r="BD110">
        <v>35</v>
      </c>
      <c r="BE110" t="s">
        <v>167</v>
      </c>
      <c r="BF110" t="s">
        <v>168</v>
      </c>
      <c r="BG110" t="s">
        <v>168</v>
      </c>
      <c r="BH110" t="s">
        <v>169</v>
      </c>
      <c r="BI110" t="s">
        <v>168</v>
      </c>
      <c r="BJ110" t="s">
        <v>170</v>
      </c>
      <c r="BK110" t="s">
        <v>171</v>
      </c>
      <c r="BL110" t="s">
        <v>167</v>
      </c>
      <c r="BM110" t="s">
        <v>172</v>
      </c>
      <c r="BN110" t="s">
        <v>173</v>
      </c>
      <c r="BP110">
        <v>39.505899999999997</v>
      </c>
      <c r="BQ110">
        <v>0</v>
      </c>
      <c r="BR110">
        <v>5.3355E-2</v>
      </c>
      <c r="BS110">
        <v>8.2003999999999994E-2</v>
      </c>
      <c r="BT110">
        <v>12.6707</v>
      </c>
      <c r="BU110">
        <v>0.35444700000000001</v>
      </c>
      <c r="BV110">
        <v>0.171289</v>
      </c>
      <c r="BW110">
        <v>45.688899999999997</v>
      </c>
      <c r="BX110">
        <v>0.20908099999999999</v>
      </c>
      <c r="BY110">
        <v>5.3410000000000003E-3</v>
      </c>
      <c r="BZ110" s="15">
        <v>7.9999999999999996E-6</v>
      </c>
      <c r="CA110">
        <v>98.741</v>
      </c>
      <c r="CB110">
        <v>1.6820000000000002E-2</v>
      </c>
      <c r="CC110">
        <v>5.8809999999999999E-3</v>
      </c>
      <c r="CD110">
        <v>9.9249999999999998E-3</v>
      </c>
      <c r="CE110">
        <v>8.071E-3</v>
      </c>
      <c r="CF110">
        <v>1.1658E-2</v>
      </c>
      <c r="CG110">
        <v>7.123E-3</v>
      </c>
      <c r="CH110">
        <v>7.5519999999999997E-3</v>
      </c>
      <c r="CI110">
        <v>5.8939999999999999E-3</v>
      </c>
      <c r="CJ110">
        <v>3.4229999999999998E-3</v>
      </c>
      <c r="CK110">
        <v>6.1720000000000004E-3</v>
      </c>
      <c r="CL110">
        <v>0.16869899999999999</v>
      </c>
      <c r="CM110">
        <v>-580.21</v>
      </c>
      <c r="CN110">
        <v>9.2605400000000007</v>
      </c>
      <c r="CO110">
        <v>5.6743499999999996</v>
      </c>
      <c r="CP110">
        <v>0.31645699999999999</v>
      </c>
      <c r="CQ110">
        <v>1.3675900000000001</v>
      </c>
      <c r="CR110">
        <v>2.9013200000000001</v>
      </c>
      <c r="CS110">
        <v>9.9221000000000004E-2</v>
      </c>
      <c r="CT110">
        <v>1.1822699999999999</v>
      </c>
      <c r="CU110">
        <v>54.983600000000003</v>
      </c>
      <c r="CV110">
        <v>11</v>
      </c>
      <c r="CW110">
        <v>24</v>
      </c>
      <c r="CX110">
        <v>24</v>
      </c>
      <c r="CY110">
        <v>16</v>
      </c>
      <c r="CZ110">
        <v>11</v>
      </c>
      <c r="DA110">
        <v>31</v>
      </c>
      <c r="DB110">
        <v>7</v>
      </c>
      <c r="DC110">
        <v>13</v>
      </c>
      <c r="DD110">
        <v>42</v>
      </c>
      <c r="DE110">
        <v>35</v>
      </c>
      <c r="DF110" t="s">
        <v>174</v>
      </c>
      <c r="DG110" t="s">
        <v>168</v>
      </c>
      <c r="DH110" t="s">
        <v>168</v>
      </c>
      <c r="DI110" t="s">
        <v>169</v>
      </c>
      <c r="DJ110" t="s">
        <v>174</v>
      </c>
      <c r="DK110" t="s">
        <v>170</v>
      </c>
      <c r="DL110" t="s">
        <v>171</v>
      </c>
      <c r="DM110" t="s">
        <v>175</v>
      </c>
      <c r="DN110" t="s">
        <v>172</v>
      </c>
      <c r="DO110" t="s">
        <v>173</v>
      </c>
    </row>
    <row r="111" spans="1:119" x14ac:dyDescent="0.35">
      <c r="A111" t="s">
        <v>287</v>
      </c>
      <c r="C111">
        <f t="shared" si="1"/>
        <v>0.88114903166358982</v>
      </c>
      <c r="D111">
        <v>370</v>
      </c>
      <c r="E111">
        <v>40</v>
      </c>
      <c r="F111">
        <v>20</v>
      </c>
      <c r="G111">
        <v>40</v>
      </c>
      <c r="H111">
        <v>1</v>
      </c>
      <c r="I111">
        <v>582</v>
      </c>
      <c r="J111">
        <v>39.824300000000001</v>
      </c>
      <c r="K111">
        <v>0</v>
      </c>
      <c r="L111">
        <v>4.5437999999999999E-2</v>
      </c>
      <c r="M111">
        <v>9.1038999999999995E-2</v>
      </c>
      <c r="N111">
        <v>11.933999999999999</v>
      </c>
      <c r="O111">
        <v>0.377471</v>
      </c>
      <c r="P111">
        <v>0.16347400000000001</v>
      </c>
      <c r="Q111">
        <v>46.997300000000003</v>
      </c>
      <c r="R111">
        <v>0.20141400000000001</v>
      </c>
      <c r="S111">
        <v>6.1749999999999999E-3</v>
      </c>
      <c r="T111">
        <v>0</v>
      </c>
      <c r="U111">
        <v>99.640600000000006</v>
      </c>
      <c r="V111">
        <v>1.6593E-2</v>
      </c>
      <c r="W111">
        <v>5.8890000000000001E-3</v>
      </c>
      <c r="X111">
        <v>1.0012999999999999E-2</v>
      </c>
      <c r="Y111">
        <v>8.1429999999999992E-3</v>
      </c>
      <c r="Z111">
        <v>1.2204E-2</v>
      </c>
      <c r="AA111">
        <v>7.1120000000000003E-3</v>
      </c>
      <c r="AB111">
        <v>7.3819999999999997E-3</v>
      </c>
      <c r="AC111">
        <v>6.1320000000000003E-3</v>
      </c>
      <c r="AD111">
        <v>3.3990000000000001E-3</v>
      </c>
      <c r="AE111">
        <v>6.13E-3</v>
      </c>
      <c r="AF111">
        <v>0.166827</v>
      </c>
      <c r="AG111">
        <v>-53.488</v>
      </c>
      <c r="AH111">
        <v>10.878500000000001</v>
      </c>
      <c r="AI111">
        <v>5.2379100000000003</v>
      </c>
      <c r="AJ111">
        <v>0.33400099999999999</v>
      </c>
      <c r="AK111">
        <v>1.30484</v>
      </c>
      <c r="AL111">
        <v>2.9716499999999999</v>
      </c>
      <c r="AM111">
        <v>9.6652000000000002E-2</v>
      </c>
      <c r="AN111">
        <v>1.21099</v>
      </c>
      <c r="AO111">
        <v>47.299199999999999</v>
      </c>
      <c r="AP111">
        <v>-2.5234999999999999</v>
      </c>
      <c r="AQ111">
        <v>32.843299999999999</v>
      </c>
      <c r="AR111">
        <v>10.35</v>
      </c>
      <c r="AS111">
        <v>39.68</v>
      </c>
      <c r="AT111">
        <v>39.71</v>
      </c>
      <c r="AU111">
        <v>32</v>
      </c>
      <c r="AV111">
        <v>24</v>
      </c>
      <c r="AW111">
        <v>24</v>
      </c>
      <c r="AX111">
        <v>16</v>
      </c>
      <c r="AY111">
        <v>24</v>
      </c>
      <c r="AZ111">
        <v>31</v>
      </c>
      <c r="BA111">
        <v>7</v>
      </c>
      <c r="BB111">
        <v>32</v>
      </c>
      <c r="BC111">
        <v>42</v>
      </c>
      <c r="BD111">
        <v>35</v>
      </c>
      <c r="BE111" t="s">
        <v>167</v>
      </c>
      <c r="BF111" t="s">
        <v>168</v>
      </c>
      <c r="BG111" t="s">
        <v>168</v>
      </c>
      <c r="BH111" t="s">
        <v>169</v>
      </c>
      <c r="BI111" t="s">
        <v>168</v>
      </c>
      <c r="BJ111" t="s">
        <v>170</v>
      </c>
      <c r="BK111" t="s">
        <v>171</v>
      </c>
      <c r="BL111" t="s">
        <v>167</v>
      </c>
      <c r="BM111" t="s">
        <v>172</v>
      </c>
      <c r="BN111" t="s">
        <v>173</v>
      </c>
      <c r="BP111">
        <v>40.401200000000003</v>
      </c>
      <c r="BQ111">
        <v>0</v>
      </c>
      <c r="BR111">
        <v>4.5371000000000002E-2</v>
      </c>
      <c r="BS111">
        <v>9.1319999999999998E-2</v>
      </c>
      <c r="BT111">
        <v>11.4154</v>
      </c>
      <c r="BU111">
        <v>0.37753700000000001</v>
      </c>
      <c r="BV111">
        <v>0.16361700000000001</v>
      </c>
      <c r="BW111">
        <v>47.4788</v>
      </c>
      <c r="BX111">
        <v>0.20161399999999999</v>
      </c>
      <c r="BY111">
        <v>6.13E-3</v>
      </c>
      <c r="BZ111" s="15">
        <v>3.9999999999999998E-6</v>
      </c>
      <c r="CA111">
        <v>100.181</v>
      </c>
      <c r="CB111">
        <v>1.6833999999999998E-2</v>
      </c>
      <c r="CC111">
        <v>5.8979999999999996E-3</v>
      </c>
      <c r="CD111">
        <v>9.9979999999999999E-3</v>
      </c>
      <c r="CE111">
        <v>8.1689999999999992E-3</v>
      </c>
      <c r="CF111">
        <v>1.1672999999999999E-2</v>
      </c>
      <c r="CG111">
        <v>7.1130000000000004E-3</v>
      </c>
      <c r="CH111">
        <v>7.3889999999999997E-3</v>
      </c>
      <c r="CI111">
        <v>6.195E-3</v>
      </c>
      <c r="CJ111">
        <v>3.4020000000000001E-3</v>
      </c>
      <c r="CK111">
        <v>6.0850000000000001E-3</v>
      </c>
      <c r="CL111">
        <v>0.166827</v>
      </c>
      <c r="CM111">
        <v>-53.488</v>
      </c>
      <c r="CN111">
        <v>10.878500000000001</v>
      </c>
      <c r="CO111">
        <v>5.2379100000000003</v>
      </c>
      <c r="CP111">
        <v>0.33400099999999999</v>
      </c>
      <c r="CQ111">
        <v>1.30484</v>
      </c>
      <c r="CR111">
        <v>2.9716499999999999</v>
      </c>
      <c r="CS111">
        <v>9.6652000000000002E-2</v>
      </c>
      <c r="CT111">
        <v>1.21099</v>
      </c>
      <c r="CU111">
        <v>47.299199999999999</v>
      </c>
      <c r="CV111">
        <v>11</v>
      </c>
      <c r="CW111">
        <v>24</v>
      </c>
      <c r="CX111">
        <v>24</v>
      </c>
      <c r="CY111">
        <v>16</v>
      </c>
      <c r="CZ111">
        <v>11</v>
      </c>
      <c r="DA111">
        <v>31</v>
      </c>
      <c r="DB111">
        <v>7</v>
      </c>
      <c r="DC111">
        <v>13</v>
      </c>
      <c r="DD111">
        <v>42</v>
      </c>
      <c r="DE111">
        <v>35</v>
      </c>
      <c r="DF111" t="s">
        <v>174</v>
      </c>
      <c r="DG111" t="s">
        <v>168</v>
      </c>
      <c r="DH111" t="s">
        <v>168</v>
      </c>
      <c r="DI111" t="s">
        <v>169</v>
      </c>
      <c r="DJ111" t="s">
        <v>174</v>
      </c>
      <c r="DK111" t="s">
        <v>170</v>
      </c>
      <c r="DL111" t="s">
        <v>171</v>
      </c>
      <c r="DM111" t="s">
        <v>175</v>
      </c>
      <c r="DN111" t="s">
        <v>172</v>
      </c>
      <c r="DO111" t="s">
        <v>173</v>
      </c>
    </row>
    <row r="112" spans="1:119" x14ac:dyDescent="0.35">
      <c r="A112" t="s">
        <v>288</v>
      </c>
      <c r="C112">
        <f t="shared" si="1"/>
        <v>0.88409629210689744</v>
      </c>
      <c r="D112">
        <v>371</v>
      </c>
      <c r="E112">
        <v>40</v>
      </c>
      <c r="F112">
        <v>20</v>
      </c>
      <c r="G112">
        <v>40</v>
      </c>
      <c r="H112">
        <v>1</v>
      </c>
      <c r="I112">
        <v>583</v>
      </c>
      <c r="J112">
        <v>39.410299999999999</v>
      </c>
      <c r="K112">
        <v>3.356E-3</v>
      </c>
      <c r="L112">
        <v>4.0991E-2</v>
      </c>
      <c r="M112">
        <v>9.6576999999999996E-2</v>
      </c>
      <c r="N112">
        <v>11.6152</v>
      </c>
      <c r="O112">
        <v>0.40532200000000002</v>
      </c>
      <c r="P112">
        <v>0.148835</v>
      </c>
      <c r="Q112">
        <v>47.0578</v>
      </c>
      <c r="R112">
        <v>0.197578</v>
      </c>
      <c r="S112">
        <v>6.1830000000000001E-3</v>
      </c>
      <c r="T112" s="15">
        <v>3.9999999999999998E-6</v>
      </c>
      <c r="U112">
        <v>98.982100000000003</v>
      </c>
      <c r="V112">
        <v>1.6466000000000001E-2</v>
      </c>
      <c r="W112">
        <v>5.8149999999999999E-3</v>
      </c>
      <c r="X112">
        <v>1.0071999999999999E-2</v>
      </c>
      <c r="Y112">
        <v>8.0979999999999993E-3</v>
      </c>
      <c r="Z112">
        <v>1.2404999999999999E-2</v>
      </c>
      <c r="AA112">
        <v>7.0949999999999997E-3</v>
      </c>
      <c r="AB112">
        <v>7.4060000000000003E-3</v>
      </c>
      <c r="AC112">
        <v>5.9080000000000001E-3</v>
      </c>
      <c r="AD112">
        <v>3.4329999999999999E-3</v>
      </c>
      <c r="AE112">
        <v>6.1000000000000004E-3</v>
      </c>
      <c r="AF112">
        <v>0.167744</v>
      </c>
      <c r="AG112">
        <v>82.086600000000004</v>
      </c>
      <c r="AH112">
        <v>12.0726</v>
      </c>
      <c r="AI112">
        <v>4.9732399999999997</v>
      </c>
      <c r="AJ112">
        <v>0.33870299999999998</v>
      </c>
      <c r="AK112">
        <v>1.2374799999999999</v>
      </c>
      <c r="AL112">
        <v>3.1973400000000001</v>
      </c>
      <c r="AM112">
        <v>9.6437999999999996E-2</v>
      </c>
      <c r="AN112">
        <v>1.2332099999999999</v>
      </c>
      <c r="AO112">
        <v>47.0092</v>
      </c>
      <c r="AP112">
        <v>-3.0206</v>
      </c>
      <c r="AQ112">
        <v>32.596200000000003</v>
      </c>
      <c r="AR112">
        <v>10.347</v>
      </c>
      <c r="AS112">
        <v>39.700000000000003</v>
      </c>
      <c r="AT112">
        <v>39.71</v>
      </c>
      <c r="AU112">
        <v>32</v>
      </c>
      <c r="AV112">
        <v>24</v>
      </c>
      <c r="AW112">
        <v>24</v>
      </c>
      <c r="AX112">
        <v>16</v>
      </c>
      <c r="AY112">
        <v>24</v>
      </c>
      <c r="AZ112">
        <v>31</v>
      </c>
      <c r="BA112">
        <v>7</v>
      </c>
      <c r="BB112">
        <v>32</v>
      </c>
      <c r="BC112">
        <v>42</v>
      </c>
      <c r="BD112">
        <v>35</v>
      </c>
      <c r="BE112" t="s">
        <v>167</v>
      </c>
      <c r="BF112" t="s">
        <v>168</v>
      </c>
      <c r="BG112" t="s">
        <v>168</v>
      </c>
      <c r="BH112" t="s">
        <v>169</v>
      </c>
      <c r="BI112" t="s">
        <v>168</v>
      </c>
      <c r="BJ112" t="s">
        <v>170</v>
      </c>
      <c r="BK112" t="s">
        <v>171</v>
      </c>
      <c r="BL112" t="s">
        <v>167</v>
      </c>
      <c r="BM112" t="s">
        <v>172</v>
      </c>
      <c r="BN112" t="s">
        <v>173</v>
      </c>
      <c r="BP112">
        <v>39.982100000000003</v>
      </c>
      <c r="BQ112">
        <v>3.3609999999999998E-3</v>
      </c>
      <c r="BR112">
        <v>4.0932000000000003E-2</v>
      </c>
      <c r="BS112">
        <v>9.6869999999999998E-2</v>
      </c>
      <c r="BT112">
        <v>11.1104</v>
      </c>
      <c r="BU112">
        <v>0.405391</v>
      </c>
      <c r="BV112">
        <v>0.14896200000000001</v>
      </c>
      <c r="BW112">
        <v>47.543799999999997</v>
      </c>
      <c r="BX112">
        <v>0.197771</v>
      </c>
      <c r="BY112">
        <v>6.1380000000000002E-3</v>
      </c>
      <c r="BZ112">
        <v>0</v>
      </c>
      <c r="CA112">
        <v>99.535700000000006</v>
      </c>
      <c r="CB112">
        <v>1.6704E-2</v>
      </c>
      <c r="CC112">
        <v>5.8230000000000001E-3</v>
      </c>
      <c r="CD112">
        <v>1.0057999999999999E-2</v>
      </c>
      <c r="CE112">
        <v>8.123E-3</v>
      </c>
      <c r="CF112">
        <v>1.1866E-2</v>
      </c>
      <c r="CG112">
        <v>7.0959999999999999E-3</v>
      </c>
      <c r="CH112">
        <v>7.4120000000000002E-3</v>
      </c>
      <c r="CI112">
        <v>5.9690000000000003E-3</v>
      </c>
      <c r="CJ112">
        <v>3.437E-3</v>
      </c>
      <c r="CK112">
        <v>6.0559999999999998E-3</v>
      </c>
      <c r="CL112">
        <v>0.167744</v>
      </c>
      <c r="CM112">
        <v>82.086600000000004</v>
      </c>
      <c r="CN112">
        <v>12.0726</v>
      </c>
      <c r="CO112">
        <v>4.9732399999999997</v>
      </c>
      <c r="CP112">
        <v>0.33870299999999998</v>
      </c>
      <c r="CQ112">
        <v>1.2374799999999999</v>
      </c>
      <c r="CR112">
        <v>3.1973400000000001</v>
      </c>
      <c r="CS112">
        <v>9.6437999999999996E-2</v>
      </c>
      <c r="CT112">
        <v>1.2332099999999999</v>
      </c>
      <c r="CU112">
        <v>47.0092</v>
      </c>
      <c r="CV112">
        <v>11</v>
      </c>
      <c r="CW112">
        <v>24</v>
      </c>
      <c r="CX112">
        <v>24</v>
      </c>
      <c r="CY112">
        <v>16</v>
      </c>
      <c r="CZ112">
        <v>11</v>
      </c>
      <c r="DA112">
        <v>31</v>
      </c>
      <c r="DB112">
        <v>7</v>
      </c>
      <c r="DC112">
        <v>13</v>
      </c>
      <c r="DD112">
        <v>42</v>
      </c>
      <c r="DE112">
        <v>35</v>
      </c>
      <c r="DF112" t="s">
        <v>174</v>
      </c>
      <c r="DG112" t="s">
        <v>168</v>
      </c>
      <c r="DH112" t="s">
        <v>168</v>
      </c>
      <c r="DI112" t="s">
        <v>169</v>
      </c>
      <c r="DJ112" t="s">
        <v>174</v>
      </c>
      <c r="DK112" t="s">
        <v>170</v>
      </c>
      <c r="DL112" t="s">
        <v>171</v>
      </c>
      <c r="DM112" t="s">
        <v>175</v>
      </c>
      <c r="DN112" t="s">
        <v>172</v>
      </c>
      <c r="DO112" t="s">
        <v>173</v>
      </c>
    </row>
    <row r="113" spans="1:119" x14ac:dyDescent="0.35">
      <c r="A113" t="s">
        <v>289</v>
      </c>
      <c r="C113">
        <f t="shared" si="1"/>
        <v>0.88758259568062803</v>
      </c>
      <c r="D113">
        <v>372</v>
      </c>
      <c r="E113">
        <v>40</v>
      </c>
      <c r="F113">
        <v>20</v>
      </c>
      <c r="G113">
        <v>40</v>
      </c>
      <c r="H113">
        <v>1</v>
      </c>
      <c r="I113">
        <v>584</v>
      </c>
      <c r="J113">
        <v>40.078899999999997</v>
      </c>
      <c r="K113">
        <v>0</v>
      </c>
      <c r="L113">
        <v>2.9448999999999999E-2</v>
      </c>
      <c r="M113">
        <v>9.7513000000000002E-2</v>
      </c>
      <c r="N113">
        <v>11.333399999999999</v>
      </c>
      <c r="O113">
        <v>0.41809200000000002</v>
      </c>
      <c r="P113">
        <v>0.14747199999999999</v>
      </c>
      <c r="Q113">
        <v>47.519399999999997</v>
      </c>
      <c r="R113">
        <v>0.18853900000000001</v>
      </c>
      <c r="S113">
        <v>5.0330000000000001E-3</v>
      </c>
      <c r="T113">
        <v>0</v>
      </c>
      <c r="U113">
        <v>99.817700000000002</v>
      </c>
      <c r="V113">
        <v>1.6660999999999999E-2</v>
      </c>
      <c r="W113">
        <v>5.8199999999999997E-3</v>
      </c>
      <c r="X113">
        <v>1.0244E-2</v>
      </c>
      <c r="Y113">
        <v>8.0490000000000006E-3</v>
      </c>
      <c r="Z113">
        <v>1.2291E-2</v>
      </c>
      <c r="AA113">
        <v>7.0460000000000002E-3</v>
      </c>
      <c r="AB113">
        <v>7.4689999999999999E-3</v>
      </c>
      <c r="AC113">
        <v>5.9680000000000002E-3</v>
      </c>
      <c r="AD113">
        <v>3.4190000000000002E-3</v>
      </c>
      <c r="AE113">
        <v>6.1760000000000001E-3</v>
      </c>
      <c r="AF113">
        <v>0.16619600000000001</v>
      </c>
      <c r="AG113">
        <v>-66.334999999999994</v>
      </c>
      <c r="AH113">
        <v>16.881499999999999</v>
      </c>
      <c r="AI113">
        <v>4.9164500000000002</v>
      </c>
      <c r="AJ113">
        <v>0.34284999999999999</v>
      </c>
      <c r="AK113">
        <v>1.2062600000000001</v>
      </c>
      <c r="AL113">
        <v>3.2348499999999998</v>
      </c>
      <c r="AM113">
        <v>9.5768000000000006E-2</v>
      </c>
      <c r="AN113">
        <v>1.2733000000000001</v>
      </c>
      <c r="AO113">
        <v>58.341200000000001</v>
      </c>
      <c r="AP113">
        <v>5.8560999999999996</v>
      </c>
      <c r="AQ113">
        <v>20.867899999999999</v>
      </c>
      <c r="AR113">
        <v>10.3635</v>
      </c>
      <c r="AS113">
        <v>39.729999999999997</v>
      </c>
      <c r="AT113">
        <v>39.72</v>
      </c>
      <c r="AU113">
        <v>32</v>
      </c>
      <c r="AV113">
        <v>24</v>
      </c>
      <c r="AW113">
        <v>24</v>
      </c>
      <c r="AX113">
        <v>16</v>
      </c>
      <c r="AY113">
        <v>24</v>
      </c>
      <c r="AZ113">
        <v>31</v>
      </c>
      <c r="BA113">
        <v>7</v>
      </c>
      <c r="BB113">
        <v>32</v>
      </c>
      <c r="BC113">
        <v>42</v>
      </c>
      <c r="BD113">
        <v>35</v>
      </c>
      <c r="BE113" t="s">
        <v>167</v>
      </c>
      <c r="BF113" t="s">
        <v>168</v>
      </c>
      <c r="BG113" t="s">
        <v>168</v>
      </c>
      <c r="BH113" t="s">
        <v>169</v>
      </c>
      <c r="BI113" t="s">
        <v>168</v>
      </c>
      <c r="BJ113" t="s">
        <v>170</v>
      </c>
      <c r="BK113" t="s">
        <v>171</v>
      </c>
      <c r="BL113" t="s">
        <v>167</v>
      </c>
      <c r="BM113" t="s">
        <v>172</v>
      </c>
      <c r="BN113" t="s">
        <v>173</v>
      </c>
      <c r="BP113">
        <v>40.661200000000001</v>
      </c>
      <c r="BQ113">
        <v>0</v>
      </c>
      <c r="BR113">
        <v>2.9406999999999999E-2</v>
      </c>
      <c r="BS113">
        <v>9.7800999999999999E-2</v>
      </c>
      <c r="BT113">
        <v>10.8406</v>
      </c>
      <c r="BU113">
        <v>0.41816199999999998</v>
      </c>
      <c r="BV113">
        <v>0.147595</v>
      </c>
      <c r="BW113">
        <v>48.016500000000001</v>
      </c>
      <c r="BX113">
        <v>0.188718</v>
      </c>
      <c r="BY113">
        <v>4.9969999999999997E-3</v>
      </c>
      <c r="BZ113" s="15">
        <v>7.9999999999999996E-6</v>
      </c>
      <c r="CA113">
        <v>100.405</v>
      </c>
      <c r="CB113">
        <v>1.6903999999999999E-2</v>
      </c>
      <c r="CC113">
        <v>5.8279999999999998E-3</v>
      </c>
      <c r="CD113">
        <v>1.023E-2</v>
      </c>
      <c r="CE113">
        <v>8.0730000000000003E-3</v>
      </c>
      <c r="CF113">
        <v>1.1756000000000001E-2</v>
      </c>
      <c r="CG113">
        <v>7.0470000000000003E-3</v>
      </c>
      <c r="CH113">
        <v>7.476E-3</v>
      </c>
      <c r="CI113">
        <v>6.0299999999999998E-3</v>
      </c>
      <c r="CJ113">
        <v>3.4220000000000001E-3</v>
      </c>
      <c r="CK113">
        <v>6.1320000000000003E-3</v>
      </c>
      <c r="CL113">
        <v>0.16619600000000001</v>
      </c>
      <c r="CM113">
        <v>-66.334999999999994</v>
      </c>
      <c r="CN113">
        <v>16.881499999999999</v>
      </c>
      <c r="CO113">
        <v>4.9164500000000002</v>
      </c>
      <c r="CP113">
        <v>0.34284999999999999</v>
      </c>
      <c r="CQ113">
        <v>1.2062600000000001</v>
      </c>
      <c r="CR113">
        <v>3.2348499999999998</v>
      </c>
      <c r="CS113">
        <v>9.5768000000000006E-2</v>
      </c>
      <c r="CT113">
        <v>1.2733000000000001</v>
      </c>
      <c r="CU113">
        <v>58.341200000000001</v>
      </c>
      <c r="CV113">
        <v>11</v>
      </c>
      <c r="CW113">
        <v>24</v>
      </c>
      <c r="CX113">
        <v>24</v>
      </c>
      <c r="CY113">
        <v>16</v>
      </c>
      <c r="CZ113">
        <v>11</v>
      </c>
      <c r="DA113">
        <v>31</v>
      </c>
      <c r="DB113">
        <v>7</v>
      </c>
      <c r="DC113">
        <v>13</v>
      </c>
      <c r="DD113">
        <v>42</v>
      </c>
      <c r="DE113">
        <v>35</v>
      </c>
      <c r="DF113" t="s">
        <v>174</v>
      </c>
      <c r="DG113" t="s">
        <v>168</v>
      </c>
      <c r="DH113" t="s">
        <v>168</v>
      </c>
      <c r="DI113" t="s">
        <v>169</v>
      </c>
      <c r="DJ113" t="s">
        <v>174</v>
      </c>
      <c r="DK113" t="s">
        <v>170</v>
      </c>
      <c r="DL113" t="s">
        <v>171</v>
      </c>
      <c r="DM113" t="s">
        <v>175</v>
      </c>
      <c r="DN113" t="s">
        <v>172</v>
      </c>
      <c r="DO113" t="s">
        <v>173</v>
      </c>
    </row>
    <row r="114" spans="1:119" x14ac:dyDescent="0.35">
      <c r="A114" t="s">
        <v>290</v>
      </c>
      <c r="C114">
        <f t="shared" si="1"/>
        <v>0.87282163649260769</v>
      </c>
      <c r="D114">
        <v>373</v>
      </c>
      <c r="E114">
        <v>40</v>
      </c>
      <c r="F114">
        <v>20</v>
      </c>
      <c r="G114">
        <v>40</v>
      </c>
      <c r="H114">
        <v>1</v>
      </c>
      <c r="I114">
        <v>585</v>
      </c>
      <c r="J114">
        <v>39.023499999999999</v>
      </c>
      <c r="K114">
        <v>0</v>
      </c>
      <c r="L114">
        <v>5.6064000000000003E-2</v>
      </c>
      <c r="M114">
        <v>9.7641000000000006E-2</v>
      </c>
      <c r="N114">
        <v>12.7987</v>
      </c>
      <c r="O114">
        <v>0.373421</v>
      </c>
      <c r="P114">
        <v>0.164525</v>
      </c>
      <c r="Q114">
        <v>46.673499999999997</v>
      </c>
      <c r="R114">
        <v>0.201652</v>
      </c>
      <c r="S114">
        <v>2.7300000000000002E-4</v>
      </c>
      <c r="T114" s="15">
        <v>3.9999999999999998E-6</v>
      </c>
      <c r="U114">
        <v>99.389300000000006</v>
      </c>
      <c r="V114">
        <v>1.6479000000000001E-2</v>
      </c>
      <c r="W114">
        <v>5.9940000000000002E-3</v>
      </c>
      <c r="X114">
        <v>1.0022E-2</v>
      </c>
      <c r="Y114">
        <v>7.7980000000000002E-3</v>
      </c>
      <c r="Z114">
        <v>1.2616E-2</v>
      </c>
      <c r="AA114">
        <v>7.1539999999999998E-3</v>
      </c>
      <c r="AB114">
        <v>7.5459999999999998E-3</v>
      </c>
      <c r="AC114">
        <v>6.0219999999999996E-3</v>
      </c>
      <c r="AD114">
        <v>3.4770000000000001E-3</v>
      </c>
      <c r="AE114">
        <v>6.3480000000000003E-3</v>
      </c>
      <c r="AF114">
        <v>0.168683</v>
      </c>
      <c r="AG114">
        <v>-31.219000000000001</v>
      </c>
      <c r="AH114">
        <v>8.9158100000000005</v>
      </c>
      <c r="AI114">
        <v>4.8091400000000002</v>
      </c>
      <c r="AJ114">
        <v>0.322268</v>
      </c>
      <c r="AK114">
        <v>1.3185199999999999</v>
      </c>
      <c r="AL114">
        <v>2.9896500000000001</v>
      </c>
      <c r="AM114">
        <v>9.7362000000000004E-2</v>
      </c>
      <c r="AN114">
        <v>1.2213499999999999</v>
      </c>
      <c r="AO114">
        <v>1096.9000000000001</v>
      </c>
      <c r="AP114">
        <v>5.5857999999999999</v>
      </c>
      <c r="AQ114">
        <v>20.573599999999999</v>
      </c>
      <c r="AR114">
        <v>10.3635</v>
      </c>
      <c r="AS114">
        <v>39.700000000000003</v>
      </c>
      <c r="AT114">
        <v>39.729999999999997</v>
      </c>
      <c r="AU114">
        <v>32</v>
      </c>
      <c r="AV114">
        <v>24</v>
      </c>
      <c r="AW114">
        <v>24</v>
      </c>
      <c r="AX114">
        <v>16</v>
      </c>
      <c r="AY114">
        <v>24</v>
      </c>
      <c r="AZ114">
        <v>31</v>
      </c>
      <c r="BA114">
        <v>7</v>
      </c>
      <c r="BB114">
        <v>32</v>
      </c>
      <c r="BC114">
        <v>42</v>
      </c>
      <c r="BD114">
        <v>35</v>
      </c>
      <c r="BE114" t="s">
        <v>167</v>
      </c>
      <c r="BF114" t="s">
        <v>168</v>
      </c>
      <c r="BG114" t="s">
        <v>168</v>
      </c>
      <c r="BH114" t="s">
        <v>169</v>
      </c>
      <c r="BI114" t="s">
        <v>168</v>
      </c>
      <c r="BJ114" t="s">
        <v>170</v>
      </c>
      <c r="BK114" t="s">
        <v>171</v>
      </c>
      <c r="BL114" t="s">
        <v>167</v>
      </c>
      <c r="BM114" t="s">
        <v>172</v>
      </c>
      <c r="BN114" t="s">
        <v>173</v>
      </c>
      <c r="BP114">
        <v>39.5871</v>
      </c>
      <c r="BQ114">
        <v>0</v>
      </c>
      <c r="BR114">
        <v>5.5976999999999999E-2</v>
      </c>
      <c r="BS114">
        <v>9.7959000000000004E-2</v>
      </c>
      <c r="BT114">
        <v>12.2431</v>
      </c>
      <c r="BU114">
        <v>0.37348900000000002</v>
      </c>
      <c r="BV114">
        <v>0.16467699999999999</v>
      </c>
      <c r="BW114">
        <v>47.1374</v>
      </c>
      <c r="BX114">
        <v>0.20186399999999999</v>
      </c>
      <c r="BY114">
        <v>2.7099999999999997E-4</v>
      </c>
      <c r="BZ114" s="15">
        <v>-1.0000000000000001E-5</v>
      </c>
      <c r="CA114">
        <v>99.861800000000002</v>
      </c>
      <c r="CB114">
        <v>1.6716999999999999E-2</v>
      </c>
      <c r="CC114">
        <v>6.0039999999999998E-3</v>
      </c>
      <c r="CD114">
        <v>1.0007E-2</v>
      </c>
      <c r="CE114">
        <v>7.8230000000000001E-3</v>
      </c>
      <c r="CF114">
        <v>1.2068000000000001E-2</v>
      </c>
      <c r="CG114">
        <v>7.1549999999999999E-3</v>
      </c>
      <c r="CH114">
        <v>7.5529999999999998E-3</v>
      </c>
      <c r="CI114">
        <v>6.0819999999999997E-3</v>
      </c>
      <c r="CJ114">
        <v>3.4810000000000002E-3</v>
      </c>
      <c r="CK114">
        <v>6.2989999999999999E-3</v>
      </c>
      <c r="CL114">
        <v>0.168683</v>
      </c>
      <c r="CM114">
        <v>-31.219000000000001</v>
      </c>
      <c r="CN114">
        <v>8.9158100000000005</v>
      </c>
      <c r="CO114">
        <v>4.8091400000000002</v>
      </c>
      <c r="CP114">
        <v>0.322268</v>
      </c>
      <c r="CQ114">
        <v>1.3185199999999999</v>
      </c>
      <c r="CR114">
        <v>2.9896500000000001</v>
      </c>
      <c r="CS114">
        <v>9.7362000000000004E-2</v>
      </c>
      <c r="CT114">
        <v>1.2213499999999999</v>
      </c>
      <c r="CU114">
        <v>1096.9000000000001</v>
      </c>
      <c r="CV114">
        <v>11</v>
      </c>
      <c r="CW114">
        <v>24</v>
      </c>
      <c r="CX114">
        <v>24</v>
      </c>
      <c r="CY114">
        <v>16</v>
      </c>
      <c r="CZ114">
        <v>11</v>
      </c>
      <c r="DA114">
        <v>31</v>
      </c>
      <c r="DB114">
        <v>7</v>
      </c>
      <c r="DC114">
        <v>13</v>
      </c>
      <c r="DD114">
        <v>42</v>
      </c>
      <c r="DE114">
        <v>35</v>
      </c>
      <c r="DF114" t="s">
        <v>174</v>
      </c>
      <c r="DG114" t="s">
        <v>168</v>
      </c>
      <c r="DH114" t="s">
        <v>168</v>
      </c>
      <c r="DI114" t="s">
        <v>169</v>
      </c>
      <c r="DJ114" t="s">
        <v>174</v>
      </c>
      <c r="DK114" t="s">
        <v>170</v>
      </c>
      <c r="DL114" t="s">
        <v>171</v>
      </c>
      <c r="DM114" t="s">
        <v>175</v>
      </c>
      <c r="DN114" t="s">
        <v>172</v>
      </c>
      <c r="DO114" t="s">
        <v>173</v>
      </c>
    </row>
    <row r="115" spans="1:119" x14ac:dyDescent="0.35">
      <c r="A115" t="s">
        <v>291</v>
      </c>
      <c r="C115">
        <f t="shared" si="1"/>
        <v>0.88685108768144494</v>
      </c>
      <c r="D115">
        <v>374</v>
      </c>
      <c r="E115">
        <v>40</v>
      </c>
      <c r="F115">
        <v>20</v>
      </c>
      <c r="G115">
        <v>40</v>
      </c>
      <c r="H115">
        <v>1</v>
      </c>
      <c r="I115">
        <v>586</v>
      </c>
      <c r="J115">
        <v>40.0565</v>
      </c>
      <c r="K115">
        <v>0</v>
      </c>
      <c r="L115">
        <v>4.9095E-2</v>
      </c>
      <c r="M115">
        <v>9.0047000000000002E-2</v>
      </c>
      <c r="N115">
        <v>11.4314</v>
      </c>
      <c r="O115">
        <v>0.39524300000000001</v>
      </c>
      <c r="P115">
        <v>0.14274700000000001</v>
      </c>
      <c r="Q115">
        <v>47.582900000000002</v>
      </c>
      <c r="R115">
        <v>0.19408500000000001</v>
      </c>
      <c r="S115">
        <v>5.267E-3</v>
      </c>
      <c r="T115" s="15">
        <v>-1.0000000000000001E-5</v>
      </c>
      <c r="U115">
        <v>99.947299999999998</v>
      </c>
      <c r="V115">
        <v>1.6483000000000001E-2</v>
      </c>
      <c r="W115">
        <v>5.8570000000000002E-3</v>
      </c>
      <c r="X115">
        <v>1.0024999999999999E-2</v>
      </c>
      <c r="Y115">
        <v>8.0890000000000007E-3</v>
      </c>
      <c r="Z115">
        <v>1.2211E-2</v>
      </c>
      <c r="AA115">
        <v>7.1289999999999999E-3</v>
      </c>
      <c r="AB115">
        <v>7.6829999999999997E-3</v>
      </c>
      <c r="AC115">
        <v>5.9620000000000003E-3</v>
      </c>
      <c r="AD115">
        <v>3.4139999999999999E-3</v>
      </c>
      <c r="AE115">
        <v>6.1320000000000003E-3</v>
      </c>
      <c r="AF115">
        <v>0.16628100000000001</v>
      </c>
      <c r="AG115">
        <v>-37.564999999999998</v>
      </c>
      <c r="AH115">
        <v>10.1142</v>
      </c>
      <c r="AI115">
        <v>5.2645600000000004</v>
      </c>
      <c r="AJ115">
        <v>0.34138499999999999</v>
      </c>
      <c r="AK115">
        <v>1.26294</v>
      </c>
      <c r="AL115">
        <v>3.37059</v>
      </c>
      <c r="AM115">
        <v>9.5744999999999997E-2</v>
      </c>
      <c r="AN115">
        <v>1.24617</v>
      </c>
      <c r="AO115">
        <v>55.375500000000002</v>
      </c>
      <c r="AP115">
        <v>4.7631899999999998</v>
      </c>
      <c r="AQ115">
        <v>22.6813</v>
      </c>
      <c r="AR115">
        <v>10.365500000000001</v>
      </c>
      <c r="AS115">
        <v>39.71</v>
      </c>
      <c r="AT115">
        <v>39.69</v>
      </c>
      <c r="AU115">
        <v>32</v>
      </c>
      <c r="AV115">
        <v>24</v>
      </c>
      <c r="AW115">
        <v>24</v>
      </c>
      <c r="AX115">
        <v>16</v>
      </c>
      <c r="AY115">
        <v>24</v>
      </c>
      <c r="AZ115">
        <v>31</v>
      </c>
      <c r="BA115">
        <v>7</v>
      </c>
      <c r="BB115">
        <v>32</v>
      </c>
      <c r="BC115">
        <v>42</v>
      </c>
      <c r="BD115">
        <v>35</v>
      </c>
      <c r="BE115" t="s">
        <v>167</v>
      </c>
      <c r="BF115" t="s">
        <v>168</v>
      </c>
      <c r="BG115" t="s">
        <v>168</v>
      </c>
      <c r="BH115" t="s">
        <v>169</v>
      </c>
      <c r="BI115" t="s">
        <v>168</v>
      </c>
      <c r="BJ115" t="s">
        <v>170</v>
      </c>
      <c r="BK115" t="s">
        <v>171</v>
      </c>
      <c r="BL115" t="s">
        <v>167</v>
      </c>
      <c r="BM115" t="s">
        <v>172</v>
      </c>
      <c r="BN115" t="s">
        <v>173</v>
      </c>
      <c r="BP115">
        <v>40.638300000000001</v>
      </c>
      <c r="BQ115">
        <v>0</v>
      </c>
      <c r="BR115">
        <v>4.9024999999999999E-2</v>
      </c>
      <c r="BS115">
        <v>9.0315000000000006E-2</v>
      </c>
      <c r="BT115">
        <v>10.9344</v>
      </c>
      <c r="BU115">
        <v>0.39530900000000002</v>
      </c>
      <c r="BV115">
        <v>0.14286699999999999</v>
      </c>
      <c r="BW115">
        <v>48.0792</v>
      </c>
      <c r="BX115">
        <v>0.19427</v>
      </c>
      <c r="BY115">
        <v>5.2300000000000003E-3</v>
      </c>
      <c r="BZ115">
        <v>0</v>
      </c>
      <c r="CA115">
        <v>100.529</v>
      </c>
      <c r="CB115">
        <v>1.6722999999999998E-2</v>
      </c>
      <c r="CC115">
        <v>5.8650000000000004E-3</v>
      </c>
      <c r="CD115">
        <v>1.001E-2</v>
      </c>
      <c r="CE115">
        <v>8.1130000000000004E-3</v>
      </c>
      <c r="CF115">
        <v>1.1679999999999999E-2</v>
      </c>
      <c r="CG115">
        <v>7.1300000000000001E-3</v>
      </c>
      <c r="CH115">
        <v>7.6899999999999998E-3</v>
      </c>
      <c r="CI115">
        <v>6.025E-3</v>
      </c>
      <c r="CJ115">
        <v>3.4169999999999999E-3</v>
      </c>
      <c r="CK115">
        <v>6.0879999999999997E-3</v>
      </c>
      <c r="CL115">
        <v>0.16628100000000001</v>
      </c>
      <c r="CM115">
        <v>-37.564999999999998</v>
      </c>
      <c r="CN115">
        <v>10.1142</v>
      </c>
      <c r="CO115">
        <v>5.2645600000000004</v>
      </c>
      <c r="CP115">
        <v>0.34138499999999999</v>
      </c>
      <c r="CQ115">
        <v>1.26294</v>
      </c>
      <c r="CR115">
        <v>3.37059</v>
      </c>
      <c r="CS115">
        <v>9.5744999999999997E-2</v>
      </c>
      <c r="CT115">
        <v>1.24617</v>
      </c>
      <c r="CU115">
        <v>55.375500000000002</v>
      </c>
      <c r="CV115">
        <v>11</v>
      </c>
      <c r="CW115">
        <v>24</v>
      </c>
      <c r="CX115">
        <v>24</v>
      </c>
      <c r="CY115">
        <v>16</v>
      </c>
      <c r="CZ115">
        <v>11</v>
      </c>
      <c r="DA115">
        <v>31</v>
      </c>
      <c r="DB115">
        <v>7</v>
      </c>
      <c r="DC115">
        <v>13</v>
      </c>
      <c r="DD115">
        <v>42</v>
      </c>
      <c r="DE115">
        <v>35</v>
      </c>
      <c r="DF115" t="s">
        <v>174</v>
      </c>
      <c r="DG115" t="s">
        <v>168</v>
      </c>
      <c r="DH115" t="s">
        <v>168</v>
      </c>
      <c r="DI115" t="s">
        <v>169</v>
      </c>
      <c r="DJ115" t="s">
        <v>174</v>
      </c>
      <c r="DK115" t="s">
        <v>170</v>
      </c>
      <c r="DL115" t="s">
        <v>171</v>
      </c>
      <c r="DM115" t="s">
        <v>175</v>
      </c>
      <c r="DN115" t="s">
        <v>172</v>
      </c>
      <c r="DO115" t="s">
        <v>173</v>
      </c>
    </row>
    <row r="116" spans="1:119" x14ac:dyDescent="0.35">
      <c r="A116" t="s">
        <v>292</v>
      </c>
      <c r="C116">
        <f t="shared" si="1"/>
        <v>0.86174210553613739</v>
      </c>
      <c r="D116">
        <v>375</v>
      </c>
      <c r="E116">
        <v>40</v>
      </c>
      <c r="F116">
        <v>20</v>
      </c>
      <c r="G116">
        <v>40</v>
      </c>
      <c r="H116">
        <v>1</v>
      </c>
      <c r="I116">
        <v>587</v>
      </c>
      <c r="J116">
        <v>38.7667</v>
      </c>
      <c r="K116">
        <v>0</v>
      </c>
      <c r="L116">
        <v>4.9084000000000003E-2</v>
      </c>
      <c r="M116">
        <v>7.3465000000000003E-2</v>
      </c>
      <c r="N116">
        <v>13.4976</v>
      </c>
      <c r="O116">
        <v>0.35349700000000001</v>
      </c>
      <c r="P116">
        <v>0.163746</v>
      </c>
      <c r="Q116">
        <v>44.717300000000002</v>
      </c>
      <c r="R116">
        <v>0.19830999999999999</v>
      </c>
      <c r="S116">
        <v>0</v>
      </c>
      <c r="T116">
        <v>0</v>
      </c>
      <c r="U116">
        <v>97.819699999999997</v>
      </c>
      <c r="V116">
        <v>1.6447E-2</v>
      </c>
      <c r="W116">
        <v>5.8919999999999997E-3</v>
      </c>
      <c r="X116">
        <v>9.9930000000000001E-3</v>
      </c>
      <c r="Y116">
        <v>8.0920000000000002E-3</v>
      </c>
      <c r="Z116">
        <v>1.2241999999999999E-2</v>
      </c>
      <c r="AA116">
        <v>7.2370000000000004E-3</v>
      </c>
      <c r="AB116">
        <v>7.613E-3</v>
      </c>
      <c r="AC116">
        <v>5.8979999999999996E-3</v>
      </c>
      <c r="AD116">
        <v>3.4640000000000001E-3</v>
      </c>
      <c r="AE116">
        <v>6.2490000000000002E-3</v>
      </c>
      <c r="AF116">
        <v>0.16903699999999999</v>
      </c>
      <c r="AG116">
        <v>-71.066000000000003</v>
      </c>
      <c r="AH116">
        <v>10.0876</v>
      </c>
      <c r="AI116">
        <v>6.2301500000000001</v>
      </c>
      <c r="AJ116">
        <v>0.31340499999999999</v>
      </c>
      <c r="AK116">
        <v>1.3808400000000001</v>
      </c>
      <c r="AL116">
        <v>3.0141200000000001</v>
      </c>
      <c r="AM116">
        <v>9.9971000000000004E-2</v>
      </c>
      <c r="AN116">
        <v>1.23393</v>
      </c>
      <c r="AO116">
        <v>-52.444000000000003</v>
      </c>
      <c r="AP116">
        <v>4.1828900000000004</v>
      </c>
      <c r="AQ116">
        <v>22.768699999999999</v>
      </c>
      <c r="AR116">
        <v>10.3635</v>
      </c>
      <c r="AS116">
        <v>39.68</v>
      </c>
      <c r="AT116">
        <v>39.72</v>
      </c>
      <c r="AU116">
        <v>32</v>
      </c>
      <c r="AV116">
        <v>24</v>
      </c>
      <c r="AW116">
        <v>24</v>
      </c>
      <c r="AX116">
        <v>16</v>
      </c>
      <c r="AY116">
        <v>24</v>
      </c>
      <c r="AZ116">
        <v>31</v>
      </c>
      <c r="BA116">
        <v>7</v>
      </c>
      <c r="BB116">
        <v>32</v>
      </c>
      <c r="BC116">
        <v>42</v>
      </c>
      <c r="BD116">
        <v>35</v>
      </c>
      <c r="BE116" t="s">
        <v>167</v>
      </c>
      <c r="BF116" t="s">
        <v>168</v>
      </c>
      <c r="BG116" t="s">
        <v>168</v>
      </c>
      <c r="BH116" t="s">
        <v>169</v>
      </c>
      <c r="BI116" t="s">
        <v>168</v>
      </c>
      <c r="BJ116" t="s">
        <v>170</v>
      </c>
      <c r="BK116" t="s">
        <v>171</v>
      </c>
      <c r="BL116" t="s">
        <v>167</v>
      </c>
      <c r="BM116" t="s">
        <v>172</v>
      </c>
      <c r="BN116" t="s">
        <v>173</v>
      </c>
      <c r="BP116">
        <v>39.323500000000003</v>
      </c>
      <c r="BQ116">
        <v>0</v>
      </c>
      <c r="BR116">
        <v>4.9001999999999997E-2</v>
      </c>
      <c r="BS116">
        <v>7.3718000000000006E-2</v>
      </c>
      <c r="BT116">
        <v>12.912100000000001</v>
      </c>
      <c r="BU116">
        <v>0.35356500000000002</v>
      </c>
      <c r="BV116">
        <v>0.163906</v>
      </c>
      <c r="BW116">
        <v>45.148800000000001</v>
      </c>
      <c r="BX116">
        <v>0.19853100000000001</v>
      </c>
      <c r="BY116">
        <v>0</v>
      </c>
      <c r="BZ116" s="15">
        <v>3.9999999999999998E-6</v>
      </c>
      <c r="CA116">
        <v>98.223100000000002</v>
      </c>
      <c r="CB116">
        <v>1.6683E-2</v>
      </c>
      <c r="CC116">
        <v>5.9020000000000001E-3</v>
      </c>
      <c r="CD116">
        <v>9.9769999999999998E-3</v>
      </c>
      <c r="CE116">
        <v>8.1200000000000005E-3</v>
      </c>
      <c r="CF116">
        <v>1.1710999999999999E-2</v>
      </c>
      <c r="CG116">
        <v>7.2389999999999998E-3</v>
      </c>
      <c r="CH116">
        <v>7.6210000000000002E-3</v>
      </c>
      <c r="CI116">
        <v>5.9550000000000002E-3</v>
      </c>
      <c r="CJ116">
        <v>3.4680000000000002E-3</v>
      </c>
      <c r="CK116">
        <v>6.1980000000000004E-3</v>
      </c>
      <c r="CL116">
        <v>0.16903699999999999</v>
      </c>
      <c r="CM116">
        <v>-71.066000000000003</v>
      </c>
      <c r="CN116">
        <v>10.0876</v>
      </c>
      <c r="CO116">
        <v>6.2301500000000001</v>
      </c>
      <c r="CP116">
        <v>0.31340499999999999</v>
      </c>
      <c r="CQ116">
        <v>1.3808400000000001</v>
      </c>
      <c r="CR116">
        <v>3.0141200000000001</v>
      </c>
      <c r="CS116">
        <v>9.9971000000000004E-2</v>
      </c>
      <c r="CT116">
        <v>1.23393</v>
      </c>
      <c r="CU116">
        <v>-52.444000000000003</v>
      </c>
      <c r="CV116">
        <v>11</v>
      </c>
      <c r="CW116">
        <v>24</v>
      </c>
      <c r="CX116">
        <v>24</v>
      </c>
      <c r="CY116">
        <v>16</v>
      </c>
      <c r="CZ116">
        <v>11</v>
      </c>
      <c r="DA116">
        <v>31</v>
      </c>
      <c r="DB116">
        <v>7</v>
      </c>
      <c r="DC116">
        <v>13</v>
      </c>
      <c r="DD116">
        <v>42</v>
      </c>
      <c r="DE116">
        <v>35</v>
      </c>
      <c r="DF116" t="s">
        <v>174</v>
      </c>
      <c r="DG116" t="s">
        <v>168</v>
      </c>
      <c r="DH116" t="s">
        <v>168</v>
      </c>
      <c r="DI116" t="s">
        <v>169</v>
      </c>
      <c r="DJ116" t="s">
        <v>174</v>
      </c>
      <c r="DK116" t="s">
        <v>170</v>
      </c>
      <c r="DL116" t="s">
        <v>171</v>
      </c>
      <c r="DM116" t="s">
        <v>175</v>
      </c>
      <c r="DN116" t="s">
        <v>172</v>
      </c>
      <c r="DO116" t="s">
        <v>173</v>
      </c>
    </row>
    <row r="117" spans="1:119" x14ac:dyDescent="0.35">
      <c r="A117" t="s">
        <v>293</v>
      </c>
      <c r="C117">
        <f t="shared" si="1"/>
        <v>0.87306921899887768</v>
      </c>
      <c r="D117">
        <v>376</v>
      </c>
      <c r="E117">
        <v>40</v>
      </c>
      <c r="F117">
        <v>20</v>
      </c>
      <c r="G117">
        <v>40</v>
      </c>
      <c r="H117">
        <v>1</v>
      </c>
      <c r="I117">
        <v>588</v>
      </c>
      <c r="J117">
        <v>40.119</v>
      </c>
      <c r="K117">
        <v>0</v>
      </c>
      <c r="L117">
        <v>3.3713E-2</v>
      </c>
      <c r="M117">
        <v>8.1935999999999995E-2</v>
      </c>
      <c r="N117">
        <v>12.970800000000001</v>
      </c>
      <c r="O117">
        <v>0.379942</v>
      </c>
      <c r="P117">
        <v>0.167573</v>
      </c>
      <c r="Q117">
        <v>47.405000000000001</v>
      </c>
      <c r="R117">
        <v>0.20912</v>
      </c>
      <c r="S117">
        <v>4.2000000000000002E-4</v>
      </c>
      <c r="T117" s="15">
        <v>1.5E-5</v>
      </c>
      <c r="U117">
        <v>101.36799999999999</v>
      </c>
      <c r="V117">
        <v>1.7045999999999999E-2</v>
      </c>
      <c r="W117">
        <v>5.9610000000000002E-3</v>
      </c>
      <c r="X117">
        <v>1.0233000000000001E-2</v>
      </c>
      <c r="Y117">
        <v>7.9979999999999999E-3</v>
      </c>
      <c r="Z117">
        <v>1.2093E-2</v>
      </c>
      <c r="AA117">
        <v>7.1329999999999996E-3</v>
      </c>
      <c r="AB117">
        <v>7.3280000000000003E-3</v>
      </c>
      <c r="AC117">
        <v>6.0650000000000001E-3</v>
      </c>
      <c r="AD117">
        <v>3.4190000000000002E-3</v>
      </c>
      <c r="AE117">
        <v>6.4599999999999996E-3</v>
      </c>
      <c r="AF117">
        <v>0.16623299999999999</v>
      </c>
      <c r="AG117">
        <v>-39.396999999999998</v>
      </c>
      <c r="AH117">
        <v>14.792</v>
      </c>
      <c r="AI117">
        <v>5.6431300000000002</v>
      </c>
      <c r="AJ117">
        <v>0.31971300000000002</v>
      </c>
      <c r="AK117">
        <v>1.2998799999999999</v>
      </c>
      <c r="AL117">
        <v>2.90408</v>
      </c>
      <c r="AM117">
        <v>9.6544000000000005E-2</v>
      </c>
      <c r="AN117">
        <v>1.181</v>
      </c>
      <c r="AO117">
        <v>726.28800000000001</v>
      </c>
      <c r="AP117">
        <v>4.2720900000000004</v>
      </c>
      <c r="AQ117">
        <v>24.546600000000002</v>
      </c>
      <c r="AR117">
        <v>10.3575</v>
      </c>
      <c r="AS117">
        <v>39.729999999999997</v>
      </c>
      <c r="AT117">
        <v>39.71</v>
      </c>
      <c r="AU117">
        <v>32</v>
      </c>
      <c r="AV117">
        <v>24</v>
      </c>
      <c r="AW117">
        <v>24</v>
      </c>
      <c r="AX117">
        <v>16</v>
      </c>
      <c r="AY117">
        <v>24</v>
      </c>
      <c r="AZ117">
        <v>31</v>
      </c>
      <c r="BA117">
        <v>7</v>
      </c>
      <c r="BB117">
        <v>32</v>
      </c>
      <c r="BC117">
        <v>42</v>
      </c>
      <c r="BD117">
        <v>35</v>
      </c>
      <c r="BE117" t="s">
        <v>167</v>
      </c>
      <c r="BF117" t="s">
        <v>168</v>
      </c>
      <c r="BG117" t="s">
        <v>168</v>
      </c>
      <c r="BH117" t="s">
        <v>169</v>
      </c>
      <c r="BI117" t="s">
        <v>168</v>
      </c>
      <c r="BJ117" t="s">
        <v>170</v>
      </c>
      <c r="BK117" t="s">
        <v>171</v>
      </c>
      <c r="BL117" t="s">
        <v>167</v>
      </c>
      <c r="BM117" t="s">
        <v>172</v>
      </c>
      <c r="BN117" t="s">
        <v>173</v>
      </c>
      <c r="BP117">
        <v>40.698300000000003</v>
      </c>
      <c r="BQ117">
        <v>0</v>
      </c>
      <c r="BR117">
        <v>3.3660000000000002E-2</v>
      </c>
      <c r="BS117">
        <v>8.2201999999999997E-2</v>
      </c>
      <c r="BT117">
        <v>12.4076</v>
      </c>
      <c r="BU117">
        <v>0.38001099999999999</v>
      </c>
      <c r="BV117">
        <v>0.16772799999999999</v>
      </c>
      <c r="BW117">
        <v>47.877499999999998</v>
      </c>
      <c r="BX117">
        <v>0.209339</v>
      </c>
      <c r="BY117">
        <v>4.1599999999999997E-4</v>
      </c>
      <c r="BZ117">
        <v>0</v>
      </c>
      <c r="CA117">
        <v>101.857</v>
      </c>
      <c r="CB117">
        <v>1.7291999999999998E-2</v>
      </c>
      <c r="CC117">
        <v>5.9709999999999997E-3</v>
      </c>
      <c r="CD117">
        <v>1.0217E-2</v>
      </c>
      <c r="CE117">
        <v>8.0239999999999999E-3</v>
      </c>
      <c r="CF117">
        <v>1.1568E-2</v>
      </c>
      <c r="CG117">
        <v>7.1339999999999997E-3</v>
      </c>
      <c r="CH117">
        <v>7.3350000000000004E-3</v>
      </c>
      <c r="CI117">
        <v>6.1250000000000002E-3</v>
      </c>
      <c r="CJ117">
        <v>3.4220000000000001E-3</v>
      </c>
      <c r="CK117">
        <v>6.411E-3</v>
      </c>
      <c r="CL117">
        <v>0.16623299999999999</v>
      </c>
      <c r="CM117">
        <v>-39.396999999999998</v>
      </c>
      <c r="CN117">
        <v>14.792</v>
      </c>
      <c r="CO117">
        <v>5.6431300000000002</v>
      </c>
      <c r="CP117">
        <v>0.31971300000000002</v>
      </c>
      <c r="CQ117">
        <v>1.2998799999999999</v>
      </c>
      <c r="CR117">
        <v>2.90408</v>
      </c>
      <c r="CS117">
        <v>9.6544000000000005E-2</v>
      </c>
      <c r="CT117">
        <v>1.181</v>
      </c>
      <c r="CU117">
        <v>726.28800000000001</v>
      </c>
      <c r="CV117">
        <v>11</v>
      </c>
      <c r="CW117">
        <v>24</v>
      </c>
      <c r="CX117">
        <v>24</v>
      </c>
      <c r="CY117">
        <v>16</v>
      </c>
      <c r="CZ117">
        <v>11</v>
      </c>
      <c r="DA117">
        <v>31</v>
      </c>
      <c r="DB117">
        <v>7</v>
      </c>
      <c r="DC117">
        <v>13</v>
      </c>
      <c r="DD117">
        <v>42</v>
      </c>
      <c r="DE117">
        <v>35</v>
      </c>
      <c r="DF117" t="s">
        <v>174</v>
      </c>
      <c r="DG117" t="s">
        <v>168</v>
      </c>
      <c r="DH117" t="s">
        <v>168</v>
      </c>
      <c r="DI117" t="s">
        <v>169</v>
      </c>
      <c r="DJ117" t="s">
        <v>174</v>
      </c>
      <c r="DK117" t="s">
        <v>170</v>
      </c>
      <c r="DL117" t="s">
        <v>171</v>
      </c>
      <c r="DM117" t="s">
        <v>175</v>
      </c>
      <c r="DN117" t="s">
        <v>172</v>
      </c>
      <c r="DO117" t="s">
        <v>173</v>
      </c>
    </row>
    <row r="118" spans="1:119" x14ac:dyDescent="0.35">
      <c r="A118" t="s">
        <v>294</v>
      </c>
      <c r="C118">
        <f t="shared" si="1"/>
        <v>0.88314700399413837</v>
      </c>
      <c r="D118">
        <v>377</v>
      </c>
      <c r="E118">
        <v>40</v>
      </c>
      <c r="F118">
        <v>20</v>
      </c>
      <c r="G118">
        <v>40</v>
      </c>
      <c r="H118">
        <v>1</v>
      </c>
      <c r="I118">
        <v>589</v>
      </c>
      <c r="J118">
        <v>39.781199999999998</v>
      </c>
      <c r="K118">
        <v>0</v>
      </c>
      <c r="L118">
        <v>4.3450000000000003E-2</v>
      </c>
      <c r="M118">
        <v>9.0579999999999994E-2</v>
      </c>
      <c r="N118">
        <v>11.791600000000001</v>
      </c>
      <c r="O118">
        <v>0.40287099999999998</v>
      </c>
      <c r="P118">
        <v>0.147094</v>
      </c>
      <c r="Q118">
        <v>47.334699999999998</v>
      </c>
      <c r="R118">
        <v>0.191193</v>
      </c>
      <c r="S118">
        <v>1.598E-3</v>
      </c>
      <c r="T118" s="15">
        <v>3.9999999999999998E-6</v>
      </c>
      <c r="U118">
        <v>99.784199999999998</v>
      </c>
      <c r="V118">
        <v>1.6625999999999998E-2</v>
      </c>
      <c r="W118">
        <v>5.8919999999999997E-3</v>
      </c>
      <c r="X118">
        <v>9.9939999999999994E-3</v>
      </c>
      <c r="Y118">
        <v>7.9120000000000006E-3</v>
      </c>
      <c r="Z118">
        <v>1.2520999999999999E-2</v>
      </c>
      <c r="AA118">
        <v>7.1840000000000003E-3</v>
      </c>
      <c r="AB118">
        <v>7.4830000000000001E-3</v>
      </c>
      <c r="AC118">
        <v>5.9709999999999997E-3</v>
      </c>
      <c r="AD118">
        <v>3.4190000000000002E-3</v>
      </c>
      <c r="AE118">
        <v>6.2179999999999996E-3</v>
      </c>
      <c r="AF118">
        <v>0.16692699999999999</v>
      </c>
      <c r="AG118">
        <v>-56.500999999999998</v>
      </c>
      <c r="AH118">
        <v>11.335100000000001</v>
      </c>
      <c r="AI118">
        <v>5.1634399999999996</v>
      </c>
      <c r="AJ118">
        <v>0.33612300000000001</v>
      </c>
      <c r="AK118">
        <v>1.2498100000000001</v>
      </c>
      <c r="AL118">
        <v>3.24444</v>
      </c>
      <c r="AM118">
        <v>9.6178E-2</v>
      </c>
      <c r="AN118">
        <v>1.2603599999999999</v>
      </c>
      <c r="AO118">
        <v>183.92400000000001</v>
      </c>
      <c r="AP118">
        <v>3.85649</v>
      </c>
      <c r="AQ118">
        <v>24.831299999999999</v>
      </c>
      <c r="AR118">
        <v>10.359500000000001</v>
      </c>
      <c r="AS118">
        <v>39.71</v>
      </c>
      <c r="AT118">
        <v>39.68</v>
      </c>
      <c r="AU118">
        <v>32</v>
      </c>
      <c r="AV118">
        <v>24</v>
      </c>
      <c r="AW118">
        <v>24</v>
      </c>
      <c r="AX118">
        <v>16</v>
      </c>
      <c r="AY118">
        <v>24</v>
      </c>
      <c r="AZ118">
        <v>31</v>
      </c>
      <c r="BA118">
        <v>7</v>
      </c>
      <c r="BB118">
        <v>32</v>
      </c>
      <c r="BC118">
        <v>42</v>
      </c>
      <c r="BD118">
        <v>35</v>
      </c>
      <c r="BE118" t="s">
        <v>167</v>
      </c>
      <c r="BF118" t="s">
        <v>168</v>
      </c>
      <c r="BG118" t="s">
        <v>168</v>
      </c>
      <c r="BH118" t="s">
        <v>169</v>
      </c>
      <c r="BI118" t="s">
        <v>168</v>
      </c>
      <c r="BJ118" t="s">
        <v>170</v>
      </c>
      <c r="BK118" t="s">
        <v>171</v>
      </c>
      <c r="BL118" t="s">
        <v>167</v>
      </c>
      <c r="BM118" t="s">
        <v>172</v>
      </c>
      <c r="BN118" t="s">
        <v>173</v>
      </c>
      <c r="BP118">
        <v>40.3581</v>
      </c>
      <c r="BQ118">
        <v>0</v>
      </c>
      <c r="BR118">
        <v>4.3387000000000002E-2</v>
      </c>
      <c r="BS118">
        <v>9.0856000000000006E-2</v>
      </c>
      <c r="BT118">
        <v>11.2791</v>
      </c>
      <c r="BU118">
        <v>0.40294000000000002</v>
      </c>
      <c r="BV118">
        <v>0.14722099999999999</v>
      </c>
      <c r="BW118">
        <v>47.822200000000002</v>
      </c>
      <c r="BX118">
        <v>0.191381</v>
      </c>
      <c r="BY118">
        <v>1.586E-3</v>
      </c>
      <c r="BZ118" s="15">
        <v>-2.0000000000000002E-5</v>
      </c>
      <c r="CA118">
        <v>100.337</v>
      </c>
      <c r="CB118">
        <v>1.6868000000000001E-2</v>
      </c>
      <c r="CC118">
        <v>5.901E-3</v>
      </c>
      <c r="CD118">
        <v>9.9799999999999993E-3</v>
      </c>
      <c r="CE118">
        <v>7.9369999999999996E-3</v>
      </c>
      <c r="CF118">
        <v>1.1977E-2</v>
      </c>
      <c r="CG118">
        <v>7.1850000000000004E-3</v>
      </c>
      <c r="CH118">
        <v>7.4900000000000001E-3</v>
      </c>
      <c r="CI118">
        <v>6.032E-3</v>
      </c>
      <c r="CJ118">
        <v>3.4229999999999998E-3</v>
      </c>
      <c r="CK118">
        <v>6.1729999999999997E-3</v>
      </c>
      <c r="CL118">
        <v>0.16692699999999999</v>
      </c>
      <c r="CM118">
        <v>-56.500999999999998</v>
      </c>
      <c r="CN118">
        <v>11.335100000000001</v>
      </c>
      <c r="CO118">
        <v>5.1634399999999996</v>
      </c>
      <c r="CP118">
        <v>0.33612300000000001</v>
      </c>
      <c r="CQ118">
        <v>1.2498100000000001</v>
      </c>
      <c r="CR118">
        <v>3.24444</v>
      </c>
      <c r="CS118">
        <v>9.6178E-2</v>
      </c>
      <c r="CT118">
        <v>1.2603599999999999</v>
      </c>
      <c r="CU118">
        <v>183.92400000000001</v>
      </c>
      <c r="CV118">
        <v>11</v>
      </c>
      <c r="CW118">
        <v>24</v>
      </c>
      <c r="CX118">
        <v>24</v>
      </c>
      <c r="CY118">
        <v>16</v>
      </c>
      <c r="CZ118">
        <v>11</v>
      </c>
      <c r="DA118">
        <v>31</v>
      </c>
      <c r="DB118">
        <v>7</v>
      </c>
      <c r="DC118">
        <v>13</v>
      </c>
      <c r="DD118">
        <v>42</v>
      </c>
      <c r="DE118">
        <v>35</v>
      </c>
      <c r="DF118" t="s">
        <v>174</v>
      </c>
      <c r="DG118" t="s">
        <v>168</v>
      </c>
      <c r="DH118" t="s">
        <v>168</v>
      </c>
      <c r="DI118" t="s">
        <v>169</v>
      </c>
      <c r="DJ118" t="s">
        <v>174</v>
      </c>
      <c r="DK118" t="s">
        <v>170</v>
      </c>
      <c r="DL118" t="s">
        <v>171</v>
      </c>
      <c r="DM118" t="s">
        <v>175</v>
      </c>
      <c r="DN118" t="s">
        <v>172</v>
      </c>
      <c r="DO118" t="s">
        <v>173</v>
      </c>
    </row>
    <row r="119" spans="1:119" x14ac:dyDescent="0.35">
      <c r="A119" t="s">
        <v>295</v>
      </c>
      <c r="C119">
        <f t="shared" si="1"/>
        <v>0.88029361192891054</v>
      </c>
      <c r="D119">
        <v>378</v>
      </c>
      <c r="E119">
        <v>40</v>
      </c>
      <c r="F119">
        <v>20</v>
      </c>
      <c r="G119">
        <v>40</v>
      </c>
      <c r="H119">
        <v>1</v>
      </c>
      <c r="I119">
        <v>590</v>
      </c>
      <c r="J119">
        <v>39.872999999999998</v>
      </c>
      <c r="K119">
        <v>0</v>
      </c>
      <c r="L119">
        <v>4.7378000000000003E-2</v>
      </c>
      <c r="M119">
        <v>8.8959999999999997E-2</v>
      </c>
      <c r="N119">
        <v>12.066700000000001</v>
      </c>
      <c r="O119">
        <v>0.31741200000000003</v>
      </c>
      <c r="P119">
        <v>0.15428700000000001</v>
      </c>
      <c r="Q119">
        <v>47.136800000000001</v>
      </c>
      <c r="R119">
        <v>0.19400600000000001</v>
      </c>
      <c r="S119">
        <v>0</v>
      </c>
      <c r="T119" s="15">
        <v>7.9999999999999996E-6</v>
      </c>
      <c r="U119">
        <v>99.878600000000006</v>
      </c>
      <c r="V119">
        <v>1.6611000000000001E-2</v>
      </c>
      <c r="W119">
        <v>5.9109999999999996E-3</v>
      </c>
      <c r="X119">
        <v>1.0174000000000001E-2</v>
      </c>
      <c r="Y119">
        <v>7.9699999999999997E-3</v>
      </c>
      <c r="Z119">
        <v>1.2456999999999999E-2</v>
      </c>
      <c r="AA119">
        <v>7.0699999999999999E-3</v>
      </c>
      <c r="AB119">
        <v>7.6270000000000001E-3</v>
      </c>
      <c r="AC119">
        <v>5.9699999999999996E-3</v>
      </c>
      <c r="AD119">
        <v>3.4150000000000001E-3</v>
      </c>
      <c r="AE119">
        <v>6.2449999999999997E-3</v>
      </c>
      <c r="AF119">
        <v>0.166716</v>
      </c>
      <c r="AG119">
        <v>-30.617000000000001</v>
      </c>
      <c r="AH119">
        <v>10.604900000000001</v>
      </c>
      <c r="AI119">
        <v>5.2640900000000004</v>
      </c>
      <c r="AJ119">
        <v>0.33226</v>
      </c>
      <c r="AK119">
        <v>1.4794700000000001</v>
      </c>
      <c r="AL119">
        <v>3.1599400000000002</v>
      </c>
      <c r="AM119">
        <v>9.6485000000000001E-2</v>
      </c>
      <c r="AN119">
        <v>1.24648</v>
      </c>
      <c r="AO119">
        <v>-255.87</v>
      </c>
      <c r="AP119">
        <v>3.6673900000000001</v>
      </c>
      <c r="AQ119">
        <v>28.026800000000001</v>
      </c>
      <c r="AR119">
        <v>10.347</v>
      </c>
      <c r="AS119">
        <v>39.69</v>
      </c>
      <c r="AT119">
        <v>39.72</v>
      </c>
      <c r="AU119">
        <v>32</v>
      </c>
      <c r="AV119">
        <v>24</v>
      </c>
      <c r="AW119">
        <v>24</v>
      </c>
      <c r="AX119">
        <v>16</v>
      </c>
      <c r="AY119">
        <v>24</v>
      </c>
      <c r="AZ119">
        <v>31</v>
      </c>
      <c r="BA119">
        <v>7</v>
      </c>
      <c r="BB119">
        <v>32</v>
      </c>
      <c r="BC119">
        <v>42</v>
      </c>
      <c r="BD119">
        <v>35</v>
      </c>
      <c r="BE119" t="s">
        <v>167</v>
      </c>
      <c r="BF119" t="s">
        <v>168</v>
      </c>
      <c r="BG119" t="s">
        <v>168</v>
      </c>
      <c r="BH119" t="s">
        <v>169</v>
      </c>
      <c r="BI119" t="s">
        <v>168</v>
      </c>
      <c r="BJ119" t="s">
        <v>170</v>
      </c>
      <c r="BK119" t="s">
        <v>171</v>
      </c>
      <c r="BL119" t="s">
        <v>167</v>
      </c>
      <c r="BM119" t="s">
        <v>172</v>
      </c>
      <c r="BN119" t="s">
        <v>173</v>
      </c>
      <c r="BP119">
        <v>40.450499999999998</v>
      </c>
      <c r="BQ119">
        <v>0</v>
      </c>
      <c r="BR119">
        <v>4.7308000000000003E-2</v>
      </c>
      <c r="BS119">
        <v>8.9235999999999996E-2</v>
      </c>
      <c r="BT119">
        <v>11.5425</v>
      </c>
      <c r="BU119">
        <v>0.31746799999999997</v>
      </c>
      <c r="BV119">
        <v>0.154423</v>
      </c>
      <c r="BW119">
        <v>47.618099999999998</v>
      </c>
      <c r="BX119">
        <v>0.19420000000000001</v>
      </c>
      <c r="BY119">
        <v>0</v>
      </c>
      <c r="BZ119">
        <v>0</v>
      </c>
      <c r="CA119">
        <v>100.414</v>
      </c>
      <c r="CB119">
        <v>1.6851999999999999E-2</v>
      </c>
      <c r="CC119">
        <v>5.9199999999999999E-3</v>
      </c>
      <c r="CD119">
        <v>1.0158E-2</v>
      </c>
      <c r="CE119">
        <v>7.9950000000000004E-3</v>
      </c>
      <c r="CF119">
        <v>1.1916E-2</v>
      </c>
      <c r="CG119">
        <v>7.071E-3</v>
      </c>
      <c r="CH119">
        <v>7.6340000000000002E-3</v>
      </c>
      <c r="CI119">
        <v>6.0309999999999999E-3</v>
      </c>
      <c r="CJ119">
        <v>3.418E-3</v>
      </c>
      <c r="CK119">
        <v>6.1989999999999996E-3</v>
      </c>
      <c r="CL119">
        <v>0.166716</v>
      </c>
      <c r="CM119">
        <v>-30.617000000000001</v>
      </c>
      <c r="CN119">
        <v>10.604900000000001</v>
      </c>
      <c r="CO119">
        <v>5.2640900000000004</v>
      </c>
      <c r="CP119">
        <v>0.33226</v>
      </c>
      <c r="CQ119">
        <v>1.4794700000000001</v>
      </c>
      <c r="CR119">
        <v>3.1599400000000002</v>
      </c>
      <c r="CS119">
        <v>9.6485000000000001E-2</v>
      </c>
      <c r="CT119">
        <v>1.24648</v>
      </c>
      <c r="CU119">
        <v>-255.87</v>
      </c>
      <c r="CV119">
        <v>11</v>
      </c>
      <c r="CW119">
        <v>24</v>
      </c>
      <c r="CX119">
        <v>24</v>
      </c>
      <c r="CY119">
        <v>16</v>
      </c>
      <c r="CZ119">
        <v>11</v>
      </c>
      <c r="DA119">
        <v>31</v>
      </c>
      <c r="DB119">
        <v>7</v>
      </c>
      <c r="DC119">
        <v>13</v>
      </c>
      <c r="DD119">
        <v>42</v>
      </c>
      <c r="DE119">
        <v>35</v>
      </c>
      <c r="DF119" t="s">
        <v>174</v>
      </c>
      <c r="DG119" t="s">
        <v>168</v>
      </c>
      <c r="DH119" t="s">
        <v>168</v>
      </c>
      <c r="DI119" t="s">
        <v>169</v>
      </c>
      <c r="DJ119" t="s">
        <v>174</v>
      </c>
      <c r="DK119" t="s">
        <v>170</v>
      </c>
      <c r="DL119" t="s">
        <v>171</v>
      </c>
      <c r="DM119" t="s">
        <v>175</v>
      </c>
      <c r="DN119" t="s">
        <v>172</v>
      </c>
      <c r="DO119" t="s">
        <v>173</v>
      </c>
    </row>
    <row r="120" spans="1:119" x14ac:dyDescent="0.35">
      <c r="A120" t="s">
        <v>296</v>
      </c>
      <c r="C120">
        <f t="shared" si="1"/>
        <v>0.86827025929313972</v>
      </c>
      <c r="D120">
        <v>379</v>
      </c>
      <c r="E120">
        <v>40</v>
      </c>
      <c r="F120">
        <v>20</v>
      </c>
      <c r="G120">
        <v>40</v>
      </c>
      <c r="H120">
        <v>1</v>
      </c>
      <c r="I120">
        <v>591</v>
      </c>
      <c r="J120">
        <v>39.030500000000004</v>
      </c>
      <c r="K120">
        <v>0</v>
      </c>
      <c r="L120">
        <v>3.8601999999999997E-2</v>
      </c>
      <c r="M120">
        <v>8.4806000000000006E-2</v>
      </c>
      <c r="N120">
        <v>13.115500000000001</v>
      </c>
      <c r="O120">
        <v>0.36029800000000001</v>
      </c>
      <c r="P120">
        <v>0.16928099999999999</v>
      </c>
      <c r="Q120">
        <v>45.941499999999998</v>
      </c>
      <c r="R120">
        <v>0.203459</v>
      </c>
      <c r="S120">
        <v>0</v>
      </c>
      <c r="T120" s="15">
        <v>3.9999999999999998E-6</v>
      </c>
      <c r="U120">
        <v>98.943899999999999</v>
      </c>
      <c r="V120">
        <v>1.6476000000000001E-2</v>
      </c>
      <c r="W120">
        <v>5.9329999999999999E-3</v>
      </c>
      <c r="X120">
        <v>9.9670000000000002E-3</v>
      </c>
      <c r="Y120">
        <v>8.0230000000000006E-3</v>
      </c>
      <c r="Z120">
        <v>1.2326E-2</v>
      </c>
      <c r="AA120">
        <v>7.1890000000000001E-3</v>
      </c>
      <c r="AB120">
        <v>7.5570000000000003E-3</v>
      </c>
      <c r="AC120">
        <v>5.9579999999999998E-3</v>
      </c>
      <c r="AD120">
        <v>3.418E-3</v>
      </c>
      <c r="AE120">
        <v>6.3499999999999997E-3</v>
      </c>
      <c r="AF120">
        <v>0.168487</v>
      </c>
      <c r="AG120">
        <v>-79.909000000000006</v>
      </c>
      <c r="AH120">
        <v>12.6653</v>
      </c>
      <c r="AI120">
        <v>5.4927700000000002</v>
      </c>
      <c r="AJ120">
        <v>0.31795600000000002</v>
      </c>
      <c r="AK120">
        <v>1.35659</v>
      </c>
      <c r="AL120">
        <v>2.9270200000000002</v>
      </c>
      <c r="AM120">
        <v>9.8289000000000001E-2</v>
      </c>
      <c r="AN120">
        <v>1.2040500000000001</v>
      </c>
      <c r="AO120">
        <v>-152.24</v>
      </c>
      <c r="AP120">
        <v>3.0643899999999999</v>
      </c>
      <c r="AQ120">
        <v>27.4389</v>
      </c>
      <c r="AR120">
        <v>10.35</v>
      </c>
      <c r="AS120">
        <v>39.729999999999997</v>
      </c>
      <c r="AT120">
        <v>39.700000000000003</v>
      </c>
      <c r="AU120">
        <v>32</v>
      </c>
      <c r="AV120">
        <v>24</v>
      </c>
      <c r="AW120">
        <v>24</v>
      </c>
      <c r="AX120">
        <v>16</v>
      </c>
      <c r="AY120">
        <v>24</v>
      </c>
      <c r="AZ120">
        <v>31</v>
      </c>
      <c r="BA120">
        <v>7</v>
      </c>
      <c r="BB120">
        <v>32</v>
      </c>
      <c r="BC120">
        <v>42</v>
      </c>
      <c r="BD120">
        <v>35</v>
      </c>
      <c r="BE120" t="s">
        <v>167</v>
      </c>
      <c r="BF120" t="s">
        <v>168</v>
      </c>
      <c r="BG120" t="s">
        <v>168</v>
      </c>
      <c r="BH120" t="s">
        <v>169</v>
      </c>
      <c r="BI120" t="s">
        <v>168</v>
      </c>
      <c r="BJ120" t="s">
        <v>170</v>
      </c>
      <c r="BK120" t="s">
        <v>171</v>
      </c>
      <c r="BL120" t="s">
        <v>167</v>
      </c>
      <c r="BM120" t="s">
        <v>172</v>
      </c>
      <c r="BN120" t="s">
        <v>173</v>
      </c>
      <c r="BP120">
        <v>39.5929</v>
      </c>
      <c r="BQ120">
        <v>0</v>
      </c>
      <c r="BR120">
        <v>3.8540999999999999E-2</v>
      </c>
      <c r="BS120">
        <v>8.5088999999999998E-2</v>
      </c>
      <c r="BT120">
        <v>12.5463</v>
      </c>
      <c r="BU120">
        <v>0.36036600000000002</v>
      </c>
      <c r="BV120">
        <v>0.16944100000000001</v>
      </c>
      <c r="BW120">
        <v>46.392600000000002</v>
      </c>
      <c r="BX120">
        <v>0.203678</v>
      </c>
      <c r="BY120">
        <v>0</v>
      </c>
      <c r="BZ120" s="15">
        <v>1.1E-5</v>
      </c>
      <c r="CA120">
        <v>99.388900000000007</v>
      </c>
      <c r="CB120">
        <v>1.6712999999999999E-2</v>
      </c>
      <c r="CC120">
        <v>5.9430000000000004E-3</v>
      </c>
      <c r="CD120">
        <v>9.9509999999999998E-3</v>
      </c>
      <c r="CE120">
        <v>8.0499999999999999E-3</v>
      </c>
      <c r="CF120">
        <v>1.1790999999999999E-2</v>
      </c>
      <c r="CG120">
        <v>7.1900000000000002E-3</v>
      </c>
      <c r="CH120">
        <v>7.5640000000000004E-3</v>
      </c>
      <c r="CI120">
        <v>6.0169999999999998E-3</v>
      </c>
      <c r="CJ120">
        <v>3.4220000000000001E-3</v>
      </c>
      <c r="CK120">
        <v>6.3E-3</v>
      </c>
      <c r="CL120">
        <v>0.168487</v>
      </c>
      <c r="CM120">
        <v>-79.909000000000006</v>
      </c>
      <c r="CN120">
        <v>12.6653</v>
      </c>
      <c r="CO120">
        <v>5.4927700000000002</v>
      </c>
      <c r="CP120">
        <v>0.31795600000000002</v>
      </c>
      <c r="CQ120">
        <v>1.35659</v>
      </c>
      <c r="CR120">
        <v>2.9270200000000002</v>
      </c>
      <c r="CS120">
        <v>9.8289000000000001E-2</v>
      </c>
      <c r="CT120">
        <v>1.2040500000000001</v>
      </c>
      <c r="CU120">
        <v>-152.24</v>
      </c>
      <c r="CV120">
        <v>11</v>
      </c>
      <c r="CW120">
        <v>24</v>
      </c>
      <c r="CX120">
        <v>24</v>
      </c>
      <c r="CY120">
        <v>16</v>
      </c>
      <c r="CZ120">
        <v>11</v>
      </c>
      <c r="DA120">
        <v>31</v>
      </c>
      <c r="DB120">
        <v>7</v>
      </c>
      <c r="DC120">
        <v>13</v>
      </c>
      <c r="DD120">
        <v>42</v>
      </c>
      <c r="DE120">
        <v>35</v>
      </c>
      <c r="DF120" t="s">
        <v>174</v>
      </c>
      <c r="DG120" t="s">
        <v>168</v>
      </c>
      <c r="DH120" t="s">
        <v>168</v>
      </c>
      <c r="DI120" t="s">
        <v>169</v>
      </c>
      <c r="DJ120" t="s">
        <v>174</v>
      </c>
      <c r="DK120" t="s">
        <v>170</v>
      </c>
      <c r="DL120" t="s">
        <v>171</v>
      </c>
      <c r="DM120" t="s">
        <v>175</v>
      </c>
      <c r="DN120" t="s">
        <v>172</v>
      </c>
      <c r="DO120" t="s">
        <v>173</v>
      </c>
    </row>
    <row r="121" spans="1:119" x14ac:dyDescent="0.35">
      <c r="A121" t="s">
        <v>297</v>
      </c>
      <c r="C121">
        <f t="shared" si="1"/>
        <v>0.88365782946139781</v>
      </c>
      <c r="D121">
        <v>380</v>
      </c>
      <c r="E121">
        <v>40</v>
      </c>
      <c r="F121">
        <v>20</v>
      </c>
      <c r="G121">
        <v>40</v>
      </c>
      <c r="H121">
        <v>1</v>
      </c>
      <c r="I121">
        <v>592</v>
      </c>
      <c r="J121">
        <v>39.834299999999999</v>
      </c>
      <c r="K121">
        <v>1.2229999999999999E-3</v>
      </c>
      <c r="L121">
        <v>5.3497999999999997E-2</v>
      </c>
      <c r="M121">
        <v>8.6886000000000005E-2</v>
      </c>
      <c r="N121">
        <v>11.707599999999999</v>
      </c>
      <c r="O121">
        <v>0.40151999999999999</v>
      </c>
      <c r="P121">
        <v>0.14942</v>
      </c>
      <c r="Q121">
        <v>47.230200000000004</v>
      </c>
      <c r="R121">
        <v>0.191163</v>
      </c>
      <c r="S121">
        <v>9.6100000000000005E-4</v>
      </c>
      <c r="T121">
        <v>0</v>
      </c>
      <c r="U121">
        <v>99.656800000000004</v>
      </c>
      <c r="V121">
        <v>1.6879999999999999E-2</v>
      </c>
      <c r="W121">
        <v>5.7999999999999996E-3</v>
      </c>
      <c r="X121">
        <v>1.0068000000000001E-2</v>
      </c>
      <c r="Y121">
        <v>8.1390000000000004E-3</v>
      </c>
      <c r="Z121">
        <v>1.2317E-2</v>
      </c>
      <c r="AA121">
        <v>7.1479999999999998E-3</v>
      </c>
      <c r="AB121">
        <v>7.5659999999999998E-3</v>
      </c>
      <c r="AC121">
        <v>6.0470000000000003E-3</v>
      </c>
      <c r="AD121">
        <v>3.4160000000000002E-3</v>
      </c>
      <c r="AE121">
        <v>6.1529999999999996E-3</v>
      </c>
      <c r="AF121">
        <v>0.16681599999999999</v>
      </c>
      <c r="AG121">
        <v>223.99799999999999</v>
      </c>
      <c r="AH121">
        <v>9.3575199999999992</v>
      </c>
      <c r="AI121">
        <v>5.4426199999999998</v>
      </c>
      <c r="AJ121">
        <v>0.33724500000000002</v>
      </c>
      <c r="AK121">
        <v>1.25007</v>
      </c>
      <c r="AL121">
        <v>3.2248000000000001</v>
      </c>
      <c r="AM121">
        <v>9.6260999999999999E-2</v>
      </c>
      <c r="AN121">
        <v>1.26003</v>
      </c>
      <c r="AO121">
        <v>302.26600000000002</v>
      </c>
      <c r="AP121">
        <v>1.41869</v>
      </c>
      <c r="AQ121">
        <v>30.295300000000001</v>
      </c>
      <c r="AR121">
        <v>10.3445</v>
      </c>
      <c r="AS121">
        <v>39.71</v>
      </c>
      <c r="AT121">
        <v>39.71</v>
      </c>
      <c r="AU121">
        <v>32</v>
      </c>
      <c r="AV121">
        <v>24</v>
      </c>
      <c r="AW121">
        <v>24</v>
      </c>
      <c r="AX121">
        <v>16</v>
      </c>
      <c r="AY121">
        <v>24</v>
      </c>
      <c r="AZ121">
        <v>31</v>
      </c>
      <c r="BA121">
        <v>7</v>
      </c>
      <c r="BB121">
        <v>32</v>
      </c>
      <c r="BC121">
        <v>42</v>
      </c>
      <c r="BD121">
        <v>35</v>
      </c>
      <c r="BE121" t="s">
        <v>167</v>
      </c>
      <c r="BF121" t="s">
        <v>168</v>
      </c>
      <c r="BG121" t="s">
        <v>168</v>
      </c>
      <c r="BH121" t="s">
        <v>169</v>
      </c>
      <c r="BI121" t="s">
        <v>168</v>
      </c>
      <c r="BJ121" t="s">
        <v>170</v>
      </c>
      <c r="BK121" t="s">
        <v>171</v>
      </c>
      <c r="BL121" t="s">
        <v>167</v>
      </c>
      <c r="BM121" t="s">
        <v>172</v>
      </c>
      <c r="BN121" t="s">
        <v>173</v>
      </c>
      <c r="BP121">
        <v>40.411999999999999</v>
      </c>
      <c r="BQ121">
        <v>1.225E-3</v>
      </c>
      <c r="BR121">
        <v>5.3420000000000002E-2</v>
      </c>
      <c r="BS121">
        <v>8.7150000000000005E-2</v>
      </c>
      <c r="BT121">
        <v>11.1988</v>
      </c>
      <c r="BU121">
        <v>0.40158899999999997</v>
      </c>
      <c r="BV121">
        <v>0.14954899999999999</v>
      </c>
      <c r="BW121">
        <v>47.717799999999997</v>
      </c>
      <c r="BX121">
        <v>0.19134999999999999</v>
      </c>
      <c r="BY121">
        <v>9.5399999999999999E-4</v>
      </c>
      <c r="BZ121" s="15">
        <v>3.9999999999999998E-6</v>
      </c>
      <c r="CA121">
        <v>100.214</v>
      </c>
      <c r="CB121">
        <v>1.7125000000000001E-2</v>
      </c>
      <c r="CC121">
        <v>5.8089999999999999E-3</v>
      </c>
      <c r="CD121">
        <v>1.0052999999999999E-2</v>
      </c>
      <c r="CE121">
        <v>8.1639999999999994E-3</v>
      </c>
      <c r="CF121">
        <v>1.1781E-2</v>
      </c>
      <c r="CG121">
        <v>7.149E-3</v>
      </c>
      <c r="CH121">
        <v>7.5729999999999999E-3</v>
      </c>
      <c r="CI121">
        <v>6.11E-3</v>
      </c>
      <c r="CJ121">
        <v>3.4190000000000002E-3</v>
      </c>
      <c r="CK121">
        <v>6.1089999999999998E-3</v>
      </c>
      <c r="CL121">
        <v>0.16681599999999999</v>
      </c>
      <c r="CM121">
        <v>223.99799999999999</v>
      </c>
      <c r="CN121">
        <v>9.3575199999999992</v>
      </c>
      <c r="CO121">
        <v>5.4426199999999998</v>
      </c>
      <c r="CP121">
        <v>0.33724500000000002</v>
      </c>
      <c r="CQ121">
        <v>1.25007</v>
      </c>
      <c r="CR121">
        <v>3.2248000000000001</v>
      </c>
      <c r="CS121">
        <v>9.6260999999999999E-2</v>
      </c>
      <c r="CT121">
        <v>1.26003</v>
      </c>
      <c r="CU121">
        <v>302.26600000000002</v>
      </c>
      <c r="CV121">
        <v>11</v>
      </c>
      <c r="CW121">
        <v>24</v>
      </c>
      <c r="CX121">
        <v>24</v>
      </c>
      <c r="CY121">
        <v>16</v>
      </c>
      <c r="CZ121">
        <v>11</v>
      </c>
      <c r="DA121">
        <v>31</v>
      </c>
      <c r="DB121">
        <v>7</v>
      </c>
      <c r="DC121">
        <v>13</v>
      </c>
      <c r="DD121">
        <v>42</v>
      </c>
      <c r="DE121">
        <v>35</v>
      </c>
      <c r="DF121" t="s">
        <v>174</v>
      </c>
      <c r="DG121" t="s">
        <v>168</v>
      </c>
      <c r="DH121" t="s">
        <v>168</v>
      </c>
      <c r="DI121" t="s">
        <v>169</v>
      </c>
      <c r="DJ121" t="s">
        <v>174</v>
      </c>
      <c r="DK121" t="s">
        <v>170</v>
      </c>
      <c r="DL121" t="s">
        <v>171</v>
      </c>
      <c r="DM121" t="s">
        <v>175</v>
      </c>
      <c r="DN121" t="s">
        <v>172</v>
      </c>
      <c r="DO121" t="s">
        <v>173</v>
      </c>
    </row>
    <row r="122" spans="1:119" x14ac:dyDescent="0.35">
      <c r="A122" t="s">
        <v>298</v>
      </c>
      <c r="C122">
        <f t="shared" si="1"/>
        <v>0.88154761075001475</v>
      </c>
      <c r="D122">
        <v>381</v>
      </c>
      <c r="E122">
        <v>40</v>
      </c>
      <c r="F122">
        <v>20</v>
      </c>
      <c r="G122">
        <v>40</v>
      </c>
      <c r="H122">
        <v>1</v>
      </c>
      <c r="I122">
        <v>593</v>
      </c>
      <c r="J122">
        <v>39.851399999999998</v>
      </c>
      <c r="K122">
        <v>0</v>
      </c>
      <c r="L122">
        <v>4.0304E-2</v>
      </c>
      <c r="M122">
        <v>8.2583000000000004E-2</v>
      </c>
      <c r="N122">
        <v>12.1214</v>
      </c>
      <c r="O122">
        <v>0.37992399999999998</v>
      </c>
      <c r="P122">
        <v>0.16097700000000001</v>
      </c>
      <c r="Q122">
        <v>47.918900000000001</v>
      </c>
      <c r="R122">
        <v>0.19317400000000001</v>
      </c>
      <c r="S122">
        <v>5.3639999999999998E-3</v>
      </c>
      <c r="T122">
        <v>0</v>
      </c>
      <c r="U122">
        <v>100.754</v>
      </c>
      <c r="V122">
        <v>1.6553999999999999E-2</v>
      </c>
      <c r="W122">
        <v>5.9659999999999999E-3</v>
      </c>
      <c r="X122">
        <v>1.0031E-2</v>
      </c>
      <c r="Y122">
        <v>7.986E-3</v>
      </c>
      <c r="Z122">
        <v>1.2458E-2</v>
      </c>
      <c r="AA122">
        <v>7.2420000000000002E-3</v>
      </c>
      <c r="AB122">
        <v>7.5300000000000002E-3</v>
      </c>
      <c r="AC122">
        <v>6.1469999999999997E-3</v>
      </c>
      <c r="AD122">
        <v>3.431E-3</v>
      </c>
      <c r="AE122">
        <v>6.3449999999999999E-3</v>
      </c>
      <c r="AF122">
        <v>0.166932</v>
      </c>
      <c r="AG122">
        <v>-43.866</v>
      </c>
      <c r="AH122">
        <v>12.225099999999999</v>
      </c>
      <c r="AI122">
        <v>5.6052900000000001</v>
      </c>
      <c r="AJ122">
        <v>0.331484</v>
      </c>
      <c r="AK122">
        <v>1.30968</v>
      </c>
      <c r="AL122">
        <v>3.0376099999999999</v>
      </c>
      <c r="AM122">
        <v>9.5708000000000001E-2</v>
      </c>
      <c r="AN122">
        <v>1.25308</v>
      </c>
      <c r="AO122">
        <v>56.2408</v>
      </c>
      <c r="AP122">
        <v>1.37849</v>
      </c>
      <c r="AQ122">
        <v>29.7666</v>
      </c>
      <c r="AR122">
        <v>10.34</v>
      </c>
      <c r="AS122">
        <v>39.68</v>
      </c>
      <c r="AT122">
        <v>39.700000000000003</v>
      </c>
      <c r="AU122">
        <v>32</v>
      </c>
      <c r="AV122">
        <v>24</v>
      </c>
      <c r="AW122">
        <v>24</v>
      </c>
      <c r="AX122">
        <v>16</v>
      </c>
      <c r="AY122">
        <v>24</v>
      </c>
      <c r="AZ122">
        <v>31</v>
      </c>
      <c r="BA122">
        <v>7</v>
      </c>
      <c r="BB122">
        <v>32</v>
      </c>
      <c r="BC122">
        <v>42</v>
      </c>
      <c r="BD122">
        <v>35</v>
      </c>
      <c r="BE122" t="s">
        <v>167</v>
      </c>
      <c r="BF122" t="s">
        <v>168</v>
      </c>
      <c r="BG122" t="s">
        <v>168</v>
      </c>
      <c r="BH122" t="s">
        <v>169</v>
      </c>
      <c r="BI122" t="s">
        <v>168</v>
      </c>
      <c r="BJ122" t="s">
        <v>170</v>
      </c>
      <c r="BK122" t="s">
        <v>171</v>
      </c>
      <c r="BL122" t="s">
        <v>167</v>
      </c>
      <c r="BM122" t="s">
        <v>172</v>
      </c>
      <c r="BN122" t="s">
        <v>173</v>
      </c>
      <c r="BP122">
        <v>40.429099999999998</v>
      </c>
      <c r="BQ122">
        <v>0</v>
      </c>
      <c r="BR122">
        <v>4.0245000000000003E-2</v>
      </c>
      <c r="BS122">
        <v>8.2838999999999996E-2</v>
      </c>
      <c r="BT122">
        <v>11.5947</v>
      </c>
      <c r="BU122">
        <v>0.37998999999999999</v>
      </c>
      <c r="BV122">
        <v>0.16111900000000001</v>
      </c>
      <c r="BW122">
        <v>48.408700000000003</v>
      </c>
      <c r="BX122">
        <v>0.19336700000000001</v>
      </c>
      <c r="BY122">
        <v>5.3239999999999997E-3</v>
      </c>
      <c r="BZ122" s="15">
        <v>3.9999999999999998E-6</v>
      </c>
      <c r="CA122">
        <v>101.295</v>
      </c>
      <c r="CB122">
        <v>1.6794E-2</v>
      </c>
      <c r="CC122">
        <v>5.9750000000000003E-3</v>
      </c>
      <c r="CD122">
        <v>1.0017E-2</v>
      </c>
      <c r="CE122">
        <v>8.0099999999999998E-3</v>
      </c>
      <c r="CF122">
        <v>1.1916E-2</v>
      </c>
      <c r="CG122">
        <v>7.2430000000000003E-3</v>
      </c>
      <c r="CH122">
        <v>7.5360000000000002E-3</v>
      </c>
      <c r="CI122">
        <v>6.2100000000000002E-3</v>
      </c>
      <c r="CJ122">
        <v>3.4350000000000001E-3</v>
      </c>
      <c r="CK122">
        <v>6.2979999999999998E-3</v>
      </c>
      <c r="CL122">
        <v>0.166932</v>
      </c>
      <c r="CM122">
        <v>-43.866</v>
      </c>
      <c r="CN122">
        <v>12.225099999999999</v>
      </c>
      <c r="CO122">
        <v>5.6052900000000001</v>
      </c>
      <c r="CP122">
        <v>0.331484</v>
      </c>
      <c r="CQ122">
        <v>1.30968</v>
      </c>
      <c r="CR122">
        <v>3.0376099999999999</v>
      </c>
      <c r="CS122">
        <v>9.5708000000000001E-2</v>
      </c>
      <c r="CT122">
        <v>1.25308</v>
      </c>
      <c r="CU122">
        <v>56.2408</v>
      </c>
      <c r="CV122">
        <v>11</v>
      </c>
      <c r="CW122">
        <v>24</v>
      </c>
      <c r="CX122">
        <v>24</v>
      </c>
      <c r="CY122">
        <v>16</v>
      </c>
      <c r="CZ122">
        <v>11</v>
      </c>
      <c r="DA122">
        <v>31</v>
      </c>
      <c r="DB122">
        <v>7</v>
      </c>
      <c r="DC122">
        <v>13</v>
      </c>
      <c r="DD122">
        <v>42</v>
      </c>
      <c r="DE122">
        <v>35</v>
      </c>
      <c r="DF122" t="s">
        <v>174</v>
      </c>
      <c r="DG122" t="s">
        <v>168</v>
      </c>
      <c r="DH122" t="s">
        <v>168</v>
      </c>
      <c r="DI122" t="s">
        <v>169</v>
      </c>
      <c r="DJ122" t="s">
        <v>174</v>
      </c>
      <c r="DK122" t="s">
        <v>170</v>
      </c>
      <c r="DL122" t="s">
        <v>171</v>
      </c>
      <c r="DM122" t="s">
        <v>175</v>
      </c>
      <c r="DN122" t="s">
        <v>172</v>
      </c>
      <c r="DO122" t="s">
        <v>173</v>
      </c>
    </row>
    <row r="123" spans="1:119" x14ac:dyDescent="0.35">
      <c r="A123" t="s">
        <v>299</v>
      </c>
      <c r="C123">
        <f t="shared" si="1"/>
        <v>0.87263206458701925</v>
      </c>
      <c r="D123">
        <v>382</v>
      </c>
      <c r="E123">
        <v>40</v>
      </c>
      <c r="F123">
        <v>20</v>
      </c>
      <c r="G123">
        <v>40</v>
      </c>
      <c r="H123">
        <v>1</v>
      </c>
      <c r="I123">
        <v>594</v>
      </c>
      <c r="J123">
        <v>40.022199999999998</v>
      </c>
      <c r="K123">
        <v>0</v>
      </c>
      <c r="L123">
        <v>4.8573999999999999E-2</v>
      </c>
      <c r="M123">
        <v>8.8579000000000005E-2</v>
      </c>
      <c r="N123">
        <v>12.7661</v>
      </c>
      <c r="O123">
        <v>0.29064800000000002</v>
      </c>
      <c r="P123">
        <v>0.15806999999999999</v>
      </c>
      <c r="Q123">
        <v>46.473100000000002</v>
      </c>
      <c r="R123">
        <v>0.19422500000000001</v>
      </c>
      <c r="S123">
        <v>1.6149999999999999E-3</v>
      </c>
      <c r="T123">
        <v>0</v>
      </c>
      <c r="U123">
        <v>100.04300000000001</v>
      </c>
      <c r="V123">
        <v>1.6726000000000001E-2</v>
      </c>
      <c r="W123">
        <v>5.9379999999999997E-3</v>
      </c>
      <c r="X123">
        <v>1.0123E-2</v>
      </c>
      <c r="Y123">
        <v>7.9550000000000003E-3</v>
      </c>
      <c r="Z123">
        <v>1.2376E-2</v>
      </c>
      <c r="AA123">
        <v>7.2649999999999998E-3</v>
      </c>
      <c r="AB123">
        <v>7.5519999999999997E-3</v>
      </c>
      <c r="AC123">
        <v>6.1009999999999997E-3</v>
      </c>
      <c r="AD123">
        <v>3.4429999999999999E-3</v>
      </c>
      <c r="AE123">
        <v>6.2769999999999996E-3</v>
      </c>
      <c r="AF123">
        <v>0.16628699999999999</v>
      </c>
      <c r="AG123">
        <v>-74.483999999999995</v>
      </c>
      <c r="AH123">
        <v>10.3081</v>
      </c>
      <c r="AI123">
        <v>5.2729799999999996</v>
      </c>
      <c r="AJ123">
        <v>0.32266600000000001</v>
      </c>
      <c r="AK123">
        <v>1.6045400000000001</v>
      </c>
      <c r="AL123">
        <v>3.0841599999999998</v>
      </c>
      <c r="AM123">
        <v>9.7501000000000004E-2</v>
      </c>
      <c r="AN123">
        <v>1.2496499999999999</v>
      </c>
      <c r="AO123">
        <v>183.673</v>
      </c>
      <c r="AP123">
        <v>0.35569000000000001</v>
      </c>
      <c r="AQ123">
        <v>33.084299999999999</v>
      </c>
      <c r="AR123">
        <v>10.337</v>
      </c>
      <c r="AS123">
        <v>39.700000000000003</v>
      </c>
      <c r="AT123">
        <v>39.700000000000003</v>
      </c>
      <c r="AU123">
        <v>32</v>
      </c>
      <c r="AV123">
        <v>24</v>
      </c>
      <c r="AW123">
        <v>24</v>
      </c>
      <c r="AX123">
        <v>16</v>
      </c>
      <c r="AY123">
        <v>24</v>
      </c>
      <c r="AZ123">
        <v>31</v>
      </c>
      <c r="BA123">
        <v>7</v>
      </c>
      <c r="BB123">
        <v>32</v>
      </c>
      <c r="BC123">
        <v>42</v>
      </c>
      <c r="BD123">
        <v>35</v>
      </c>
      <c r="BE123" t="s">
        <v>167</v>
      </c>
      <c r="BF123" t="s">
        <v>168</v>
      </c>
      <c r="BG123" t="s">
        <v>168</v>
      </c>
      <c r="BH123" t="s">
        <v>169</v>
      </c>
      <c r="BI123" t="s">
        <v>168</v>
      </c>
      <c r="BJ123" t="s">
        <v>170</v>
      </c>
      <c r="BK123" t="s">
        <v>171</v>
      </c>
      <c r="BL123" t="s">
        <v>167</v>
      </c>
      <c r="BM123" t="s">
        <v>172</v>
      </c>
      <c r="BN123" t="s">
        <v>173</v>
      </c>
      <c r="BP123">
        <v>40.599600000000002</v>
      </c>
      <c r="BQ123">
        <v>0</v>
      </c>
      <c r="BR123">
        <v>4.8496999999999998E-2</v>
      </c>
      <c r="BS123">
        <v>8.8867000000000002E-2</v>
      </c>
      <c r="BT123">
        <v>12.2119</v>
      </c>
      <c r="BU123">
        <v>0.29070200000000002</v>
      </c>
      <c r="BV123">
        <v>0.15821499999999999</v>
      </c>
      <c r="BW123">
        <v>46.937100000000001</v>
      </c>
      <c r="BX123">
        <v>0.19442799999999999</v>
      </c>
      <c r="BY123">
        <v>1.603E-3</v>
      </c>
      <c r="BZ123">
        <v>0</v>
      </c>
      <c r="CA123">
        <v>100.53100000000001</v>
      </c>
      <c r="CB123">
        <v>1.6968E-2</v>
      </c>
      <c r="CC123">
        <v>5.947E-3</v>
      </c>
      <c r="CD123">
        <v>1.0107E-2</v>
      </c>
      <c r="CE123">
        <v>7.9810000000000002E-3</v>
      </c>
      <c r="CF123">
        <v>1.1838E-2</v>
      </c>
      <c r="CG123">
        <v>7.267E-3</v>
      </c>
      <c r="CH123">
        <v>7.5589999999999997E-3</v>
      </c>
      <c r="CI123">
        <v>6.1619999999999999E-3</v>
      </c>
      <c r="CJ123">
        <v>3.447E-3</v>
      </c>
      <c r="CK123">
        <v>6.2290000000000002E-3</v>
      </c>
      <c r="CL123">
        <v>0.16628699999999999</v>
      </c>
      <c r="CM123">
        <v>-74.483999999999995</v>
      </c>
      <c r="CN123">
        <v>10.3081</v>
      </c>
      <c r="CO123">
        <v>5.2729799999999996</v>
      </c>
      <c r="CP123">
        <v>0.32266600000000001</v>
      </c>
      <c r="CQ123">
        <v>1.6045400000000001</v>
      </c>
      <c r="CR123">
        <v>3.0841599999999998</v>
      </c>
      <c r="CS123">
        <v>9.7501000000000004E-2</v>
      </c>
      <c r="CT123">
        <v>1.2496499999999999</v>
      </c>
      <c r="CU123">
        <v>183.673</v>
      </c>
      <c r="CV123">
        <v>11</v>
      </c>
      <c r="CW123">
        <v>24</v>
      </c>
      <c r="CX123">
        <v>24</v>
      </c>
      <c r="CY123">
        <v>16</v>
      </c>
      <c r="CZ123">
        <v>11</v>
      </c>
      <c r="DA123">
        <v>31</v>
      </c>
      <c r="DB123">
        <v>7</v>
      </c>
      <c r="DC123">
        <v>13</v>
      </c>
      <c r="DD123">
        <v>42</v>
      </c>
      <c r="DE123">
        <v>35</v>
      </c>
      <c r="DF123" t="s">
        <v>174</v>
      </c>
      <c r="DG123" t="s">
        <v>168</v>
      </c>
      <c r="DH123" t="s">
        <v>168</v>
      </c>
      <c r="DI123" t="s">
        <v>169</v>
      </c>
      <c r="DJ123" t="s">
        <v>174</v>
      </c>
      <c r="DK123" t="s">
        <v>170</v>
      </c>
      <c r="DL123" t="s">
        <v>171</v>
      </c>
      <c r="DM123" t="s">
        <v>175</v>
      </c>
      <c r="DN123" t="s">
        <v>172</v>
      </c>
      <c r="DO123" t="s">
        <v>173</v>
      </c>
    </row>
    <row r="124" spans="1:119" x14ac:dyDescent="0.35">
      <c r="A124" t="s">
        <v>300</v>
      </c>
      <c r="C124">
        <f t="shared" si="1"/>
        <v>0.83970949286295893</v>
      </c>
      <c r="D124">
        <v>383</v>
      </c>
      <c r="E124">
        <v>40</v>
      </c>
      <c r="F124">
        <v>20</v>
      </c>
      <c r="G124">
        <v>40</v>
      </c>
      <c r="H124">
        <v>1</v>
      </c>
      <c r="I124">
        <v>595</v>
      </c>
      <c r="J124">
        <v>38.972499999999997</v>
      </c>
      <c r="K124">
        <v>4.8700000000000002E-3</v>
      </c>
      <c r="L124">
        <v>2.8871000000000001E-2</v>
      </c>
      <c r="M124">
        <v>5.3034999999999999E-2</v>
      </c>
      <c r="N124">
        <v>15.7204</v>
      </c>
      <c r="O124">
        <v>0.27951300000000001</v>
      </c>
      <c r="P124">
        <v>0.20454900000000001</v>
      </c>
      <c r="Q124">
        <v>43.804499999999997</v>
      </c>
      <c r="R124">
        <v>0.218222</v>
      </c>
      <c r="S124">
        <v>1.256E-3</v>
      </c>
      <c r="T124">
        <v>0</v>
      </c>
      <c r="U124">
        <v>99.287700000000001</v>
      </c>
      <c r="V124">
        <v>1.6594000000000001E-2</v>
      </c>
      <c r="W124">
        <v>5.934E-3</v>
      </c>
      <c r="X124">
        <v>1.0153000000000001E-2</v>
      </c>
      <c r="Y124">
        <v>7.8860000000000006E-3</v>
      </c>
      <c r="Z124">
        <v>1.2619999999999999E-2</v>
      </c>
      <c r="AA124">
        <v>7.2240000000000004E-3</v>
      </c>
      <c r="AB124">
        <v>7.6049999999999998E-3</v>
      </c>
      <c r="AC124">
        <v>6.2509999999999996E-3</v>
      </c>
      <c r="AD124">
        <v>3.5890000000000002E-3</v>
      </c>
      <c r="AE124">
        <v>6.5570000000000003E-3</v>
      </c>
      <c r="AF124">
        <v>0.168459</v>
      </c>
      <c r="AG124">
        <v>57.834600000000002</v>
      </c>
      <c r="AH124">
        <v>17.0639</v>
      </c>
      <c r="AI124">
        <v>8.0851799999999994</v>
      </c>
      <c r="AJ124">
        <v>0.28979100000000002</v>
      </c>
      <c r="AK124">
        <v>1.6480699999999999</v>
      </c>
      <c r="AL124">
        <v>2.54698</v>
      </c>
      <c r="AM124">
        <v>0.10198</v>
      </c>
      <c r="AN124">
        <v>1.16855</v>
      </c>
      <c r="AO124">
        <v>246.53299999999999</v>
      </c>
      <c r="AP124">
        <v>0.22528999999999999</v>
      </c>
      <c r="AQ124">
        <v>33.044899999999998</v>
      </c>
      <c r="AR124">
        <v>10.337</v>
      </c>
      <c r="AS124">
        <v>39.71</v>
      </c>
      <c r="AT124">
        <v>39.74</v>
      </c>
      <c r="AU124">
        <v>32</v>
      </c>
      <c r="AV124">
        <v>24</v>
      </c>
      <c r="AW124">
        <v>24</v>
      </c>
      <c r="AX124">
        <v>16</v>
      </c>
      <c r="AY124">
        <v>24</v>
      </c>
      <c r="AZ124">
        <v>31</v>
      </c>
      <c r="BA124">
        <v>7</v>
      </c>
      <c r="BB124">
        <v>32</v>
      </c>
      <c r="BC124">
        <v>42</v>
      </c>
      <c r="BD124">
        <v>35</v>
      </c>
      <c r="BE124" t="s">
        <v>167</v>
      </c>
      <c r="BF124" t="s">
        <v>168</v>
      </c>
      <c r="BG124" t="s">
        <v>168</v>
      </c>
      <c r="BH124" t="s">
        <v>169</v>
      </c>
      <c r="BI124" t="s">
        <v>168</v>
      </c>
      <c r="BJ124" t="s">
        <v>170</v>
      </c>
      <c r="BK124" t="s">
        <v>171</v>
      </c>
      <c r="BL124" t="s">
        <v>167</v>
      </c>
      <c r="BM124" t="s">
        <v>172</v>
      </c>
      <c r="BN124" t="s">
        <v>173</v>
      </c>
      <c r="BP124">
        <v>39.527000000000001</v>
      </c>
      <c r="BQ124">
        <v>4.8789999999999997E-3</v>
      </c>
      <c r="BR124">
        <v>2.8816999999999999E-2</v>
      </c>
      <c r="BS124">
        <v>5.3237E-2</v>
      </c>
      <c r="BT124">
        <v>15.039899999999999</v>
      </c>
      <c r="BU124">
        <v>0.27957399999999999</v>
      </c>
      <c r="BV124">
        <v>0.20477200000000001</v>
      </c>
      <c r="BW124">
        <v>44.200600000000001</v>
      </c>
      <c r="BX124">
        <v>0.21849199999999999</v>
      </c>
      <c r="BY124">
        <v>1.245E-3</v>
      </c>
      <c r="BZ124" s="15">
        <v>3.9999999999999998E-6</v>
      </c>
      <c r="CA124">
        <v>99.558499999999995</v>
      </c>
      <c r="CB124">
        <v>1.6830000000000001E-2</v>
      </c>
      <c r="CC124">
        <v>5.9449999999999998E-3</v>
      </c>
      <c r="CD124">
        <v>1.0134000000000001E-2</v>
      </c>
      <c r="CE124">
        <v>7.9159999999999994E-3</v>
      </c>
      <c r="CF124">
        <v>1.2073E-2</v>
      </c>
      <c r="CG124">
        <v>7.2249999999999997E-3</v>
      </c>
      <c r="CH124">
        <v>7.613E-3</v>
      </c>
      <c r="CI124">
        <v>6.3080000000000002E-3</v>
      </c>
      <c r="CJ124">
        <v>3.594E-3</v>
      </c>
      <c r="CK124">
        <v>6.4999999999999997E-3</v>
      </c>
      <c r="CL124">
        <v>0.168459</v>
      </c>
      <c r="CM124">
        <v>57.834600000000002</v>
      </c>
      <c r="CN124">
        <v>17.0639</v>
      </c>
      <c r="CO124">
        <v>8.0851799999999994</v>
      </c>
      <c r="CP124">
        <v>0.28979100000000002</v>
      </c>
      <c r="CQ124">
        <v>1.6480699999999999</v>
      </c>
      <c r="CR124">
        <v>2.54698</v>
      </c>
      <c r="CS124">
        <v>0.10198</v>
      </c>
      <c r="CT124">
        <v>1.16855</v>
      </c>
      <c r="CU124">
        <v>246.53299999999999</v>
      </c>
      <c r="CV124">
        <v>11</v>
      </c>
      <c r="CW124">
        <v>24</v>
      </c>
      <c r="CX124">
        <v>24</v>
      </c>
      <c r="CY124">
        <v>16</v>
      </c>
      <c r="CZ124">
        <v>11</v>
      </c>
      <c r="DA124">
        <v>31</v>
      </c>
      <c r="DB124">
        <v>7</v>
      </c>
      <c r="DC124">
        <v>13</v>
      </c>
      <c r="DD124">
        <v>42</v>
      </c>
      <c r="DE124">
        <v>35</v>
      </c>
      <c r="DF124" t="s">
        <v>174</v>
      </c>
      <c r="DG124" t="s">
        <v>168</v>
      </c>
      <c r="DH124" t="s">
        <v>168</v>
      </c>
      <c r="DI124" t="s">
        <v>169</v>
      </c>
      <c r="DJ124" t="s">
        <v>174</v>
      </c>
      <c r="DK124" t="s">
        <v>170</v>
      </c>
      <c r="DL124" t="s">
        <v>171</v>
      </c>
      <c r="DM124" t="s">
        <v>175</v>
      </c>
      <c r="DN124" t="s">
        <v>172</v>
      </c>
      <c r="DO124" t="s">
        <v>173</v>
      </c>
    </row>
    <row r="125" spans="1:119" x14ac:dyDescent="0.35">
      <c r="A125" t="s">
        <v>301</v>
      </c>
      <c r="C125">
        <f t="shared" si="1"/>
        <v>0.87828287601709709</v>
      </c>
      <c r="D125">
        <v>384</v>
      </c>
      <c r="E125">
        <v>40</v>
      </c>
      <c r="F125">
        <v>20</v>
      </c>
      <c r="G125">
        <v>40</v>
      </c>
      <c r="H125">
        <v>1</v>
      </c>
      <c r="I125">
        <v>596</v>
      </c>
      <c r="J125">
        <v>40.146900000000002</v>
      </c>
      <c r="K125">
        <v>0</v>
      </c>
      <c r="L125">
        <v>3.4178E-2</v>
      </c>
      <c r="M125">
        <v>9.8491999999999996E-2</v>
      </c>
      <c r="N125">
        <v>12.1975</v>
      </c>
      <c r="O125">
        <v>0.41435300000000003</v>
      </c>
      <c r="P125">
        <v>0.154636</v>
      </c>
      <c r="Q125">
        <v>46.755400000000002</v>
      </c>
      <c r="R125">
        <v>0.19098000000000001</v>
      </c>
      <c r="S125">
        <v>0</v>
      </c>
      <c r="T125">
        <v>0</v>
      </c>
      <c r="U125">
        <v>99.992400000000004</v>
      </c>
      <c r="V125">
        <v>1.6442999999999999E-2</v>
      </c>
      <c r="W125">
        <v>5.888E-3</v>
      </c>
      <c r="X125">
        <v>1.0137999999999999E-2</v>
      </c>
      <c r="Y125">
        <v>7.8759999999999993E-3</v>
      </c>
      <c r="Z125">
        <v>1.243E-2</v>
      </c>
      <c r="AA125">
        <v>7.1659999999999996E-3</v>
      </c>
      <c r="AB125">
        <v>7.3759999999999997E-3</v>
      </c>
      <c r="AC125">
        <v>6.0039999999999998E-3</v>
      </c>
      <c r="AD125">
        <v>3.405E-3</v>
      </c>
      <c r="AE125">
        <v>6.2859999999999999E-3</v>
      </c>
      <c r="AF125">
        <v>0.16595099999999999</v>
      </c>
      <c r="AG125">
        <v>-68.394999999999996</v>
      </c>
      <c r="AH125">
        <v>14.4688</v>
      </c>
      <c r="AI125">
        <v>4.8076699999999999</v>
      </c>
      <c r="AJ125">
        <v>0.33019599999999999</v>
      </c>
      <c r="AK125">
        <v>1.2231700000000001</v>
      </c>
      <c r="AL125">
        <v>3.0975100000000002</v>
      </c>
      <c r="AM125">
        <v>9.6985000000000002E-2</v>
      </c>
      <c r="AN125">
        <v>1.25881</v>
      </c>
      <c r="AO125">
        <v>-695.53</v>
      </c>
      <c r="AP125">
        <v>2.2946900000000001</v>
      </c>
      <c r="AQ125">
        <v>32.531500000000001</v>
      </c>
      <c r="AR125">
        <v>10.327500000000001</v>
      </c>
      <c r="AS125">
        <v>39.72</v>
      </c>
      <c r="AT125">
        <v>39.729999999999997</v>
      </c>
      <c r="AU125">
        <v>32</v>
      </c>
      <c r="AV125">
        <v>24</v>
      </c>
      <c r="AW125">
        <v>24</v>
      </c>
      <c r="AX125">
        <v>16</v>
      </c>
      <c r="AY125">
        <v>24</v>
      </c>
      <c r="AZ125">
        <v>31</v>
      </c>
      <c r="BA125">
        <v>7</v>
      </c>
      <c r="BB125">
        <v>32</v>
      </c>
      <c r="BC125">
        <v>42</v>
      </c>
      <c r="BD125">
        <v>35</v>
      </c>
      <c r="BE125" t="s">
        <v>167</v>
      </c>
      <c r="BF125" t="s">
        <v>168</v>
      </c>
      <c r="BG125" t="s">
        <v>168</v>
      </c>
      <c r="BH125" t="s">
        <v>169</v>
      </c>
      <c r="BI125" t="s">
        <v>168</v>
      </c>
      <c r="BJ125" t="s">
        <v>170</v>
      </c>
      <c r="BK125" t="s">
        <v>171</v>
      </c>
      <c r="BL125" t="s">
        <v>167</v>
      </c>
      <c r="BM125" t="s">
        <v>172</v>
      </c>
      <c r="BN125" t="s">
        <v>173</v>
      </c>
      <c r="BP125">
        <v>40.727600000000002</v>
      </c>
      <c r="BQ125">
        <v>0</v>
      </c>
      <c r="BR125">
        <v>3.4125999999999997E-2</v>
      </c>
      <c r="BS125">
        <v>9.8799999999999999E-2</v>
      </c>
      <c r="BT125">
        <v>11.6676</v>
      </c>
      <c r="BU125">
        <v>0.41442600000000002</v>
      </c>
      <c r="BV125">
        <v>0.15477299999999999</v>
      </c>
      <c r="BW125">
        <v>47.230899999999998</v>
      </c>
      <c r="BX125">
        <v>0.19117300000000001</v>
      </c>
      <c r="BY125">
        <v>0</v>
      </c>
      <c r="BZ125" s="15">
        <v>3.9999999999999998E-6</v>
      </c>
      <c r="CA125">
        <v>100.51900000000001</v>
      </c>
      <c r="CB125">
        <v>1.6681000000000001E-2</v>
      </c>
      <c r="CC125">
        <v>5.8970000000000003E-3</v>
      </c>
      <c r="CD125">
        <v>1.0122000000000001E-2</v>
      </c>
      <c r="CE125">
        <v>7.9000000000000008E-3</v>
      </c>
      <c r="CF125">
        <v>1.189E-2</v>
      </c>
      <c r="CG125">
        <v>7.1669999999999998E-3</v>
      </c>
      <c r="CH125">
        <v>7.3829999999999998E-3</v>
      </c>
      <c r="CI125">
        <v>6.0650000000000001E-3</v>
      </c>
      <c r="CJ125">
        <v>3.4090000000000001E-3</v>
      </c>
      <c r="CK125">
        <v>6.2399999999999999E-3</v>
      </c>
      <c r="CL125">
        <v>0.16595099999999999</v>
      </c>
      <c r="CM125">
        <v>-68.394999999999996</v>
      </c>
      <c r="CN125">
        <v>14.4688</v>
      </c>
      <c r="CO125">
        <v>4.8076699999999999</v>
      </c>
      <c r="CP125">
        <v>0.33019599999999999</v>
      </c>
      <c r="CQ125">
        <v>1.2231700000000001</v>
      </c>
      <c r="CR125">
        <v>3.0975100000000002</v>
      </c>
      <c r="CS125">
        <v>9.6985000000000002E-2</v>
      </c>
      <c r="CT125">
        <v>1.25881</v>
      </c>
      <c r="CU125">
        <v>-695.53</v>
      </c>
      <c r="CV125">
        <v>11</v>
      </c>
      <c r="CW125">
        <v>24</v>
      </c>
      <c r="CX125">
        <v>24</v>
      </c>
      <c r="CY125">
        <v>16</v>
      </c>
      <c r="CZ125">
        <v>11</v>
      </c>
      <c r="DA125">
        <v>31</v>
      </c>
      <c r="DB125">
        <v>7</v>
      </c>
      <c r="DC125">
        <v>13</v>
      </c>
      <c r="DD125">
        <v>42</v>
      </c>
      <c r="DE125">
        <v>35</v>
      </c>
      <c r="DF125" t="s">
        <v>174</v>
      </c>
      <c r="DG125" t="s">
        <v>168</v>
      </c>
      <c r="DH125" t="s">
        <v>168</v>
      </c>
      <c r="DI125" t="s">
        <v>169</v>
      </c>
      <c r="DJ125" t="s">
        <v>174</v>
      </c>
      <c r="DK125" t="s">
        <v>170</v>
      </c>
      <c r="DL125" t="s">
        <v>171</v>
      </c>
      <c r="DM125" t="s">
        <v>175</v>
      </c>
      <c r="DN125" t="s">
        <v>172</v>
      </c>
      <c r="DO125" t="s">
        <v>173</v>
      </c>
    </row>
    <row r="126" spans="1:119" x14ac:dyDescent="0.35">
      <c r="A126" t="s">
        <v>302</v>
      </c>
      <c r="C126">
        <f t="shared" si="1"/>
        <v>0.87670440259606919</v>
      </c>
      <c r="D126">
        <v>385</v>
      </c>
      <c r="E126">
        <v>40</v>
      </c>
      <c r="F126">
        <v>20</v>
      </c>
      <c r="G126">
        <v>40</v>
      </c>
      <c r="H126">
        <v>1</v>
      </c>
      <c r="I126">
        <v>597</v>
      </c>
      <c r="J126">
        <v>39.6845</v>
      </c>
      <c r="K126">
        <v>0</v>
      </c>
      <c r="L126">
        <v>4.1838E-2</v>
      </c>
      <c r="M126">
        <v>8.7665999999999994E-2</v>
      </c>
      <c r="N126">
        <v>12.124599999999999</v>
      </c>
      <c r="O126">
        <v>0.40898499999999999</v>
      </c>
      <c r="P126">
        <v>0.15342600000000001</v>
      </c>
      <c r="Q126">
        <v>45.800199999999997</v>
      </c>
      <c r="R126">
        <v>0.184253</v>
      </c>
      <c r="S126">
        <v>4.8970000000000003E-3</v>
      </c>
      <c r="T126">
        <v>0</v>
      </c>
      <c r="U126">
        <v>98.490399999999994</v>
      </c>
      <c r="V126">
        <v>1.6500999999999998E-2</v>
      </c>
      <c r="W126">
        <v>5.9239999999999996E-3</v>
      </c>
      <c r="X126">
        <v>9.9539999999999993E-3</v>
      </c>
      <c r="Y126">
        <v>8.0680000000000005E-3</v>
      </c>
      <c r="Z126">
        <v>1.2423999999999999E-2</v>
      </c>
      <c r="AA126">
        <v>7.1840000000000003E-3</v>
      </c>
      <c r="AB126">
        <v>7.3800000000000003E-3</v>
      </c>
      <c r="AC126">
        <v>5.9080000000000001E-3</v>
      </c>
      <c r="AD126">
        <v>3.4520000000000002E-3</v>
      </c>
      <c r="AE126">
        <v>6.0699999999999999E-3</v>
      </c>
      <c r="AF126">
        <v>0.16689000000000001</v>
      </c>
      <c r="AG126">
        <v>-21.721</v>
      </c>
      <c r="AH126">
        <v>11.708399999999999</v>
      </c>
      <c r="AI126">
        <v>5.3687399999999998</v>
      </c>
      <c r="AJ126">
        <v>0.33122699999999999</v>
      </c>
      <c r="AK126">
        <v>1.2362500000000001</v>
      </c>
      <c r="AL126">
        <v>3.1171099999999998</v>
      </c>
      <c r="AM126">
        <v>9.8067000000000001E-2</v>
      </c>
      <c r="AN126">
        <v>1.3001199999999999</v>
      </c>
      <c r="AO126">
        <v>58.936999999999998</v>
      </c>
      <c r="AP126">
        <v>2.2025999999999999</v>
      </c>
      <c r="AQ126">
        <v>32.605400000000003</v>
      </c>
      <c r="AR126">
        <v>10.326000000000001</v>
      </c>
      <c r="AS126">
        <v>39.71</v>
      </c>
      <c r="AT126">
        <v>39.729999999999997</v>
      </c>
      <c r="AU126">
        <v>32</v>
      </c>
      <c r="AV126">
        <v>24</v>
      </c>
      <c r="AW126">
        <v>24</v>
      </c>
      <c r="AX126">
        <v>16</v>
      </c>
      <c r="AY126">
        <v>24</v>
      </c>
      <c r="AZ126">
        <v>31</v>
      </c>
      <c r="BA126">
        <v>7</v>
      </c>
      <c r="BB126">
        <v>32</v>
      </c>
      <c r="BC126">
        <v>42</v>
      </c>
      <c r="BD126">
        <v>35</v>
      </c>
      <c r="BE126" t="s">
        <v>167</v>
      </c>
      <c r="BF126" t="s">
        <v>168</v>
      </c>
      <c r="BG126" t="s">
        <v>168</v>
      </c>
      <c r="BH126" t="s">
        <v>169</v>
      </c>
      <c r="BI126" t="s">
        <v>168</v>
      </c>
      <c r="BJ126" t="s">
        <v>170</v>
      </c>
      <c r="BK126" t="s">
        <v>171</v>
      </c>
      <c r="BL126" t="s">
        <v>167</v>
      </c>
      <c r="BM126" t="s">
        <v>172</v>
      </c>
      <c r="BN126" t="s">
        <v>173</v>
      </c>
      <c r="BP126">
        <v>40.258000000000003</v>
      </c>
      <c r="BQ126">
        <v>0</v>
      </c>
      <c r="BR126">
        <v>4.1772999999999998E-2</v>
      </c>
      <c r="BS126">
        <v>8.7942000000000006E-2</v>
      </c>
      <c r="BT126">
        <v>11.597899999999999</v>
      </c>
      <c r="BU126">
        <v>0.40905799999999998</v>
      </c>
      <c r="BV126">
        <v>0.15356300000000001</v>
      </c>
      <c r="BW126">
        <v>46.264400000000002</v>
      </c>
      <c r="BX126">
        <v>0.18443999999999999</v>
      </c>
      <c r="BY126">
        <v>4.8609999999999999E-3</v>
      </c>
      <c r="BZ126">
        <v>0</v>
      </c>
      <c r="CA126">
        <v>99.001800000000003</v>
      </c>
      <c r="CB126">
        <v>1.6739E-2</v>
      </c>
      <c r="CC126">
        <v>5.9329999999999999E-3</v>
      </c>
      <c r="CD126">
        <v>9.9389999999999999E-3</v>
      </c>
      <c r="CE126">
        <v>8.0929999999999995E-3</v>
      </c>
      <c r="CF126">
        <v>1.1884E-2</v>
      </c>
      <c r="CG126">
        <v>7.1859999999999997E-3</v>
      </c>
      <c r="CH126">
        <v>7.3870000000000003E-3</v>
      </c>
      <c r="CI126">
        <v>5.9680000000000002E-3</v>
      </c>
      <c r="CJ126">
        <v>3.4559999999999999E-3</v>
      </c>
      <c r="CK126">
        <v>6.025E-3</v>
      </c>
      <c r="CL126">
        <v>0.16689000000000001</v>
      </c>
      <c r="CM126">
        <v>-21.721</v>
      </c>
      <c r="CN126">
        <v>11.708399999999999</v>
      </c>
      <c r="CO126">
        <v>5.3687399999999998</v>
      </c>
      <c r="CP126">
        <v>0.33122699999999999</v>
      </c>
      <c r="CQ126">
        <v>1.2362500000000001</v>
      </c>
      <c r="CR126">
        <v>3.1171099999999998</v>
      </c>
      <c r="CS126">
        <v>9.8067000000000001E-2</v>
      </c>
      <c r="CT126">
        <v>1.3001199999999999</v>
      </c>
      <c r="CU126">
        <v>58.936999999999998</v>
      </c>
      <c r="CV126">
        <v>11</v>
      </c>
      <c r="CW126">
        <v>24</v>
      </c>
      <c r="CX126">
        <v>24</v>
      </c>
      <c r="CY126">
        <v>16</v>
      </c>
      <c r="CZ126">
        <v>11</v>
      </c>
      <c r="DA126">
        <v>31</v>
      </c>
      <c r="DB126">
        <v>7</v>
      </c>
      <c r="DC126">
        <v>13</v>
      </c>
      <c r="DD126">
        <v>42</v>
      </c>
      <c r="DE126">
        <v>35</v>
      </c>
      <c r="DF126" t="s">
        <v>174</v>
      </c>
      <c r="DG126" t="s">
        <v>168</v>
      </c>
      <c r="DH126" t="s">
        <v>168</v>
      </c>
      <c r="DI126" t="s">
        <v>169</v>
      </c>
      <c r="DJ126" t="s">
        <v>174</v>
      </c>
      <c r="DK126" t="s">
        <v>170</v>
      </c>
      <c r="DL126" t="s">
        <v>171</v>
      </c>
      <c r="DM126" t="s">
        <v>175</v>
      </c>
      <c r="DN126" t="s">
        <v>172</v>
      </c>
      <c r="DO126" t="s">
        <v>173</v>
      </c>
    </row>
    <row r="127" spans="1:119" x14ac:dyDescent="0.35">
      <c r="A127" t="s">
        <v>303</v>
      </c>
      <c r="C127">
        <f t="shared" si="1"/>
        <v>0.87703315249419345</v>
      </c>
      <c r="D127">
        <v>386</v>
      </c>
      <c r="E127">
        <v>40</v>
      </c>
      <c r="F127">
        <v>20</v>
      </c>
      <c r="G127">
        <v>40</v>
      </c>
      <c r="H127">
        <v>1</v>
      </c>
      <c r="I127">
        <v>598</v>
      </c>
      <c r="J127">
        <v>40.159700000000001</v>
      </c>
      <c r="K127">
        <v>0</v>
      </c>
      <c r="L127">
        <v>5.8622E-2</v>
      </c>
      <c r="M127">
        <v>7.7714000000000005E-2</v>
      </c>
      <c r="N127">
        <v>12.489699999999999</v>
      </c>
      <c r="O127">
        <v>0.36228700000000003</v>
      </c>
      <c r="P127">
        <v>0.16309699999999999</v>
      </c>
      <c r="Q127">
        <v>47.3249</v>
      </c>
      <c r="R127">
        <v>0.20128199999999999</v>
      </c>
      <c r="S127">
        <v>2.1020000000000001E-3</v>
      </c>
      <c r="T127" s="15">
        <v>3.9999999999999998E-6</v>
      </c>
      <c r="U127">
        <v>100.839</v>
      </c>
      <c r="V127">
        <v>1.7079E-2</v>
      </c>
      <c r="W127">
        <v>5.8799999999999998E-3</v>
      </c>
      <c r="X127">
        <v>1.0163E-2</v>
      </c>
      <c r="Y127">
        <v>8.3180000000000007E-3</v>
      </c>
      <c r="Z127">
        <v>1.2866000000000001E-2</v>
      </c>
      <c r="AA127">
        <v>7.1720000000000004E-3</v>
      </c>
      <c r="AB127">
        <v>7.4390000000000003E-3</v>
      </c>
      <c r="AC127">
        <v>5.9890000000000004E-3</v>
      </c>
      <c r="AD127">
        <v>3.4120000000000001E-3</v>
      </c>
      <c r="AE127">
        <v>6.3270000000000002E-3</v>
      </c>
      <c r="AF127">
        <v>0.16608100000000001</v>
      </c>
      <c r="AG127">
        <v>-239.15</v>
      </c>
      <c r="AH127">
        <v>8.6520600000000005</v>
      </c>
      <c r="AI127">
        <v>6.0605500000000001</v>
      </c>
      <c r="AJ127">
        <v>0.326401</v>
      </c>
      <c r="AK127">
        <v>1.3495699999999999</v>
      </c>
      <c r="AL127">
        <v>2.9871099999999999</v>
      </c>
      <c r="AM127">
        <v>9.6407999999999994E-2</v>
      </c>
      <c r="AN127">
        <v>1.2128000000000001</v>
      </c>
      <c r="AO127">
        <v>142.376</v>
      </c>
      <c r="AP127">
        <v>0.18809000000000001</v>
      </c>
      <c r="AQ127">
        <v>34.337899999999998</v>
      </c>
      <c r="AR127">
        <v>10.326499999999999</v>
      </c>
      <c r="AS127">
        <v>39.74</v>
      </c>
      <c r="AT127">
        <v>39.72</v>
      </c>
      <c r="AU127">
        <v>32</v>
      </c>
      <c r="AV127">
        <v>24</v>
      </c>
      <c r="AW127">
        <v>24</v>
      </c>
      <c r="AX127">
        <v>16</v>
      </c>
      <c r="AY127">
        <v>24</v>
      </c>
      <c r="AZ127">
        <v>31</v>
      </c>
      <c r="BA127">
        <v>7</v>
      </c>
      <c r="BB127">
        <v>32</v>
      </c>
      <c r="BC127">
        <v>42</v>
      </c>
      <c r="BD127">
        <v>35</v>
      </c>
      <c r="BE127" t="s">
        <v>167</v>
      </c>
      <c r="BF127" t="s">
        <v>168</v>
      </c>
      <c r="BG127" t="s">
        <v>168</v>
      </c>
      <c r="BH127" t="s">
        <v>169</v>
      </c>
      <c r="BI127" t="s">
        <v>168</v>
      </c>
      <c r="BJ127" t="s">
        <v>170</v>
      </c>
      <c r="BK127" t="s">
        <v>171</v>
      </c>
      <c r="BL127" t="s">
        <v>167</v>
      </c>
      <c r="BM127" t="s">
        <v>172</v>
      </c>
      <c r="BN127" t="s">
        <v>173</v>
      </c>
      <c r="BP127">
        <v>40.740499999999997</v>
      </c>
      <c r="BQ127">
        <v>0</v>
      </c>
      <c r="BR127">
        <v>5.8532000000000001E-2</v>
      </c>
      <c r="BS127">
        <v>7.7960000000000002E-2</v>
      </c>
      <c r="BT127">
        <v>11.9472</v>
      </c>
      <c r="BU127">
        <v>0.36235200000000001</v>
      </c>
      <c r="BV127">
        <v>0.163244</v>
      </c>
      <c r="BW127">
        <v>47.803100000000001</v>
      </c>
      <c r="BX127">
        <v>0.201488</v>
      </c>
      <c r="BY127">
        <v>2.0860000000000002E-3</v>
      </c>
      <c r="BZ127">
        <v>0</v>
      </c>
      <c r="CA127">
        <v>101.35599999999999</v>
      </c>
      <c r="CB127">
        <v>1.7326000000000001E-2</v>
      </c>
      <c r="CC127">
        <v>5.8890000000000001E-3</v>
      </c>
      <c r="CD127">
        <v>1.0147E-2</v>
      </c>
      <c r="CE127">
        <v>8.345E-3</v>
      </c>
      <c r="CF127">
        <v>1.2307E-2</v>
      </c>
      <c r="CG127">
        <v>7.1729999999999997E-3</v>
      </c>
      <c r="CH127">
        <v>7.4450000000000002E-3</v>
      </c>
      <c r="CI127">
        <v>6.0499999999999998E-3</v>
      </c>
      <c r="CJ127">
        <v>3.4150000000000001E-3</v>
      </c>
      <c r="CK127">
        <v>6.28E-3</v>
      </c>
      <c r="CL127">
        <v>0.16608100000000001</v>
      </c>
      <c r="CM127">
        <v>-239.15</v>
      </c>
      <c r="CN127">
        <v>8.6520600000000005</v>
      </c>
      <c r="CO127">
        <v>6.0605500000000001</v>
      </c>
      <c r="CP127">
        <v>0.326401</v>
      </c>
      <c r="CQ127">
        <v>1.3495699999999999</v>
      </c>
      <c r="CR127">
        <v>2.9871099999999999</v>
      </c>
      <c r="CS127">
        <v>9.6407999999999994E-2</v>
      </c>
      <c r="CT127">
        <v>1.2128000000000001</v>
      </c>
      <c r="CU127">
        <v>142.376</v>
      </c>
      <c r="CV127">
        <v>11</v>
      </c>
      <c r="CW127">
        <v>24</v>
      </c>
      <c r="CX127">
        <v>24</v>
      </c>
      <c r="CY127">
        <v>16</v>
      </c>
      <c r="CZ127">
        <v>11</v>
      </c>
      <c r="DA127">
        <v>31</v>
      </c>
      <c r="DB127">
        <v>7</v>
      </c>
      <c r="DC127">
        <v>13</v>
      </c>
      <c r="DD127">
        <v>42</v>
      </c>
      <c r="DE127">
        <v>35</v>
      </c>
      <c r="DF127" t="s">
        <v>174</v>
      </c>
      <c r="DG127" t="s">
        <v>168</v>
      </c>
      <c r="DH127" t="s">
        <v>168</v>
      </c>
      <c r="DI127" t="s">
        <v>169</v>
      </c>
      <c r="DJ127" t="s">
        <v>174</v>
      </c>
      <c r="DK127" t="s">
        <v>170</v>
      </c>
      <c r="DL127" t="s">
        <v>171</v>
      </c>
      <c r="DM127" t="s">
        <v>175</v>
      </c>
      <c r="DN127" t="s">
        <v>172</v>
      </c>
      <c r="DO127" t="s">
        <v>173</v>
      </c>
    </row>
    <row r="128" spans="1:119" x14ac:dyDescent="0.35">
      <c r="A128" t="s">
        <v>304</v>
      </c>
      <c r="C128">
        <f t="shared" si="1"/>
        <v>0.84410168009583642</v>
      </c>
      <c r="D128">
        <v>387</v>
      </c>
      <c r="E128">
        <v>40</v>
      </c>
      <c r="F128">
        <v>20</v>
      </c>
      <c r="G128">
        <v>40</v>
      </c>
      <c r="H128">
        <v>1</v>
      </c>
      <c r="I128">
        <v>599</v>
      </c>
      <c r="J128">
        <v>39.139299999999999</v>
      </c>
      <c r="K128">
        <v>2.7620000000000001E-3</v>
      </c>
      <c r="L128">
        <v>3.4951000000000003E-2</v>
      </c>
      <c r="M128">
        <v>4.8828999999999997E-2</v>
      </c>
      <c r="N128">
        <v>15.308400000000001</v>
      </c>
      <c r="O128">
        <v>0.28312700000000002</v>
      </c>
      <c r="P128">
        <v>0.205174</v>
      </c>
      <c r="Q128">
        <v>44.081400000000002</v>
      </c>
      <c r="R128">
        <v>0.21326500000000001</v>
      </c>
      <c r="S128">
        <v>4.2100000000000002E-3</v>
      </c>
      <c r="T128" s="15">
        <v>3.9999999999999998E-6</v>
      </c>
      <c r="U128">
        <v>99.321399999999997</v>
      </c>
      <c r="V128">
        <v>1.6544E-2</v>
      </c>
      <c r="W128">
        <v>5.8570000000000002E-3</v>
      </c>
      <c r="X128">
        <v>1.0149E-2</v>
      </c>
      <c r="Y128">
        <v>8.0599999999999995E-3</v>
      </c>
      <c r="Z128">
        <v>1.2458E-2</v>
      </c>
      <c r="AA128">
        <v>7.2890000000000003E-3</v>
      </c>
      <c r="AB128">
        <v>7.4510000000000002E-3</v>
      </c>
      <c r="AC128">
        <v>6.1199999999999996E-3</v>
      </c>
      <c r="AD128">
        <v>3.4919999999999999E-3</v>
      </c>
      <c r="AE128">
        <v>6.4270000000000004E-3</v>
      </c>
      <c r="AF128">
        <v>0.16803299999999999</v>
      </c>
      <c r="AG128">
        <v>100.367</v>
      </c>
      <c r="AH128">
        <v>14.1737</v>
      </c>
      <c r="AI128">
        <v>8.8437000000000001</v>
      </c>
      <c r="AJ128">
        <v>0.29365999999999998</v>
      </c>
      <c r="AK128">
        <v>1.6396999999999999</v>
      </c>
      <c r="AL128">
        <v>2.5171199999999998</v>
      </c>
      <c r="AM128">
        <v>0.10142</v>
      </c>
      <c r="AN128">
        <v>1.1738900000000001</v>
      </c>
      <c r="AO128">
        <v>72.472800000000007</v>
      </c>
      <c r="AP128">
        <v>-0.11909</v>
      </c>
      <c r="AQ128">
        <v>34.532600000000002</v>
      </c>
      <c r="AR128">
        <v>10.326000000000001</v>
      </c>
      <c r="AS128">
        <v>39.729999999999997</v>
      </c>
      <c r="AT128">
        <v>39.729999999999997</v>
      </c>
      <c r="AU128">
        <v>32</v>
      </c>
      <c r="AV128">
        <v>24</v>
      </c>
      <c r="AW128">
        <v>24</v>
      </c>
      <c r="AX128">
        <v>16</v>
      </c>
      <c r="AY128">
        <v>24</v>
      </c>
      <c r="AZ128">
        <v>31</v>
      </c>
      <c r="BA128">
        <v>7</v>
      </c>
      <c r="BB128">
        <v>32</v>
      </c>
      <c r="BC128">
        <v>42</v>
      </c>
      <c r="BD128">
        <v>35</v>
      </c>
      <c r="BE128" t="s">
        <v>167</v>
      </c>
      <c r="BF128" t="s">
        <v>168</v>
      </c>
      <c r="BG128" t="s">
        <v>168</v>
      </c>
      <c r="BH128" t="s">
        <v>169</v>
      </c>
      <c r="BI128" t="s">
        <v>168</v>
      </c>
      <c r="BJ128" t="s">
        <v>170</v>
      </c>
      <c r="BK128" t="s">
        <v>171</v>
      </c>
      <c r="BL128" t="s">
        <v>167</v>
      </c>
      <c r="BM128" t="s">
        <v>172</v>
      </c>
      <c r="BN128" t="s">
        <v>173</v>
      </c>
      <c r="BP128">
        <v>39.697200000000002</v>
      </c>
      <c r="BQ128">
        <v>2.7669999999999999E-3</v>
      </c>
      <c r="BR128">
        <v>3.4887000000000001E-2</v>
      </c>
      <c r="BS128">
        <v>4.9012E-2</v>
      </c>
      <c r="BT128">
        <v>14.6454</v>
      </c>
      <c r="BU128">
        <v>0.28318700000000002</v>
      </c>
      <c r="BV128">
        <v>0.20539399999999999</v>
      </c>
      <c r="BW128">
        <v>44.485300000000002</v>
      </c>
      <c r="BX128">
        <v>0.21352399999999999</v>
      </c>
      <c r="BY128">
        <v>4.1729999999999996E-3</v>
      </c>
      <c r="BZ128" s="15">
        <v>3.9999999999999998E-6</v>
      </c>
      <c r="CA128">
        <v>99.620800000000003</v>
      </c>
      <c r="CB128">
        <v>1.678E-2</v>
      </c>
      <c r="CC128">
        <v>5.868E-3</v>
      </c>
      <c r="CD128">
        <v>1.0130999999999999E-2</v>
      </c>
      <c r="CE128">
        <v>8.09E-3</v>
      </c>
      <c r="CF128">
        <v>1.1919000000000001E-2</v>
      </c>
      <c r="CG128">
        <v>7.2909999999999997E-3</v>
      </c>
      <c r="CH128">
        <v>7.4590000000000004E-3</v>
      </c>
      <c r="CI128">
        <v>6.1760000000000001E-3</v>
      </c>
      <c r="CJ128">
        <v>3.496E-3</v>
      </c>
      <c r="CK128">
        <v>6.3720000000000001E-3</v>
      </c>
      <c r="CL128">
        <v>0.16803299999999999</v>
      </c>
      <c r="CM128">
        <v>100.367</v>
      </c>
      <c r="CN128">
        <v>14.1737</v>
      </c>
      <c r="CO128">
        <v>8.8437000000000001</v>
      </c>
      <c r="CP128">
        <v>0.29365999999999998</v>
      </c>
      <c r="CQ128">
        <v>1.6396999999999999</v>
      </c>
      <c r="CR128">
        <v>2.5171199999999998</v>
      </c>
      <c r="CS128">
        <v>0.10142</v>
      </c>
      <c r="CT128">
        <v>1.1738900000000001</v>
      </c>
      <c r="CU128">
        <v>72.472800000000007</v>
      </c>
      <c r="CV128">
        <v>11</v>
      </c>
      <c r="CW128">
        <v>24</v>
      </c>
      <c r="CX128">
        <v>24</v>
      </c>
      <c r="CY128">
        <v>16</v>
      </c>
      <c r="CZ128">
        <v>11</v>
      </c>
      <c r="DA128">
        <v>31</v>
      </c>
      <c r="DB128">
        <v>7</v>
      </c>
      <c r="DC128">
        <v>13</v>
      </c>
      <c r="DD128">
        <v>42</v>
      </c>
      <c r="DE128">
        <v>35</v>
      </c>
      <c r="DF128" t="s">
        <v>174</v>
      </c>
      <c r="DG128" t="s">
        <v>168</v>
      </c>
      <c r="DH128" t="s">
        <v>168</v>
      </c>
      <c r="DI128" t="s">
        <v>169</v>
      </c>
      <c r="DJ128" t="s">
        <v>174</v>
      </c>
      <c r="DK128" t="s">
        <v>170</v>
      </c>
      <c r="DL128" t="s">
        <v>171</v>
      </c>
      <c r="DM128" t="s">
        <v>175</v>
      </c>
      <c r="DN128" t="s">
        <v>172</v>
      </c>
      <c r="DO128" t="s">
        <v>173</v>
      </c>
    </row>
    <row r="129" spans="1:119" x14ac:dyDescent="0.35">
      <c r="A129" t="s">
        <v>305</v>
      </c>
      <c r="C129">
        <f t="shared" si="1"/>
        <v>0.89014272464113753</v>
      </c>
      <c r="D129">
        <v>388</v>
      </c>
      <c r="E129">
        <v>40</v>
      </c>
      <c r="F129">
        <v>20</v>
      </c>
      <c r="G129">
        <v>40</v>
      </c>
      <c r="H129">
        <v>1</v>
      </c>
      <c r="I129">
        <v>600</v>
      </c>
      <c r="J129">
        <v>40.414400000000001</v>
      </c>
      <c r="K129">
        <v>0</v>
      </c>
      <c r="L129">
        <v>6.2590000000000007E-2</v>
      </c>
      <c r="M129">
        <v>0.107686</v>
      </c>
      <c r="N129">
        <v>11.2187</v>
      </c>
      <c r="O129">
        <v>0.42454900000000001</v>
      </c>
      <c r="P129">
        <v>0.14437900000000001</v>
      </c>
      <c r="Q129">
        <v>48.269300000000001</v>
      </c>
      <c r="R129">
        <v>0.18993299999999999</v>
      </c>
      <c r="S129">
        <v>1.696E-3</v>
      </c>
      <c r="T129">
        <v>0</v>
      </c>
      <c r="U129">
        <v>100.833</v>
      </c>
      <c r="V129">
        <v>1.6726999999999999E-2</v>
      </c>
      <c r="W129">
        <v>5.9259999999999998E-3</v>
      </c>
      <c r="X129">
        <v>1.0165E-2</v>
      </c>
      <c r="Y129">
        <v>7.9520000000000007E-3</v>
      </c>
      <c r="Z129">
        <v>1.2147E-2</v>
      </c>
      <c r="AA129">
        <v>7.0489999999999997E-3</v>
      </c>
      <c r="AB129">
        <v>7.365E-3</v>
      </c>
      <c r="AC129">
        <v>5.9319999999999998E-3</v>
      </c>
      <c r="AD129">
        <v>3.3890000000000001E-3</v>
      </c>
      <c r="AE129">
        <v>6.2420000000000002E-3</v>
      </c>
      <c r="AF129">
        <v>0.165496</v>
      </c>
      <c r="AG129">
        <v>-76.481999999999999</v>
      </c>
      <c r="AH129">
        <v>8.1345100000000006</v>
      </c>
      <c r="AI129">
        <v>4.5053700000000001</v>
      </c>
      <c r="AJ129">
        <v>0.34445799999999999</v>
      </c>
      <c r="AK129">
        <v>1.1931</v>
      </c>
      <c r="AL129">
        <v>3.26268</v>
      </c>
      <c r="AM129">
        <v>9.4865000000000005E-2</v>
      </c>
      <c r="AN129">
        <v>1.26135</v>
      </c>
      <c r="AO129">
        <v>173.95099999999999</v>
      </c>
      <c r="AP129">
        <v>6.9331899999999997</v>
      </c>
      <c r="AQ129">
        <v>24.458400000000001</v>
      </c>
      <c r="AR129">
        <v>10.343500000000001</v>
      </c>
      <c r="AS129">
        <v>39.76</v>
      </c>
      <c r="AT129">
        <v>39.75</v>
      </c>
      <c r="AU129">
        <v>32</v>
      </c>
      <c r="AV129">
        <v>24</v>
      </c>
      <c r="AW129">
        <v>24</v>
      </c>
      <c r="AX129">
        <v>16</v>
      </c>
      <c r="AY129">
        <v>24</v>
      </c>
      <c r="AZ129">
        <v>31</v>
      </c>
      <c r="BA129">
        <v>7</v>
      </c>
      <c r="BB129">
        <v>32</v>
      </c>
      <c r="BC129">
        <v>42</v>
      </c>
      <c r="BD129">
        <v>35</v>
      </c>
      <c r="BE129" t="s">
        <v>167</v>
      </c>
      <c r="BF129" t="s">
        <v>168</v>
      </c>
      <c r="BG129" t="s">
        <v>168</v>
      </c>
      <c r="BH129" t="s">
        <v>169</v>
      </c>
      <c r="BI129" t="s">
        <v>168</v>
      </c>
      <c r="BJ129" t="s">
        <v>170</v>
      </c>
      <c r="BK129" t="s">
        <v>171</v>
      </c>
      <c r="BL129" t="s">
        <v>167</v>
      </c>
      <c r="BM129" t="s">
        <v>172</v>
      </c>
      <c r="BN129" t="s">
        <v>173</v>
      </c>
      <c r="BP129">
        <v>41.002400000000002</v>
      </c>
      <c r="BQ129">
        <v>0</v>
      </c>
      <c r="BR129">
        <v>6.2502000000000002E-2</v>
      </c>
      <c r="BS129">
        <v>0.107999</v>
      </c>
      <c r="BT129">
        <v>10.7308</v>
      </c>
      <c r="BU129">
        <v>0.42461900000000002</v>
      </c>
      <c r="BV129">
        <v>0.14449799999999999</v>
      </c>
      <c r="BW129">
        <v>48.778100000000002</v>
      </c>
      <c r="BX129">
        <v>0.190111</v>
      </c>
      <c r="BY129">
        <v>1.684E-3</v>
      </c>
      <c r="BZ129" s="15">
        <v>-1.0000000000000001E-5</v>
      </c>
      <c r="CA129">
        <v>101.443</v>
      </c>
      <c r="CB129">
        <v>1.6969999999999999E-2</v>
      </c>
      <c r="CC129">
        <v>5.934E-3</v>
      </c>
      <c r="CD129">
        <v>1.0149999999999999E-2</v>
      </c>
      <c r="CE129">
        <v>7.9749999999999995E-3</v>
      </c>
      <c r="CF129">
        <v>1.1619000000000001E-2</v>
      </c>
      <c r="CG129">
        <v>7.0499999999999998E-3</v>
      </c>
      <c r="CH129">
        <v>7.3709999999999999E-3</v>
      </c>
      <c r="CI129">
        <v>5.9940000000000002E-3</v>
      </c>
      <c r="CJ129">
        <v>3.392E-3</v>
      </c>
      <c r="CK129">
        <v>6.1980000000000004E-3</v>
      </c>
      <c r="CL129">
        <v>0.165496</v>
      </c>
      <c r="CM129">
        <v>-76.481999999999999</v>
      </c>
      <c r="CN129">
        <v>8.1345100000000006</v>
      </c>
      <c r="CO129">
        <v>4.5053700000000001</v>
      </c>
      <c r="CP129">
        <v>0.34445799999999999</v>
      </c>
      <c r="CQ129">
        <v>1.1931</v>
      </c>
      <c r="CR129">
        <v>3.26268</v>
      </c>
      <c r="CS129">
        <v>9.4865000000000005E-2</v>
      </c>
      <c r="CT129">
        <v>1.26135</v>
      </c>
      <c r="CU129">
        <v>173.95099999999999</v>
      </c>
      <c r="CV129">
        <v>11</v>
      </c>
      <c r="CW129">
        <v>24</v>
      </c>
      <c r="CX129">
        <v>24</v>
      </c>
      <c r="CY129">
        <v>16</v>
      </c>
      <c r="CZ129">
        <v>11</v>
      </c>
      <c r="DA129">
        <v>31</v>
      </c>
      <c r="DB129">
        <v>7</v>
      </c>
      <c r="DC129">
        <v>13</v>
      </c>
      <c r="DD129">
        <v>42</v>
      </c>
      <c r="DE129">
        <v>35</v>
      </c>
      <c r="DF129" t="s">
        <v>174</v>
      </c>
      <c r="DG129" t="s">
        <v>168</v>
      </c>
      <c r="DH129" t="s">
        <v>168</v>
      </c>
      <c r="DI129" t="s">
        <v>169</v>
      </c>
      <c r="DJ129" t="s">
        <v>174</v>
      </c>
      <c r="DK129" t="s">
        <v>170</v>
      </c>
      <c r="DL129" t="s">
        <v>171</v>
      </c>
      <c r="DM129" t="s">
        <v>175</v>
      </c>
      <c r="DN129" t="s">
        <v>172</v>
      </c>
      <c r="DO129" t="s">
        <v>173</v>
      </c>
    </row>
    <row r="130" spans="1:119" x14ac:dyDescent="0.35">
      <c r="A130" t="s">
        <v>306</v>
      </c>
      <c r="C130">
        <f t="shared" si="1"/>
        <v>0.85367668979800104</v>
      </c>
      <c r="D130">
        <v>389</v>
      </c>
      <c r="E130">
        <v>40</v>
      </c>
      <c r="F130">
        <v>20</v>
      </c>
      <c r="G130">
        <v>40</v>
      </c>
      <c r="H130">
        <v>1</v>
      </c>
      <c r="I130">
        <v>601</v>
      </c>
      <c r="J130">
        <v>39.109699999999997</v>
      </c>
      <c r="K130">
        <v>0</v>
      </c>
      <c r="L130">
        <v>4.7891000000000003E-2</v>
      </c>
      <c r="M130">
        <v>7.4693999999999997E-2</v>
      </c>
      <c r="N130">
        <v>14.3231</v>
      </c>
      <c r="O130">
        <v>0.332841</v>
      </c>
      <c r="P130">
        <v>0.186694</v>
      </c>
      <c r="Q130">
        <v>44.428199999999997</v>
      </c>
      <c r="R130">
        <v>0.201076</v>
      </c>
      <c r="S130">
        <v>4.3750000000000004E-3</v>
      </c>
      <c r="T130">
        <v>0</v>
      </c>
      <c r="U130">
        <v>98.708600000000004</v>
      </c>
      <c r="V130">
        <v>1.6501999999999999E-2</v>
      </c>
      <c r="W130">
        <v>5.9659999999999999E-3</v>
      </c>
      <c r="X130">
        <v>1.0089000000000001E-2</v>
      </c>
      <c r="Y130">
        <v>7.9399999999999991E-3</v>
      </c>
      <c r="Z130">
        <v>1.2737999999999999E-2</v>
      </c>
      <c r="AA130">
        <v>7.2639999999999996E-3</v>
      </c>
      <c r="AB130">
        <v>7.4029999999999999E-3</v>
      </c>
      <c r="AC130">
        <v>6.0470000000000003E-3</v>
      </c>
      <c r="AD130">
        <v>3.4429999999999999E-3</v>
      </c>
      <c r="AE130">
        <v>6.2779999999999997E-3</v>
      </c>
      <c r="AF130">
        <v>0.16810700000000001</v>
      </c>
      <c r="AG130">
        <v>-68.557000000000002</v>
      </c>
      <c r="AH130">
        <v>10.4154</v>
      </c>
      <c r="AI130">
        <v>6.0591100000000004</v>
      </c>
      <c r="AJ130">
        <v>0.304008</v>
      </c>
      <c r="AK130">
        <v>1.4466699999999999</v>
      </c>
      <c r="AL130">
        <v>2.6908400000000001</v>
      </c>
      <c r="AM130">
        <v>0.100604</v>
      </c>
      <c r="AN130">
        <v>1.2175199999999999</v>
      </c>
      <c r="AO130">
        <v>68.155199999999994</v>
      </c>
      <c r="AP130">
        <v>6.6978900000000001</v>
      </c>
      <c r="AQ130">
        <v>24.5977</v>
      </c>
      <c r="AR130">
        <v>10.34</v>
      </c>
      <c r="AS130">
        <v>39.729999999999997</v>
      </c>
      <c r="AT130">
        <v>39.74</v>
      </c>
      <c r="AU130">
        <v>32</v>
      </c>
      <c r="AV130">
        <v>24</v>
      </c>
      <c r="AW130">
        <v>24</v>
      </c>
      <c r="AX130">
        <v>16</v>
      </c>
      <c r="AY130">
        <v>24</v>
      </c>
      <c r="AZ130">
        <v>31</v>
      </c>
      <c r="BA130">
        <v>7</v>
      </c>
      <c r="BB130">
        <v>32</v>
      </c>
      <c r="BC130">
        <v>42</v>
      </c>
      <c r="BD130">
        <v>35</v>
      </c>
      <c r="BE130" t="s">
        <v>167</v>
      </c>
      <c r="BF130" t="s">
        <v>168</v>
      </c>
      <c r="BG130" t="s">
        <v>168</v>
      </c>
      <c r="BH130" t="s">
        <v>169</v>
      </c>
      <c r="BI130" t="s">
        <v>168</v>
      </c>
      <c r="BJ130" t="s">
        <v>170</v>
      </c>
      <c r="BK130" t="s">
        <v>171</v>
      </c>
      <c r="BL130" t="s">
        <v>167</v>
      </c>
      <c r="BM130" t="s">
        <v>172</v>
      </c>
      <c r="BN130" t="s">
        <v>173</v>
      </c>
      <c r="BP130">
        <v>39.669400000000003</v>
      </c>
      <c r="BQ130">
        <v>0</v>
      </c>
      <c r="BR130">
        <v>4.7807000000000002E-2</v>
      </c>
      <c r="BS130">
        <v>7.4961E-2</v>
      </c>
      <c r="BT130">
        <v>13.702299999999999</v>
      </c>
      <c r="BU130">
        <v>0.33290900000000001</v>
      </c>
      <c r="BV130">
        <v>0.186885</v>
      </c>
      <c r="BW130">
        <v>44.847200000000001</v>
      </c>
      <c r="BX130">
        <v>0.20130899999999999</v>
      </c>
      <c r="BY130">
        <v>4.3379999999999998E-3</v>
      </c>
      <c r="BZ130">
        <v>0</v>
      </c>
      <c r="CA130">
        <v>99.067099999999996</v>
      </c>
      <c r="CB130">
        <v>1.6737999999999999E-2</v>
      </c>
      <c r="CC130">
        <v>5.9760000000000004E-3</v>
      </c>
      <c r="CD130">
        <v>1.0071E-2</v>
      </c>
      <c r="CE130">
        <v>7.9690000000000004E-3</v>
      </c>
      <c r="CF130">
        <v>1.2186000000000001E-2</v>
      </c>
      <c r="CG130">
        <v>7.2659999999999999E-3</v>
      </c>
      <c r="CH130">
        <v>7.4110000000000001E-3</v>
      </c>
      <c r="CI130">
        <v>6.1040000000000001E-3</v>
      </c>
      <c r="CJ130">
        <v>3.447E-3</v>
      </c>
      <c r="CK130">
        <v>6.2259999999999998E-3</v>
      </c>
      <c r="CL130">
        <v>0.16810700000000001</v>
      </c>
      <c r="CM130">
        <v>-68.557000000000002</v>
      </c>
      <c r="CN130">
        <v>10.4154</v>
      </c>
      <c r="CO130">
        <v>6.0591100000000004</v>
      </c>
      <c r="CP130">
        <v>0.304008</v>
      </c>
      <c r="CQ130">
        <v>1.4466699999999999</v>
      </c>
      <c r="CR130">
        <v>2.6908400000000001</v>
      </c>
      <c r="CS130">
        <v>0.100604</v>
      </c>
      <c r="CT130">
        <v>1.2175199999999999</v>
      </c>
      <c r="CU130">
        <v>68.155199999999994</v>
      </c>
      <c r="CV130">
        <v>11</v>
      </c>
      <c r="CW130">
        <v>24</v>
      </c>
      <c r="CX130">
        <v>24</v>
      </c>
      <c r="CY130">
        <v>16</v>
      </c>
      <c r="CZ130">
        <v>11</v>
      </c>
      <c r="DA130">
        <v>31</v>
      </c>
      <c r="DB130">
        <v>7</v>
      </c>
      <c r="DC130">
        <v>13</v>
      </c>
      <c r="DD130">
        <v>42</v>
      </c>
      <c r="DE130">
        <v>35</v>
      </c>
      <c r="DF130" t="s">
        <v>174</v>
      </c>
      <c r="DG130" t="s">
        <v>168</v>
      </c>
      <c r="DH130" t="s">
        <v>168</v>
      </c>
      <c r="DI130" t="s">
        <v>169</v>
      </c>
      <c r="DJ130" t="s">
        <v>174</v>
      </c>
      <c r="DK130" t="s">
        <v>170</v>
      </c>
      <c r="DL130" t="s">
        <v>171</v>
      </c>
      <c r="DM130" t="s">
        <v>175</v>
      </c>
      <c r="DN130" t="s">
        <v>172</v>
      </c>
      <c r="DO130" t="s">
        <v>173</v>
      </c>
    </row>
    <row r="131" spans="1:119" x14ac:dyDescent="0.35">
      <c r="A131" t="s">
        <v>307</v>
      </c>
      <c r="C131">
        <f t="shared" si="1"/>
        <v>0.87472957685369346</v>
      </c>
      <c r="D131">
        <v>390</v>
      </c>
      <c r="E131">
        <v>40</v>
      </c>
      <c r="F131">
        <v>20</v>
      </c>
      <c r="G131">
        <v>40</v>
      </c>
      <c r="H131">
        <v>1</v>
      </c>
      <c r="I131">
        <v>602</v>
      </c>
      <c r="J131">
        <v>39.5304</v>
      </c>
      <c r="K131">
        <v>0</v>
      </c>
      <c r="L131">
        <v>3.7325999999999998E-2</v>
      </c>
      <c r="M131">
        <v>8.7535000000000002E-2</v>
      </c>
      <c r="N131">
        <v>12.6805</v>
      </c>
      <c r="O131">
        <v>0.36259599999999997</v>
      </c>
      <c r="P131">
        <v>0.168184</v>
      </c>
      <c r="Q131">
        <v>47.0456</v>
      </c>
      <c r="R131">
        <v>0.19735900000000001</v>
      </c>
      <c r="S131">
        <v>0</v>
      </c>
      <c r="T131">
        <v>0</v>
      </c>
      <c r="U131">
        <v>100.11</v>
      </c>
      <c r="V131">
        <v>1.6580000000000001E-2</v>
      </c>
      <c r="W131">
        <v>5.8900000000000003E-3</v>
      </c>
      <c r="X131">
        <v>1.0245000000000001E-2</v>
      </c>
      <c r="Y131">
        <v>7.8600000000000007E-3</v>
      </c>
      <c r="Z131">
        <v>1.2252000000000001E-2</v>
      </c>
      <c r="AA131">
        <v>7.149E-3</v>
      </c>
      <c r="AB131">
        <v>7.5259999999999997E-3</v>
      </c>
      <c r="AC131">
        <v>6.1330000000000004E-3</v>
      </c>
      <c r="AD131">
        <v>3.4780000000000002E-3</v>
      </c>
      <c r="AE131">
        <v>6.3379999999999999E-3</v>
      </c>
      <c r="AF131">
        <v>0.16742799999999999</v>
      </c>
      <c r="AG131">
        <v>-96.194999999999993</v>
      </c>
      <c r="AH131">
        <v>13.4209</v>
      </c>
      <c r="AI131">
        <v>5.2826500000000003</v>
      </c>
      <c r="AJ131">
        <v>0.32345499999999999</v>
      </c>
      <c r="AK131">
        <v>1.34659</v>
      </c>
      <c r="AL131">
        <v>2.9354900000000002</v>
      </c>
      <c r="AM131">
        <v>9.6815999999999999E-2</v>
      </c>
      <c r="AN131">
        <v>1.2402899999999999</v>
      </c>
      <c r="AO131">
        <v>-432.32</v>
      </c>
      <c r="AP131">
        <v>5.76</v>
      </c>
      <c r="AQ131">
        <v>25.0459</v>
      </c>
      <c r="AR131">
        <v>10.351000000000001</v>
      </c>
      <c r="AS131">
        <v>39.75</v>
      </c>
      <c r="AT131">
        <v>39.74</v>
      </c>
      <c r="AU131">
        <v>32</v>
      </c>
      <c r="AV131">
        <v>24</v>
      </c>
      <c r="AW131">
        <v>24</v>
      </c>
      <c r="AX131">
        <v>16</v>
      </c>
      <c r="AY131">
        <v>24</v>
      </c>
      <c r="AZ131">
        <v>31</v>
      </c>
      <c r="BA131">
        <v>7</v>
      </c>
      <c r="BB131">
        <v>32</v>
      </c>
      <c r="BC131">
        <v>42</v>
      </c>
      <c r="BD131">
        <v>35</v>
      </c>
      <c r="BE131" t="s">
        <v>167</v>
      </c>
      <c r="BF131" t="s">
        <v>168</v>
      </c>
      <c r="BG131" t="s">
        <v>168</v>
      </c>
      <c r="BH131" t="s">
        <v>169</v>
      </c>
      <c r="BI131" t="s">
        <v>168</v>
      </c>
      <c r="BJ131" t="s">
        <v>170</v>
      </c>
      <c r="BK131" t="s">
        <v>171</v>
      </c>
      <c r="BL131" t="s">
        <v>167</v>
      </c>
      <c r="BM131" t="s">
        <v>172</v>
      </c>
      <c r="BN131" t="s">
        <v>173</v>
      </c>
      <c r="BP131">
        <v>40.101599999999998</v>
      </c>
      <c r="BQ131">
        <v>0</v>
      </c>
      <c r="BR131">
        <v>3.7268000000000003E-2</v>
      </c>
      <c r="BS131">
        <v>8.7817000000000006E-2</v>
      </c>
      <c r="BT131">
        <v>12.129899999999999</v>
      </c>
      <c r="BU131">
        <v>0.36266199999999998</v>
      </c>
      <c r="BV131">
        <v>0.16833799999999999</v>
      </c>
      <c r="BW131">
        <v>47.516500000000001</v>
      </c>
      <c r="BX131">
        <v>0.19756399999999999</v>
      </c>
      <c r="BY131">
        <v>0</v>
      </c>
      <c r="BZ131" s="15">
        <v>3.9999999999999998E-6</v>
      </c>
      <c r="CA131">
        <v>100.602</v>
      </c>
      <c r="CB131">
        <v>1.6820000000000002E-2</v>
      </c>
      <c r="CC131">
        <v>5.8989999999999997E-3</v>
      </c>
      <c r="CD131">
        <v>1.0229E-2</v>
      </c>
      <c r="CE131">
        <v>7.8860000000000006E-3</v>
      </c>
      <c r="CF131">
        <v>1.172E-2</v>
      </c>
      <c r="CG131">
        <v>7.1510000000000002E-3</v>
      </c>
      <c r="CH131">
        <v>7.5329999999999998E-3</v>
      </c>
      <c r="CI131">
        <v>6.1939999999999999E-3</v>
      </c>
      <c r="CJ131">
        <v>3.4810000000000002E-3</v>
      </c>
      <c r="CK131">
        <v>6.2890000000000003E-3</v>
      </c>
      <c r="CL131">
        <v>0.16742799999999999</v>
      </c>
      <c r="CM131">
        <v>-96.194999999999993</v>
      </c>
      <c r="CN131">
        <v>13.4209</v>
      </c>
      <c r="CO131">
        <v>5.2826500000000003</v>
      </c>
      <c r="CP131">
        <v>0.32345499999999999</v>
      </c>
      <c r="CQ131">
        <v>1.34659</v>
      </c>
      <c r="CR131">
        <v>2.9354900000000002</v>
      </c>
      <c r="CS131">
        <v>9.6815999999999999E-2</v>
      </c>
      <c r="CT131">
        <v>1.2402899999999999</v>
      </c>
      <c r="CU131">
        <v>-432.32</v>
      </c>
      <c r="CV131">
        <v>11</v>
      </c>
      <c r="CW131">
        <v>24</v>
      </c>
      <c r="CX131">
        <v>24</v>
      </c>
      <c r="CY131">
        <v>16</v>
      </c>
      <c r="CZ131">
        <v>11</v>
      </c>
      <c r="DA131">
        <v>31</v>
      </c>
      <c r="DB131">
        <v>7</v>
      </c>
      <c r="DC131">
        <v>13</v>
      </c>
      <c r="DD131">
        <v>42</v>
      </c>
      <c r="DE131">
        <v>35</v>
      </c>
      <c r="DF131" t="s">
        <v>174</v>
      </c>
      <c r="DG131" t="s">
        <v>168</v>
      </c>
      <c r="DH131" t="s">
        <v>168</v>
      </c>
      <c r="DI131" t="s">
        <v>169</v>
      </c>
      <c r="DJ131" t="s">
        <v>174</v>
      </c>
      <c r="DK131" t="s">
        <v>170</v>
      </c>
      <c r="DL131" t="s">
        <v>171</v>
      </c>
      <c r="DM131" t="s">
        <v>175</v>
      </c>
      <c r="DN131" t="s">
        <v>172</v>
      </c>
      <c r="DO131" t="s">
        <v>173</v>
      </c>
    </row>
    <row r="132" spans="1:119" x14ac:dyDescent="0.35">
      <c r="A132" t="s">
        <v>308</v>
      </c>
      <c r="C132">
        <f t="shared" ref="C132:C146" si="2">(BW132/40.3044)/((BW132/40.3044)+BT132/71.844)</f>
        <v>0.87275082516220959</v>
      </c>
      <c r="D132">
        <v>391</v>
      </c>
      <c r="E132">
        <v>40</v>
      </c>
      <c r="F132">
        <v>20</v>
      </c>
      <c r="G132">
        <v>40</v>
      </c>
      <c r="H132">
        <v>1</v>
      </c>
      <c r="I132">
        <v>603</v>
      </c>
      <c r="J132">
        <v>38.518000000000001</v>
      </c>
      <c r="K132">
        <v>0</v>
      </c>
      <c r="L132">
        <v>5.2668E-2</v>
      </c>
      <c r="M132">
        <v>7.9186000000000006E-2</v>
      </c>
      <c r="N132">
        <v>12.8779</v>
      </c>
      <c r="O132">
        <v>0.35918499999999998</v>
      </c>
      <c r="P132">
        <v>0.17174600000000001</v>
      </c>
      <c r="Q132">
        <v>46.934399999999997</v>
      </c>
      <c r="R132">
        <v>0.20653099999999999</v>
      </c>
      <c r="S132">
        <v>0</v>
      </c>
      <c r="T132">
        <v>0</v>
      </c>
      <c r="U132">
        <v>99.199600000000004</v>
      </c>
      <c r="V132">
        <v>1.6362000000000002E-2</v>
      </c>
      <c r="W132">
        <v>5.9170000000000004E-3</v>
      </c>
      <c r="X132">
        <v>9.7990000000000004E-3</v>
      </c>
      <c r="Y132">
        <v>8.1700000000000002E-3</v>
      </c>
      <c r="Z132">
        <v>1.2478E-2</v>
      </c>
      <c r="AA132">
        <v>7.1219999999999999E-3</v>
      </c>
      <c r="AB132">
        <v>7.5779999999999997E-3</v>
      </c>
      <c r="AC132">
        <v>6.0959999999999999E-3</v>
      </c>
      <c r="AD132">
        <v>3.4160000000000002E-3</v>
      </c>
      <c r="AE132">
        <v>6.3810000000000004E-3</v>
      </c>
      <c r="AF132">
        <v>0.16988900000000001</v>
      </c>
      <c r="AG132">
        <v>-45.636000000000003</v>
      </c>
      <c r="AH132">
        <v>9.27163</v>
      </c>
      <c r="AI132">
        <v>5.88931</v>
      </c>
      <c r="AJ132">
        <v>0.32105</v>
      </c>
      <c r="AK132">
        <v>1.35364</v>
      </c>
      <c r="AL132">
        <v>2.89947</v>
      </c>
      <c r="AM132">
        <v>9.7071000000000005E-2</v>
      </c>
      <c r="AN132">
        <v>1.19093</v>
      </c>
      <c r="AO132">
        <v>-98.75</v>
      </c>
      <c r="AP132">
        <v>5.4653999999999998</v>
      </c>
      <c r="AQ132">
        <v>24.8643</v>
      </c>
      <c r="AR132">
        <v>10.346</v>
      </c>
      <c r="AS132">
        <v>39.729999999999997</v>
      </c>
      <c r="AT132">
        <v>39.75</v>
      </c>
      <c r="AU132">
        <v>32</v>
      </c>
      <c r="AV132">
        <v>24</v>
      </c>
      <c r="AW132">
        <v>24</v>
      </c>
      <c r="AX132">
        <v>16</v>
      </c>
      <c r="AY132">
        <v>24</v>
      </c>
      <c r="AZ132">
        <v>31</v>
      </c>
      <c r="BA132">
        <v>7</v>
      </c>
      <c r="BB132">
        <v>32</v>
      </c>
      <c r="BC132">
        <v>42</v>
      </c>
      <c r="BD132">
        <v>35</v>
      </c>
      <c r="BE132" t="s">
        <v>167</v>
      </c>
      <c r="BF132" t="s">
        <v>168</v>
      </c>
      <c r="BG132" t="s">
        <v>168</v>
      </c>
      <c r="BH132" t="s">
        <v>169</v>
      </c>
      <c r="BI132" t="s">
        <v>168</v>
      </c>
      <c r="BJ132" t="s">
        <v>170</v>
      </c>
      <c r="BK132" t="s">
        <v>171</v>
      </c>
      <c r="BL132" t="s">
        <v>167</v>
      </c>
      <c r="BM132" t="s">
        <v>172</v>
      </c>
      <c r="BN132" t="s">
        <v>173</v>
      </c>
      <c r="BP132">
        <v>39.0747</v>
      </c>
      <c r="BQ132">
        <v>0</v>
      </c>
      <c r="BR132">
        <v>5.2587000000000002E-2</v>
      </c>
      <c r="BS132">
        <v>7.9446000000000003E-2</v>
      </c>
      <c r="BT132">
        <v>12.318899999999999</v>
      </c>
      <c r="BU132">
        <v>0.35925099999999999</v>
      </c>
      <c r="BV132">
        <v>0.171906</v>
      </c>
      <c r="BW132">
        <v>47.399000000000001</v>
      </c>
      <c r="BX132">
        <v>0.20674899999999999</v>
      </c>
      <c r="BY132">
        <v>0</v>
      </c>
      <c r="BZ132">
        <v>0</v>
      </c>
      <c r="CA132">
        <v>99.662599999999998</v>
      </c>
      <c r="CB132">
        <v>1.6598000000000002E-2</v>
      </c>
      <c r="CC132">
        <v>5.9259999999999998E-3</v>
      </c>
      <c r="CD132">
        <v>9.7839999999999993E-3</v>
      </c>
      <c r="CE132">
        <v>8.1969999999999994E-3</v>
      </c>
      <c r="CF132">
        <v>1.1937E-2</v>
      </c>
      <c r="CG132">
        <v>7.123E-3</v>
      </c>
      <c r="CH132">
        <v>7.5849999999999997E-3</v>
      </c>
      <c r="CI132">
        <v>6.156E-3</v>
      </c>
      <c r="CJ132">
        <v>3.4190000000000002E-3</v>
      </c>
      <c r="CK132">
        <v>6.332E-3</v>
      </c>
      <c r="CL132">
        <v>0.16988900000000001</v>
      </c>
      <c r="CM132">
        <v>-45.636000000000003</v>
      </c>
      <c r="CN132">
        <v>9.27163</v>
      </c>
      <c r="CO132">
        <v>5.88931</v>
      </c>
      <c r="CP132">
        <v>0.32105</v>
      </c>
      <c r="CQ132">
        <v>1.35364</v>
      </c>
      <c r="CR132">
        <v>2.89947</v>
      </c>
      <c r="CS132">
        <v>9.7071000000000005E-2</v>
      </c>
      <c r="CT132">
        <v>1.19093</v>
      </c>
      <c r="CU132">
        <v>-98.75</v>
      </c>
      <c r="CV132">
        <v>11</v>
      </c>
      <c r="CW132">
        <v>24</v>
      </c>
      <c r="CX132">
        <v>24</v>
      </c>
      <c r="CY132">
        <v>16</v>
      </c>
      <c r="CZ132">
        <v>11</v>
      </c>
      <c r="DA132">
        <v>31</v>
      </c>
      <c r="DB132">
        <v>7</v>
      </c>
      <c r="DC132">
        <v>13</v>
      </c>
      <c r="DD132">
        <v>42</v>
      </c>
      <c r="DE132">
        <v>35</v>
      </c>
      <c r="DF132" t="s">
        <v>174</v>
      </c>
      <c r="DG132" t="s">
        <v>168</v>
      </c>
      <c r="DH132" t="s">
        <v>168</v>
      </c>
      <c r="DI132" t="s">
        <v>169</v>
      </c>
      <c r="DJ132" t="s">
        <v>174</v>
      </c>
      <c r="DK132" t="s">
        <v>170</v>
      </c>
      <c r="DL132" t="s">
        <v>171</v>
      </c>
      <c r="DM132" t="s">
        <v>175</v>
      </c>
      <c r="DN132" t="s">
        <v>172</v>
      </c>
      <c r="DO132" t="s">
        <v>173</v>
      </c>
    </row>
    <row r="133" spans="1:119" x14ac:dyDescent="0.35">
      <c r="A133" t="s">
        <v>309</v>
      </c>
      <c r="C133">
        <f t="shared" si="2"/>
        <v>0.88346864000340841</v>
      </c>
      <c r="D133">
        <v>392</v>
      </c>
      <c r="E133">
        <v>40</v>
      </c>
      <c r="F133">
        <v>20</v>
      </c>
      <c r="G133">
        <v>40</v>
      </c>
      <c r="H133">
        <v>1</v>
      </c>
      <c r="I133">
        <v>604</v>
      </c>
      <c r="J133">
        <v>39.706400000000002</v>
      </c>
      <c r="K133">
        <v>0</v>
      </c>
      <c r="L133">
        <v>4.9161000000000003E-2</v>
      </c>
      <c r="M133">
        <v>0.101564</v>
      </c>
      <c r="N133">
        <v>11.764099999999999</v>
      </c>
      <c r="O133">
        <v>0.41861799999999999</v>
      </c>
      <c r="P133">
        <v>0.16014800000000001</v>
      </c>
      <c r="Q133">
        <v>47.371499999999997</v>
      </c>
      <c r="R133">
        <v>0.191161</v>
      </c>
      <c r="S133">
        <v>0</v>
      </c>
      <c r="T133" s="15">
        <v>-1.0000000000000001E-5</v>
      </c>
      <c r="U133">
        <v>99.762699999999995</v>
      </c>
      <c r="V133">
        <v>1.6677999999999998E-2</v>
      </c>
      <c r="W133">
        <v>5.8989999999999997E-3</v>
      </c>
      <c r="X133">
        <v>9.9839999999999998E-3</v>
      </c>
      <c r="Y133">
        <v>7.7730000000000004E-3</v>
      </c>
      <c r="Z133">
        <v>1.2319E-2</v>
      </c>
      <c r="AA133">
        <v>7.1240000000000001E-3</v>
      </c>
      <c r="AB133">
        <v>7.5440000000000004E-3</v>
      </c>
      <c r="AC133">
        <v>5.9069999999999999E-3</v>
      </c>
      <c r="AD133">
        <v>3.411E-3</v>
      </c>
      <c r="AE133">
        <v>6.2269999999999999E-3</v>
      </c>
      <c r="AF133">
        <v>0.16705700000000001</v>
      </c>
      <c r="AG133">
        <v>-78.686999999999998</v>
      </c>
      <c r="AH133">
        <v>10.0641</v>
      </c>
      <c r="AI133">
        <v>4.6545800000000002</v>
      </c>
      <c r="AJ133">
        <v>0.33626699999999998</v>
      </c>
      <c r="AK133">
        <v>1.21089</v>
      </c>
      <c r="AL133">
        <v>3.0517099999999999</v>
      </c>
      <c r="AM133">
        <v>9.6102999999999994E-2</v>
      </c>
      <c r="AN133">
        <v>1.2589300000000001</v>
      </c>
      <c r="AO133">
        <v>-161.81</v>
      </c>
      <c r="AP133">
        <v>7.0387000000000004</v>
      </c>
      <c r="AQ133">
        <v>26.361499999999999</v>
      </c>
      <c r="AR133">
        <v>10.336</v>
      </c>
      <c r="AS133">
        <v>39.74</v>
      </c>
      <c r="AT133">
        <v>39.729999999999997</v>
      </c>
      <c r="AU133">
        <v>32</v>
      </c>
      <c r="AV133">
        <v>24</v>
      </c>
      <c r="AW133">
        <v>24</v>
      </c>
      <c r="AX133">
        <v>16</v>
      </c>
      <c r="AY133">
        <v>24</v>
      </c>
      <c r="AZ133">
        <v>31</v>
      </c>
      <c r="BA133">
        <v>7</v>
      </c>
      <c r="BB133">
        <v>32</v>
      </c>
      <c r="BC133">
        <v>42</v>
      </c>
      <c r="BD133">
        <v>35</v>
      </c>
      <c r="BE133" t="s">
        <v>167</v>
      </c>
      <c r="BF133" t="s">
        <v>168</v>
      </c>
      <c r="BG133" t="s">
        <v>168</v>
      </c>
      <c r="BH133" t="s">
        <v>169</v>
      </c>
      <c r="BI133" t="s">
        <v>168</v>
      </c>
      <c r="BJ133" t="s">
        <v>170</v>
      </c>
      <c r="BK133" t="s">
        <v>171</v>
      </c>
      <c r="BL133" t="s">
        <v>167</v>
      </c>
      <c r="BM133" t="s">
        <v>172</v>
      </c>
      <c r="BN133" t="s">
        <v>173</v>
      </c>
      <c r="BP133">
        <v>40.282400000000003</v>
      </c>
      <c r="BQ133">
        <v>0</v>
      </c>
      <c r="BR133">
        <v>4.9089000000000001E-2</v>
      </c>
      <c r="BS133">
        <v>0.10187300000000001</v>
      </c>
      <c r="BT133">
        <v>11.252800000000001</v>
      </c>
      <c r="BU133">
        <v>0.41869000000000001</v>
      </c>
      <c r="BV133">
        <v>0.16028600000000001</v>
      </c>
      <c r="BW133">
        <v>47.8598</v>
      </c>
      <c r="BX133">
        <v>0.19134799999999999</v>
      </c>
      <c r="BY133">
        <v>0</v>
      </c>
      <c r="BZ133">
        <v>0</v>
      </c>
      <c r="CA133">
        <v>100.316</v>
      </c>
      <c r="CB133">
        <v>1.6920000000000001E-2</v>
      </c>
      <c r="CC133">
        <v>5.9069999999999999E-3</v>
      </c>
      <c r="CD133">
        <v>9.9690000000000004E-3</v>
      </c>
      <c r="CE133">
        <v>7.7970000000000001E-3</v>
      </c>
      <c r="CF133">
        <v>1.1783999999999999E-2</v>
      </c>
      <c r="CG133">
        <v>7.1250000000000003E-3</v>
      </c>
      <c r="CH133">
        <v>7.5500000000000003E-3</v>
      </c>
      <c r="CI133">
        <v>5.9680000000000002E-3</v>
      </c>
      <c r="CJ133">
        <v>3.4150000000000001E-3</v>
      </c>
      <c r="CK133">
        <v>6.1809999999999999E-3</v>
      </c>
      <c r="CL133">
        <v>0.16705700000000001</v>
      </c>
      <c r="CM133">
        <v>-78.686999999999998</v>
      </c>
      <c r="CN133">
        <v>10.0641</v>
      </c>
      <c r="CO133">
        <v>4.6545800000000002</v>
      </c>
      <c r="CP133">
        <v>0.33626699999999998</v>
      </c>
      <c r="CQ133">
        <v>1.21089</v>
      </c>
      <c r="CR133">
        <v>3.0517099999999999</v>
      </c>
      <c r="CS133">
        <v>9.6102999999999994E-2</v>
      </c>
      <c r="CT133">
        <v>1.2589300000000001</v>
      </c>
      <c r="CU133">
        <v>-161.81</v>
      </c>
      <c r="CV133">
        <v>11</v>
      </c>
      <c r="CW133">
        <v>24</v>
      </c>
      <c r="CX133">
        <v>24</v>
      </c>
      <c r="CY133">
        <v>16</v>
      </c>
      <c r="CZ133">
        <v>11</v>
      </c>
      <c r="DA133">
        <v>31</v>
      </c>
      <c r="DB133">
        <v>7</v>
      </c>
      <c r="DC133">
        <v>13</v>
      </c>
      <c r="DD133">
        <v>42</v>
      </c>
      <c r="DE133">
        <v>35</v>
      </c>
      <c r="DF133" t="s">
        <v>174</v>
      </c>
      <c r="DG133" t="s">
        <v>168</v>
      </c>
      <c r="DH133" t="s">
        <v>168</v>
      </c>
      <c r="DI133" t="s">
        <v>169</v>
      </c>
      <c r="DJ133" t="s">
        <v>174</v>
      </c>
      <c r="DK133" t="s">
        <v>170</v>
      </c>
      <c r="DL133" t="s">
        <v>171</v>
      </c>
      <c r="DM133" t="s">
        <v>175</v>
      </c>
      <c r="DN133" t="s">
        <v>172</v>
      </c>
      <c r="DO133" t="s">
        <v>173</v>
      </c>
    </row>
    <row r="134" spans="1:119" x14ac:dyDescent="0.35">
      <c r="A134" t="s">
        <v>310</v>
      </c>
      <c r="C134">
        <f t="shared" si="2"/>
        <v>0.86144235194338858</v>
      </c>
      <c r="D134">
        <v>393</v>
      </c>
      <c r="E134">
        <v>40</v>
      </c>
      <c r="F134">
        <v>20</v>
      </c>
      <c r="G134">
        <v>40</v>
      </c>
      <c r="H134">
        <v>1</v>
      </c>
      <c r="I134">
        <v>605</v>
      </c>
      <c r="J134">
        <v>38.308799999999998</v>
      </c>
      <c r="K134">
        <v>2.4320000000000001E-3</v>
      </c>
      <c r="L134">
        <v>4.3693000000000003E-2</v>
      </c>
      <c r="M134">
        <v>8.1562999999999997E-2</v>
      </c>
      <c r="N134">
        <v>13.584</v>
      </c>
      <c r="O134">
        <v>0.37112000000000001</v>
      </c>
      <c r="P134">
        <v>0.17477599999999999</v>
      </c>
      <c r="Q134">
        <v>44.892400000000002</v>
      </c>
      <c r="R134">
        <v>0.20022599999999999</v>
      </c>
      <c r="S134">
        <v>0</v>
      </c>
      <c r="T134">
        <v>0</v>
      </c>
      <c r="U134">
        <v>97.659000000000006</v>
      </c>
      <c r="V134">
        <v>1.6181000000000001E-2</v>
      </c>
      <c r="W134">
        <v>5.8139999999999997E-3</v>
      </c>
      <c r="X134">
        <v>9.8689999999999993E-3</v>
      </c>
      <c r="Y134">
        <v>8.0269999999999994E-3</v>
      </c>
      <c r="Z134">
        <v>1.2137999999999999E-2</v>
      </c>
      <c r="AA134">
        <v>7.1780000000000004E-3</v>
      </c>
      <c r="AB134">
        <v>7.5339999999999999E-3</v>
      </c>
      <c r="AC134">
        <v>5.9789999999999999E-3</v>
      </c>
      <c r="AD134">
        <v>3.4910000000000002E-3</v>
      </c>
      <c r="AE134">
        <v>6.2579999999999997E-3</v>
      </c>
      <c r="AF134">
        <v>0.17002100000000001</v>
      </c>
      <c r="AG134">
        <v>113.093</v>
      </c>
      <c r="AH134">
        <v>11.1457</v>
      </c>
      <c r="AI134">
        <v>5.67225</v>
      </c>
      <c r="AJ134">
        <v>0.312027</v>
      </c>
      <c r="AK134">
        <v>1.32609</v>
      </c>
      <c r="AL134">
        <v>2.8515600000000001</v>
      </c>
      <c r="AM134">
        <v>9.9745E-2</v>
      </c>
      <c r="AN134">
        <v>1.22892</v>
      </c>
      <c r="AO134">
        <v>-100.33</v>
      </c>
      <c r="AP134">
        <v>6.8815900000000001</v>
      </c>
      <c r="AQ134">
        <v>26.1723</v>
      </c>
      <c r="AR134">
        <v>10.333500000000001</v>
      </c>
      <c r="AS134">
        <v>39.75</v>
      </c>
      <c r="AT134">
        <v>39.76</v>
      </c>
      <c r="AU134">
        <v>32</v>
      </c>
      <c r="AV134">
        <v>24</v>
      </c>
      <c r="AW134">
        <v>24</v>
      </c>
      <c r="AX134">
        <v>16</v>
      </c>
      <c r="AY134">
        <v>24</v>
      </c>
      <c r="AZ134">
        <v>31</v>
      </c>
      <c r="BA134">
        <v>7</v>
      </c>
      <c r="BB134">
        <v>32</v>
      </c>
      <c r="BC134">
        <v>42</v>
      </c>
      <c r="BD134">
        <v>35</v>
      </c>
      <c r="BE134" t="s">
        <v>167</v>
      </c>
      <c r="BF134" t="s">
        <v>168</v>
      </c>
      <c r="BG134" t="s">
        <v>168</v>
      </c>
      <c r="BH134" t="s">
        <v>169</v>
      </c>
      <c r="BI134" t="s">
        <v>168</v>
      </c>
      <c r="BJ134" t="s">
        <v>170</v>
      </c>
      <c r="BK134" t="s">
        <v>171</v>
      </c>
      <c r="BL134" t="s">
        <v>167</v>
      </c>
      <c r="BM134" t="s">
        <v>172</v>
      </c>
      <c r="BN134" t="s">
        <v>173</v>
      </c>
      <c r="BP134">
        <v>38.859299999999998</v>
      </c>
      <c r="BQ134">
        <v>2.4359999999999998E-3</v>
      </c>
      <c r="BR134">
        <v>4.3621E-2</v>
      </c>
      <c r="BS134">
        <v>8.1846000000000002E-2</v>
      </c>
      <c r="BT134">
        <v>12.9948</v>
      </c>
      <c r="BU134">
        <v>0.371193</v>
      </c>
      <c r="BV134">
        <v>0.17494799999999999</v>
      </c>
      <c r="BW134">
        <v>45.323900000000002</v>
      </c>
      <c r="BX134">
        <v>0.20044999999999999</v>
      </c>
      <c r="BY134">
        <v>0</v>
      </c>
      <c r="BZ134">
        <v>0</v>
      </c>
      <c r="CA134">
        <v>98.052499999999995</v>
      </c>
      <c r="CB134">
        <v>1.6413000000000001E-2</v>
      </c>
      <c r="CC134">
        <v>5.8230000000000001E-3</v>
      </c>
      <c r="CD134">
        <v>9.8530000000000006E-3</v>
      </c>
      <c r="CE134">
        <v>8.0549999999999997E-3</v>
      </c>
      <c r="CF134">
        <v>1.1612000000000001E-2</v>
      </c>
      <c r="CG134">
        <v>7.1789999999999996E-3</v>
      </c>
      <c r="CH134">
        <v>7.541E-3</v>
      </c>
      <c r="CI134">
        <v>6.0359999999999997E-3</v>
      </c>
      <c r="CJ134">
        <v>3.4949999999999998E-3</v>
      </c>
      <c r="CK134">
        <v>6.2069999999999998E-3</v>
      </c>
      <c r="CL134">
        <v>0.17002100000000001</v>
      </c>
      <c r="CM134">
        <v>113.093</v>
      </c>
      <c r="CN134">
        <v>11.1457</v>
      </c>
      <c r="CO134">
        <v>5.67225</v>
      </c>
      <c r="CP134">
        <v>0.312027</v>
      </c>
      <c r="CQ134">
        <v>1.32609</v>
      </c>
      <c r="CR134">
        <v>2.8515600000000001</v>
      </c>
      <c r="CS134">
        <v>9.9745E-2</v>
      </c>
      <c r="CT134">
        <v>1.22892</v>
      </c>
      <c r="CU134">
        <v>-100.33</v>
      </c>
      <c r="CV134">
        <v>11</v>
      </c>
      <c r="CW134">
        <v>24</v>
      </c>
      <c r="CX134">
        <v>24</v>
      </c>
      <c r="CY134">
        <v>16</v>
      </c>
      <c r="CZ134">
        <v>11</v>
      </c>
      <c r="DA134">
        <v>31</v>
      </c>
      <c r="DB134">
        <v>7</v>
      </c>
      <c r="DC134">
        <v>13</v>
      </c>
      <c r="DD134">
        <v>42</v>
      </c>
      <c r="DE134">
        <v>35</v>
      </c>
      <c r="DF134" t="s">
        <v>174</v>
      </c>
      <c r="DG134" t="s">
        <v>168</v>
      </c>
      <c r="DH134" t="s">
        <v>168</v>
      </c>
      <c r="DI134" t="s">
        <v>169</v>
      </c>
      <c r="DJ134" t="s">
        <v>174</v>
      </c>
      <c r="DK134" t="s">
        <v>170</v>
      </c>
      <c r="DL134" t="s">
        <v>171</v>
      </c>
      <c r="DM134" t="s">
        <v>175</v>
      </c>
      <c r="DN134" t="s">
        <v>172</v>
      </c>
      <c r="DO134" t="s">
        <v>173</v>
      </c>
    </row>
    <row r="135" spans="1:119" x14ac:dyDescent="0.35">
      <c r="A135" t="s">
        <v>311</v>
      </c>
      <c r="C135">
        <f t="shared" si="2"/>
        <v>0.85797932374301178</v>
      </c>
      <c r="D135">
        <v>394</v>
      </c>
      <c r="E135">
        <v>40</v>
      </c>
      <c r="F135">
        <v>20</v>
      </c>
      <c r="G135">
        <v>40</v>
      </c>
      <c r="H135">
        <v>1</v>
      </c>
      <c r="I135">
        <v>606</v>
      </c>
      <c r="J135">
        <v>39.341299999999997</v>
      </c>
      <c r="K135">
        <v>0</v>
      </c>
      <c r="L135">
        <v>2.4976999999999999E-2</v>
      </c>
      <c r="M135">
        <v>6.4019000000000006E-2</v>
      </c>
      <c r="N135">
        <v>14.0261</v>
      </c>
      <c r="O135">
        <v>0.323569</v>
      </c>
      <c r="P135">
        <v>0.18475800000000001</v>
      </c>
      <c r="Q135">
        <v>45.045000000000002</v>
      </c>
      <c r="R135">
        <v>0.214897</v>
      </c>
      <c r="S135">
        <v>3.2780000000000001E-3</v>
      </c>
      <c r="T135" s="15">
        <v>3.9999999999999998E-6</v>
      </c>
      <c r="U135">
        <v>99.227900000000005</v>
      </c>
      <c r="V135">
        <v>1.6614E-2</v>
      </c>
      <c r="W135">
        <v>5.921E-3</v>
      </c>
      <c r="X135">
        <v>1.0160000000000001E-2</v>
      </c>
      <c r="Y135">
        <v>7.8019999999999999E-3</v>
      </c>
      <c r="Z135">
        <v>1.2128E-2</v>
      </c>
      <c r="AA135">
        <v>7.195E-3</v>
      </c>
      <c r="AB135">
        <v>7.5649999999999997E-3</v>
      </c>
      <c r="AC135">
        <v>6.0070000000000002E-3</v>
      </c>
      <c r="AD135">
        <v>3.5000000000000001E-3</v>
      </c>
      <c r="AE135">
        <v>6.2560000000000003E-3</v>
      </c>
      <c r="AF135">
        <v>0.16756599999999999</v>
      </c>
      <c r="AG135">
        <v>-27.004000000000001</v>
      </c>
      <c r="AH135">
        <v>19.661799999999999</v>
      </c>
      <c r="AI135">
        <v>6.8231799999999998</v>
      </c>
      <c r="AJ135">
        <v>0.30691299999999999</v>
      </c>
      <c r="AK135">
        <v>1.4702999999999999</v>
      </c>
      <c r="AL135">
        <v>2.7403900000000001</v>
      </c>
      <c r="AM135">
        <v>9.9656999999999996E-2</v>
      </c>
      <c r="AN135">
        <v>1.1690499999999999</v>
      </c>
      <c r="AO135">
        <v>90.465900000000005</v>
      </c>
      <c r="AP135">
        <v>6.17659</v>
      </c>
      <c r="AQ135">
        <v>27.360600000000002</v>
      </c>
      <c r="AR135">
        <v>10.334</v>
      </c>
      <c r="AS135">
        <v>39.770000000000003</v>
      </c>
      <c r="AT135">
        <v>39.770000000000003</v>
      </c>
      <c r="AU135">
        <v>32</v>
      </c>
      <c r="AV135">
        <v>24</v>
      </c>
      <c r="AW135">
        <v>24</v>
      </c>
      <c r="AX135">
        <v>16</v>
      </c>
      <c r="AY135">
        <v>24</v>
      </c>
      <c r="AZ135">
        <v>31</v>
      </c>
      <c r="BA135">
        <v>7</v>
      </c>
      <c r="BB135">
        <v>32</v>
      </c>
      <c r="BC135">
        <v>42</v>
      </c>
      <c r="BD135">
        <v>35</v>
      </c>
      <c r="BE135" t="s">
        <v>167</v>
      </c>
      <c r="BF135" t="s">
        <v>168</v>
      </c>
      <c r="BG135" t="s">
        <v>168</v>
      </c>
      <c r="BH135" t="s">
        <v>169</v>
      </c>
      <c r="BI135" t="s">
        <v>168</v>
      </c>
      <c r="BJ135" t="s">
        <v>170</v>
      </c>
      <c r="BK135" t="s">
        <v>171</v>
      </c>
      <c r="BL135" t="s">
        <v>167</v>
      </c>
      <c r="BM135" t="s">
        <v>172</v>
      </c>
      <c r="BN135" t="s">
        <v>173</v>
      </c>
      <c r="BP135">
        <v>39.905299999999997</v>
      </c>
      <c r="BQ135">
        <v>0</v>
      </c>
      <c r="BR135">
        <v>2.4934999999999999E-2</v>
      </c>
      <c r="BS135">
        <v>6.4243999999999996E-2</v>
      </c>
      <c r="BT135">
        <v>13.417899999999999</v>
      </c>
      <c r="BU135">
        <v>0.32363399999999998</v>
      </c>
      <c r="BV135">
        <v>0.184943</v>
      </c>
      <c r="BW135">
        <v>45.474899999999998</v>
      </c>
      <c r="BX135">
        <v>0.215141</v>
      </c>
      <c r="BY135">
        <v>3.251E-3</v>
      </c>
      <c r="BZ135" s="15">
        <v>3.9999999999999998E-6</v>
      </c>
      <c r="CA135">
        <v>99.6143</v>
      </c>
      <c r="CB135">
        <v>1.6851999999999999E-2</v>
      </c>
      <c r="CC135">
        <v>5.9309999999999996E-3</v>
      </c>
      <c r="CD135">
        <v>1.0142999999999999E-2</v>
      </c>
      <c r="CE135">
        <v>7.8300000000000002E-3</v>
      </c>
      <c r="CF135">
        <v>1.1601999999999999E-2</v>
      </c>
      <c r="CG135">
        <v>7.1970000000000003E-3</v>
      </c>
      <c r="CH135">
        <v>7.5729999999999999E-3</v>
      </c>
      <c r="CI135">
        <v>6.0639999999999999E-3</v>
      </c>
      <c r="CJ135">
        <v>3.5040000000000002E-3</v>
      </c>
      <c r="CK135">
        <v>6.2040000000000003E-3</v>
      </c>
      <c r="CL135">
        <v>0.16756599999999999</v>
      </c>
      <c r="CM135">
        <v>-27.004000000000001</v>
      </c>
      <c r="CN135">
        <v>19.661799999999999</v>
      </c>
      <c r="CO135">
        <v>6.8231799999999998</v>
      </c>
      <c r="CP135">
        <v>0.30691299999999999</v>
      </c>
      <c r="CQ135">
        <v>1.4702999999999999</v>
      </c>
      <c r="CR135">
        <v>2.7403900000000001</v>
      </c>
      <c r="CS135">
        <v>9.9656999999999996E-2</v>
      </c>
      <c r="CT135">
        <v>1.1690499999999999</v>
      </c>
      <c r="CU135">
        <v>90.465900000000005</v>
      </c>
      <c r="CV135">
        <v>11</v>
      </c>
      <c r="CW135">
        <v>24</v>
      </c>
      <c r="CX135">
        <v>24</v>
      </c>
      <c r="CY135">
        <v>16</v>
      </c>
      <c r="CZ135">
        <v>11</v>
      </c>
      <c r="DA135">
        <v>31</v>
      </c>
      <c r="DB135">
        <v>7</v>
      </c>
      <c r="DC135">
        <v>13</v>
      </c>
      <c r="DD135">
        <v>42</v>
      </c>
      <c r="DE135">
        <v>35</v>
      </c>
      <c r="DF135" t="s">
        <v>174</v>
      </c>
      <c r="DG135" t="s">
        <v>168</v>
      </c>
      <c r="DH135" t="s">
        <v>168</v>
      </c>
      <c r="DI135" t="s">
        <v>169</v>
      </c>
      <c r="DJ135" t="s">
        <v>174</v>
      </c>
      <c r="DK135" t="s">
        <v>170</v>
      </c>
      <c r="DL135" t="s">
        <v>171</v>
      </c>
      <c r="DM135" t="s">
        <v>175</v>
      </c>
      <c r="DN135" t="s">
        <v>172</v>
      </c>
      <c r="DO135" t="s">
        <v>173</v>
      </c>
    </row>
    <row r="136" spans="1:119" x14ac:dyDescent="0.35">
      <c r="A136" t="s">
        <v>312</v>
      </c>
      <c r="C136">
        <f t="shared" si="2"/>
        <v>0.84978533648540511</v>
      </c>
      <c r="D136">
        <v>395</v>
      </c>
      <c r="E136">
        <v>40</v>
      </c>
      <c r="F136">
        <v>20</v>
      </c>
      <c r="G136">
        <v>40</v>
      </c>
      <c r="H136">
        <v>1</v>
      </c>
      <c r="I136">
        <v>607</v>
      </c>
      <c r="J136">
        <v>39.410800000000002</v>
      </c>
      <c r="K136">
        <v>0</v>
      </c>
      <c r="L136">
        <v>2.8285000000000001E-2</v>
      </c>
      <c r="M136">
        <v>5.3719999999999997E-2</v>
      </c>
      <c r="N136">
        <v>14.9435</v>
      </c>
      <c r="O136">
        <v>0.28713699999999998</v>
      </c>
      <c r="P136">
        <v>0.19813900000000001</v>
      </c>
      <c r="Q136">
        <v>44.952599999999997</v>
      </c>
      <c r="R136">
        <v>0.22878000000000001</v>
      </c>
      <c r="S136">
        <v>0</v>
      </c>
      <c r="T136" s="15">
        <v>3.9999999999999998E-6</v>
      </c>
      <c r="U136">
        <v>100.10299999999999</v>
      </c>
      <c r="V136">
        <v>1.6819000000000001E-2</v>
      </c>
      <c r="W136">
        <v>5.9319999999999998E-3</v>
      </c>
      <c r="X136">
        <v>1.0115000000000001E-2</v>
      </c>
      <c r="Y136">
        <v>8.0269999999999994E-3</v>
      </c>
      <c r="Z136">
        <v>1.244E-2</v>
      </c>
      <c r="AA136">
        <v>7.1630000000000001E-3</v>
      </c>
      <c r="AB136">
        <v>7.5729999999999999E-3</v>
      </c>
      <c r="AC136">
        <v>6.1939999999999999E-3</v>
      </c>
      <c r="AD136">
        <v>3.4580000000000001E-3</v>
      </c>
      <c r="AE136">
        <v>6.594E-3</v>
      </c>
      <c r="AF136">
        <v>0.16742399999999999</v>
      </c>
      <c r="AG136">
        <v>-33.774000000000001</v>
      </c>
      <c r="AH136">
        <v>17.346800000000002</v>
      </c>
      <c r="AI136">
        <v>8.1047100000000007</v>
      </c>
      <c r="AJ136">
        <v>0.29713499999999998</v>
      </c>
      <c r="AK136">
        <v>1.60625</v>
      </c>
      <c r="AL136">
        <v>2.6018599999999998</v>
      </c>
      <c r="AM136">
        <v>0.100107</v>
      </c>
      <c r="AN136">
        <v>1.1118699999999999</v>
      </c>
      <c r="AO136">
        <v>-67.421000000000006</v>
      </c>
      <c r="AP136">
        <v>6.2617900000000004</v>
      </c>
      <c r="AQ136">
        <v>27.139900000000001</v>
      </c>
      <c r="AR136">
        <v>10.337999999999999</v>
      </c>
      <c r="AS136">
        <v>39.79</v>
      </c>
      <c r="AT136">
        <v>39.78</v>
      </c>
      <c r="AU136">
        <v>32</v>
      </c>
      <c r="AV136">
        <v>24</v>
      </c>
      <c r="AW136">
        <v>24</v>
      </c>
      <c r="AX136">
        <v>16</v>
      </c>
      <c r="AY136">
        <v>24</v>
      </c>
      <c r="AZ136">
        <v>31</v>
      </c>
      <c r="BA136">
        <v>7</v>
      </c>
      <c r="BB136">
        <v>32</v>
      </c>
      <c r="BC136">
        <v>42</v>
      </c>
      <c r="BD136">
        <v>35</v>
      </c>
      <c r="BE136" t="s">
        <v>167</v>
      </c>
      <c r="BF136" t="s">
        <v>168</v>
      </c>
      <c r="BG136" t="s">
        <v>168</v>
      </c>
      <c r="BH136" t="s">
        <v>169</v>
      </c>
      <c r="BI136" t="s">
        <v>168</v>
      </c>
      <c r="BJ136" t="s">
        <v>170</v>
      </c>
      <c r="BK136" t="s">
        <v>171</v>
      </c>
      <c r="BL136" t="s">
        <v>167</v>
      </c>
      <c r="BM136" t="s">
        <v>172</v>
      </c>
      <c r="BN136" t="s">
        <v>173</v>
      </c>
      <c r="BP136">
        <v>39.973999999999997</v>
      </c>
      <c r="BQ136">
        <v>0</v>
      </c>
      <c r="BR136">
        <v>2.8233999999999999E-2</v>
      </c>
      <c r="BS136">
        <v>5.3915999999999999E-2</v>
      </c>
      <c r="BT136">
        <v>14.296099999999999</v>
      </c>
      <c r="BU136">
        <v>0.28719699999999998</v>
      </c>
      <c r="BV136">
        <v>0.19834599999999999</v>
      </c>
      <c r="BW136">
        <v>45.370800000000003</v>
      </c>
      <c r="BX136">
        <v>0.229051</v>
      </c>
      <c r="BY136">
        <v>0</v>
      </c>
      <c r="BZ136">
        <v>0</v>
      </c>
      <c r="CA136">
        <v>100.438</v>
      </c>
      <c r="CB136">
        <v>1.7059000000000001E-2</v>
      </c>
      <c r="CC136">
        <v>5.9430000000000004E-3</v>
      </c>
      <c r="CD136">
        <v>1.0097E-2</v>
      </c>
      <c r="CE136">
        <v>8.0560000000000007E-3</v>
      </c>
      <c r="CF136">
        <v>1.1901E-2</v>
      </c>
      <c r="CG136">
        <v>7.1650000000000004E-3</v>
      </c>
      <c r="CH136">
        <v>7.5810000000000001E-3</v>
      </c>
      <c r="CI136">
        <v>6.2519999999999997E-3</v>
      </c>
      <c r="CJ136">
        <v>3.4619999999999998E-3</v>
      </c>
      <c r="CK136">
        <v>6.5380000000000004E-3</v>
      </c>
      <c r="CL136">
        <v>0.16742399999999999</v>
      </c>
      <c r="CM136">
        <v>-33.774000000000001</v>
      </c>
      <c r="CN136">
        <v>17.346800000000002</v>
      </c>
      <c r="CO136">
        <v>8.1047100000000007</v>
      </c>
      <c r="CP136">
        <v>0.29713499999999998</v>
      </c>
      <c r="CQ136">
        <v>1.60625</v>
      </c>
      <c r="CR136">
        <v>2.6018599999999998</v>
      </c>
      <c r="CS136">
        <v>0.100107</v>
      </c>
      <c r="CT136">
        <v>1.1118699999999999</v>
      </c>
      <c r="CU136">
        <v>-67.421000000000006</v>
      </c>
      <c r="CV136">
        <v>11</v>
      </c>
      <c r="CW136">
        <v>24</v>
      </c>
      <c r="CX136">
        <v>24</v>
      </c>
      <c r="CY136">
        <v>16</v>
      </c>
      <c r="CZ136">
        <v>11</v>
      </c>
      <c r="DA136">
        <v>31</v>
      </c>
      <c r="DB136">
        <v>7</v>
      </c>
      <c r="DC136">
        <v>13</v>
      </c>
      <c r="DD136">
        <v>42</v>
      </c>
      <c r="DE136">
        <v>35</v>
      </c>
      <c r="DF136" t="s">
        <v>174</v>
      </c>
      <c r="DG136" t="s">
        <v>168</v>
      </c>
      <c r="DH136" t="s">
        <v>168</v>
      </c>
      <c r="DI136" t="s">
        <v>169</v>
      </c>
      <c r="DJ136" t="s">
        <v>174</v>
      </c>
      <c r="DK136" t="s">
        <v>170</v>
      </c>
      <c r="DL136" t="s">
        <v>171</v>
      </c>
      <c r="DM136" t="s">
        <v>175</v>
      </c>
      <c r="DN136" t="s">
        <v>172</v>
      </c>
      <c r="DO136" t="s">
        <v>173</v>
      </c>
    </row>
    <row r="137" spans="1:119" x14ac:dyDescent="0.35">
      <c r="A137" t="s">
        <v>313</v>
      </c>
      <c r="C137">
        <f t="shared" si="2"/>
        <v>0.8881599791371485</v>
      </c>
      <c r="D137">
        <v>396</v>
      </c>
      <c r="E137">
        <v>40</v>
      </c>
      <c r="F137">
        <v>20</v>
      </c>
      <c r="G137">
        <v>40</v>
      </c>
      <c r="H137">
        <v>1</v>
      </c>
      <c r="I137">
        <v>608</v>
      </c>
      <c r="J137">
        <v>40.191899999999997</v>
      </c>
      <c r="K137">
        <v>0</v>
      </c>
      <c r="L137">
        <v>4.2450000000000002E-2</v>
      </c>
      <c r="M137">
        <v>0.101538</v>
      </c>
      <c r="N137">
        <v>11.361000000000001</v>
      </c>
      <c r="O137">
        <v>0.425452</v>
      </c>
      <c r="P137">
        <v>0.15037500000000001</v>
      </c>
      <c r="Q137">
        <v>47.911700000000003</v>
      </c>
      <c r="R137">
        <v>0.185417</v>
      </c>
      <c r="S137">
        <v>3.934E-3</v>
      </c>
      <c r="T137">
        <v>0</v>
      </c>
      <c r="U137">
        <v>100.374</v>
      </c>
      <c r="V137">
        <v>1.6813999999999999E-2</v>
      </c>
      <c r="W137">
        <v>5.888E-3</v>
      </c>
      <c r="X137">
        <v>1.0182999999999999E-2</v>
      </c>
      <c r="Y137">
        <v>7.9330000000000008E-3</v>
      </c>
      <c r="Z137">
        <v>1.2241E-2</v>
      </c>
      <c r="AA137">
        <v>7.1679999999999999E-3</v>
      </c>
      <c r="AB137">
        <v>7.2760000000000003E-3</v>
      </c>
      <c r="AC137">
        <v>6.0299999999999998E-3</v>
      </c>
      <c r="AD137">
        <v>3.4280000000000001E-3</v>
      </c>
      <c r="AE137">
        <v>6.1240000000000001E-3</v>
      </c>
      <c r="AF137">
        <v>0.165967</v>
      </c>
      <c r="AG137">
        <v>-33.030999999999999</v>
      </c>
      <c r="AH137">
        <v>11.790699999999999</v>
      </c>
      <c r="AI137">
        <v>4.7150999999999996</v>
      </c>
      <c r="AJ137">
        <v>0.34226600000000001</v>
      </c>
      <c r="AK137">
        <v>1.1999299999999999</v>
      </c>
      <c r="AL137">
        <v>3.1416200000000001</v>
      </c>
      <c r="AM137">
        <v>9.5321000000000003E-2</v>
      </c>
      <c r="AN137">
        <v>1.2900199999999999</v>
      </c>
      <c r="AO137">
        <v>73.869299999999996</v>
      </c>
      <c r="AP137">
        <v>5.8205999999999998</v>
      </c>
      <c r="AQ137">
        <v>28.160699999999999</v>
      </c>
      <c r="AR137">
        <v>10.332000000000001</v>
      </c>
      <c r="AS137">
        <v>39.76</v>
      </c>
      <c r="AT137">
        <v>39.79</v>
      </c>
      <c r="AU137">
        <v>32</v>
      </c>
      <c r="AV137">
        <v>24</v>
      </c>
      <c r="AW137">
        <v>24</v>
      </c>
      <c r="AX137">
        <v>16</v>
      </c>
      <c r="AY137">
        <v>24</v>
      </c>
      <c r="AZ137">
        <v>31</v>
      </c>
      <c r="BA137">
        <v>7</v>
      </c>
      <c r="BB137">
        <v>32</v>
      </c>
      <c r="BC137">
        <v>42</v>
      </c>
      <c r="BD137">
        <v>35</v>
      </c>
      <c r="BE137" t="s">
        <v>167</v>
      </c>
      <c r="BF137" t="s">
        <v>168</v>
      </c>
      <c r="BG137" t="s">
        <v>168</v>
      </c>
      <c r="BH137" t="s">
        <v>169</v>
      </c>
      <c r="BI137" t="s">
        <v>168</v>
      </c>
      <c r="BJ137" t="s">
        <v>170</v>
      </c>
      <c r="BK137" t="s">
        <v>171</v>
      </c>
      <c r="BL137" t="s">
        <v>167</v>
      </c>
      <c r="BM137" t="s">
        <v>172</v>
      </c>
      <c r="BN137" t="s">
        <v>173</v>
      </c>
      <c r="BP137">
        <v>40.776000000000003</v>
      </c>
      <c r="BQ137">
        <v>0</v>
      </c>
      <c r="BR137">
        <v>4.2389000000000003E-2</v>
      </c>
      <c r="BS137">
        <v>0.101837</v>
      </c>
      <c r="BT137">
        <v>10.867000000000001</v>
      </c>
      <c r="BU137">
        <v>0.42552299999999998</v>
      </c>
      <c r="BV137">
        <v>0.150501</v>
      </c>
      <c r="BW137">
        <v>48.413400000000003</v>
      </c>
      <c r="BX137">
        <v>0.18559300000000001</v>
      </c>
      <c r="BY137">
        <v>3.9060000000000002E-3</v>
      </c>
      <c r="BZ137">
        <v>0</v>
      </c>
      <c r="CA137">
        <v>100.96599999999999</v>
      </c>
      <c r="CB137">
        <v>1.7059000000000001E-2</v>
      </c>
      <c r="CC137">
        <v>5.8960000000000002E-3</v>
      </c>
      <c r="CD137">
        <v>1.0168E-2</v>
      </c>
      <c r="CE137">
        <v>7.9559999999999995E-3</v>
      </c>
      <c r="CF137">
        <v>1.1709000000000001E-2</v>
      </c>
      <c r="CG137">
        <v>7.169E-3</v>
      </c>
      <c r="CH137">
        <v>7.2820000000000003E-3</v>
      </c>
      <c r="CI137">
        <v>6.0930000000000003E-3</v>
      </c>
      <c r="CJ137">
        <v>3.431E-3</v>
      </c>
      <c r="CK137">
        <v>6.0800000000000003E-3</v>
      </c>
      <c r="CL137">
        <v>0.165967</v>
      </c>
      <c r="CM137">
        <v>-33.030999999999999</v>
      </c>
      <c r="CN137">
        <v>11.790699999999999</v>
      </c>
      <c r="CO137">
        <v>4.7150999999999996</v>
      </c>
      <c r="CP137">
        <v>0.34226600000000001</v>
      </c>
      <c r="CQ137">
        <v>1.1999299999999999</v>
      </c>
      <c r="CR137">
        <v>3.1416200000000001</v>
      </c>
      <c r="CS137">
        <v>9.5321000000000003E-2</v>
      </c>
      <c r="CT137">
        <v>1.2900199999999999</v>
      </c>
      <c r="CU137">
        <v>73.869299999999996</v>
      </c>
      <c r="CV137">
        <v>11</v>
      </c>
      <c r="CW137">
        <v>24</v>
      </c>
      <c r="CX137">
        <v>24</v>
      </c>
      <c r="CY137">
        <v>16</v>
      </c>
      <c r="CZ137">
        <v>11</v>
      </c>
      <c r="DA137">
        <v>31</v>
      </c>
      <c r="DB137">
        <v>7</v>
      </c>
      <c r="DC137">
        <v>13</v>
      </c>
      <c r="DD137">
        <v>42</v>
      </c>
      <c r="DE137">
        <v>35</v>
      </c>
      <c r="DF137" t="s">
        <v>174</v>
      </c>
      <c r="DG137" t="s">
        <v>168</v>
      </c>
      <c r="DH137" t="s">
        <v>168</v>
      </c>
      <c r="DI137" t="s">
        <v>169</v>
      </c>
      <c r="DJ137" t="s">
        <v>174</v>
      </c>
      <c r="DK137" t="s">
        <v>170</v>
      </c>
      <c r="DL137" t="s">
        <v>171</v>
      </c>
      <c r="DM137" t="s">
        <v>175</v>
      </c>
      <c r="DN137" t="s">
        <v>172</v>
      </c>
      <c r="DO137" t="s">
        <v>173</v>
      </c>
    </row>
    <row r="138" spans="1:119" x14ac:dyDescent="0.35">
      <c r="A138" t="s">
        <v>314</v>
      </c>
      <c r="C138">
        <f t="shared" si="2"/>
        <v>0.87856287225899521</v>
      </c>
      <c r="D138">
        <v>397</v>
      </c>
      <c r="E138">
        <v>40</v>
      </c>
      <c r="F138">
        <v>20</v>
      </c>
      <c r="G138">
        <v>40</v>
      </c>
      <c r="H138">
        <v>1</v>
      </c>
      <c r="I138">
        <v>609</v>
      </c>
      <c r="J138">
        <v>40.0092</v>
      </c>
      <c r="K138">
        <v>0</v>
      </c>
      <c r="L138">
        <v>3.9583E-2</v>
      </c>
      <c r="M138">
        <v>8.7187000000000001E-2</v>
      </c>
      <c r="N138">
        <v>12.5326</v>
      </c>
      <c r="O138">
        <v>0.379436</v>
      </c>
      <c r="P138">
        <v>0.15774199999999999</v>
      </c>
      <c r="Q138">
        <v>48.168700000000001</v>
      </c>
      <c r="R138">
        <v>0.198688</v>
      </c>
      <c r="S138">
        <v>3.0249999999999999E-3</v>
      </c>
      <c r="T138">
        <v>0</v>
      </c>
      <c r="U138">
        <v>101.57599999999999</v>
      </c>
      <c r="V138">
        <v>1.6646999999999999E-2</v>
      </c>
      <c r="W138">
        <v>5.953E-3</v>
      </c>
      <c r="X138">
        <v>1.0153000000000001E-2</v>
      </c>
      <c r="Y138">
        <v>8.0730000000000003E-3</v>
      </c>
      <c r="Z138">
        <v>1.2409999999999999E-2</v>
      </c>
      <c r="AA138">
        <v>7.1640000000000002E-3</v>
      </c>
      <c r="AB138">
        <v>7.6319999999999999E-3</v>
      </c>
      <c r="AC138">
        <v>6.2170000000000003E-3</v>
      </c>
      <c r="AD138">
        <v>3.4399999999999999E-3</v>
      </c>
      <c r="AE138">
        <v>6.4209999999999996E-3</v>
      </c>
      <c r="AF138">
        <v>0.16647700000000001</v>
      </c>
      <c r="AG138">
        <v>-37.179000000000002</v>
      </c>
      <c r="AH138">
        <v>12.577500000000001</v>
      </c>
      <c r="AI138">
        <v>5.3939599999999999</v>
      </c>
      <c r="AJ138">
        <v>0.32548899999999997</v>
      </c>
      <c r="AK138">
        <v>1.3035399999999999</v>
      </c>
      <c r="AL138">
        <v>3.1058699999999999</v>
      </c>
      <c r="AM138">
        <v>9.5505000000000007E-2</v>
      </c>
      <c r="AN138">
        <v>1.22844</v>
      </c>
      <c r="AO138">
        <v>100.526</v>
      </c>
      <c r="AP138">
        <v>5.9685899999999998</v>
      </c>
      <c r="AQ138">
        <v>27.9268</v>
      </c>
      <c r="AR138">
        <v>10.327999999999999</v>
      </c>
      <c r="AS138">
        <v>39.76</v>
      </c>
      <c r="AT138">
        <v>39.78</v>
      </c>
      <c r="AU138">
        <v>32</v>
      </c>
      <c r="AV138">
        <v>24</v>
      </c>
      <c r="AW138">
        <v>24</v>
      </c>
      <c r="AX138">
        <v>16</v>
      </c>
      <c r="AY138">
        <v>24</v>
      </c>
      <c r="AZ138">
        <v>31</v>
      </c>
      <c r="BA138">
        <v>7</v>
      </c>
      <c r="BB138">
        <v>32</v>
      </c>
      <c r="BC138">
        <v>42</v>
      </c>
      <c r="BD138">
        <v>35</v>
      </c>
      <c r="BE138" t="s">
        <v>167</v>
      </c>
      <c r="BF138" t="s">
        <v>168</v>
      </c>
      <c r="BG138" t="s">
        <v>168</v>
      </c>
      <c r="BH138" t="s">
        <v>169</v>
      </c>
      <c r="BI138" t="s">
        <v>168</v>
      </c>
      <c r="BJ138" t="s">
        <v>170</v>
      </c>
      <c r="BK138" t="s">
        <v>171</v>
      </c>
      <c r="BL138" t="s">
        <v>167</v>
      </c>
      <c r="BM138" t="s">
        <v>172</v>
      </c>
      <c r="BN138" t="s">
        <v>173</v>
      </c>
      <c r="BP138">
        <v>40.588500000000003</v>
      </c>
      <c r="BQ138">
        <v>0</v>
      </c>
      <c r="BR138">
        <v>3.9523000000000003E-2</v>
      </c>
      <c r="BS138">
        <v>8.7462999999999999E-2</v>
      </c>
      <c r="BT138">
        <v>11.988200000000001</v>
      </c>
      <c r="BU138">
        <v>0.37950400000000001</v>
      </c>
      <c r="BV138">
        <v>0.157883</v>
      </c>
      <c r="BW138">
        <v>48.656100000000002</v>
      </c>
      <c r="BX138">
        <v>0.19889000000000001</v>
      </c>
      <c r="BY138">
        <v>3.003E-3</v>
      </c>
      <c r="BZ138">
        <v>0</v>
      </c>
      <c r="CA138">
        <v>102.099</v>
      </c>
      <c r="CB138">
        <v>1.6888E-2</v>
      </c>
      <c r="CC138">
        <v>5.9620000000000003E-3</v>
      </c>
      <c r="CD138">
        <v>1.0137999999999999E-2</v>
      </c>
      <c r="CE138">
        <v>8.0990000000000003E-3</v>
      </c>
      <c r="CF138">
        <v>1.1871E-2</v>
      </c>
      <c r="CG138">
        <v>7.1650000000000004E-3</v>
      </c>
      <c r="CH138">
        <v>7.639E-3</v>
      </c>
      <c r="CI138">
        <v>6.28E-3</v>
      </c>
      <c r="CJ138">
        <v>3.444E-3</v>
      </c>
      <c r="CK138">
        <v>6.3730000000000002E-3</v>
      </c>
      <c r="CL138">
        <v>0.16647700000000001</v>
      </c>
      <c r="CM138">
        <v>-37.179000000000002</v>
      </c>
      <c r="CN138">
        <v>12.577500000000001</v>
      </c>
      <c r="CO138">
        <v>5.3939599999999999</v>
      </c>
      <c r="CP138">
        <v>0.32548899999999997</v>
      </c>
      <c r="CQ138">
        <v>1.3035399999999999</v>
      </c>
      <c r="CR138">
        <v>3.1058699999999999</v>
      </c>
      <c r="CS138">
        <v>9.5505000000000007E-2</v>
      </c>
      <c r="CT138">
        <v>1.22844</v>
      </c>
      <c r="CU138">
        <v>100.526</v>
      </c>
      <c r="CV138">
        <v>11</v>
      </c>
      <c r="CW138">
        <v>24</v>
      </c>
      <c r="CX138">
        <v>24</v>
      </c>
      <c r="CY138">
        <v>16</v>
      </c>
      <c r="CZ138">
        <v>11</v>
      </c>
      <c r="DA138">
        <v>31</v>
      </c>
      <c r="DB138">
        <v>7</v>
      </c>
      <c r="DC138">
        <v>13</v>
      </c>
      <c r="DD138">
        <v>42</v>
      </c>
      <c r="DE138">
        <v>35</v>
      </c>
      <c r="DF138" t="s">
        <v>174</v>
      </c>
      <c r="DG138" t="s">
        <v>168</v>
      </c>
      <c r="DH138" t="s">
        <v>168</v>
      </c>
      <c r="DI138" t="s">
        <v>169</v>
      </c>
      <c r="DJ138" t="s">
        <v>174</v>
      </c>
      <c r="DK138" t="s">
        <v>170</v>
      </c>
      <c r="DL138" t="s">
        <v>171</v>
      </c>
      <c r="DM138" t="s">
        <v>175</v>
      </c>
      <c r="DN138" t="s">
        <v>172</v>
      </c>
      <c r="DO138" t="s">
        <v>173</v>
      </c>
    </row>
    <row r="139" spans="1:119" x14ac:dyDescent="0.35">
      <c r="A139" t="s">
        <v>315</v>
      </c>
      <c r="C139">
        <f t="shared" si="2"/>
        <v>0.88135354270350852</v>
      </c>
      <c r="D139">
        <v>398</v>
      </c>
      <c r="E139">
        <v>40</v>
      </c>
      <c r="F139">
        <v>20</v>
      </c>
      <c r="G139">
        <v>40</v>
      </c>
      <c r="H139">
        <v>1</v>
      </c>
      <c r="I139">
        <v>610</v>
      </c>
      <c r="J139">
        <v>40.210599999999999</v>
      </c>
      <c r="K139">
        <v>0</v>
      </c>
      <c r="L139">
        <v>4.4630000000000003E-2</v>
      </c>
      <c r="M139">
        <v>8.2326999999999997E-2</v>
      </c>
      <c r="N139">
        <v>11.969099999999999</v>
      </c>
      <c r="O139">
        <v>0.394009</v>
      </c>
      <c r="P139">
        <v>0.14740700000000001</v>
      </c>
      <c r="Q139">
        <v>47.2271</v>
      </c>
      <c r="R139">
        <v>0.19991700000000001</v>
      </c>
      <c r="S139">
        <v>3.7910000000000001E-3</v>
      </c>
      <c r="T139">
        <v>0</v>
      </c>
      <c r="U139">
        <v>100.279</v>
      </c>
      <c r="V139">
        <v>1.6663000000000001E-2</v>
      </c>
      <c r="W139">
        <v>5.901E-3</v>
      </c>
      <c r="X139">
        <v>1.0266000000000001E-2</v>
      </c>
      <c r="Y139">
        <v>8.1969999999999994E-3</v>
      </c>
      <c r="Z139">
        <v>1.2148000000000001E-2</v>
      </c>
      <c r="AA139">
        <v>7.045E-3</v>
      </c>
      <c r="AB139">
        <v>7.6740000000000003E-3</v>
      </c>
      <c r="AC139">
        <v>5.8139999999999997E-3</v>
      </c>
      <c r="AD139">
        <v>3.4719999999999998E-3</v>
      </c>
      <c r="AE139">
        <v>6.1599999999999997E-3</v>
      </c>
      <c r="AF139">
        <v>0.16577500000000001</v>
      </c>
      <c r="AG139">
        <v>-155.02000000000001</v>
      </c>
      <c r="AH139">
        <v>11.321</v>
      </c>
      <c r="AI139">
        <v>5.7167899999999996</v>
      </c>
      <c r="AJ139">
        <v>0.33305699999999999</v>
      </c>
      <c r="AK139">
        <v>1.2584599999999999</v>
      </c>
      <c r="AL139">
        <v>3.2831399999999999</v>
      </c>
      <c r="AM139">
        <v>9.6259999999999998E-2</v>
      </c>
      <c r="AN139">
        <v>1.2280500000000001</v>
      </c>
      <c r="AO139">
        <v>77.090199999999996</v>
      </c>
      <c r="AP139">
        <v>4.6558999999999999</v>
      </c>
      <c r="AQ139">
        <v>30.623799999999999</v>
      </c>
      <c r="AR139">
        <v>10.330500000000001</v>
      </c>
      <c r="AS139">
        <v>39.78</v>
      </c>
      <c r="AT139">
        <v>39.81</v>
      </c>
      <c r="AU139">
        <v>32</v>
      </c>
      <c r="AV139">
        <v>24</v>
      </c>
      <c r="AW139">
        <v>24</v>
      </c>
      <c r="AX139">
        <v>16</v>
      </c>
      <c r="AY139">
        <v>24</v>
      </c>
      <c r="AZ139">
        <v>31</v>
      </c>
      <c r="BA139">
        <v>7</v>
      </c>
      <c r="BB139">
        <v>32</v>
      </c>
      <c r="BC139">
        <v>42</v>
      </c>
      <c r="BD139">
        <v>35</v>
      </c>
      <c r="BE139" t="s">
        <v>167</v>
      </c>
      <c r="BF139" t="s">
        <v>168</v>
      </c>
      <c r="BG139" t="s">
        <v>168</v>
      </c>
      <c r="BH139" t="s">
        <v>169</v>
      </c>
      <c r="BI139" t="s">
        <v>168</v>
      </c>
      <c r="BJ139" t="s">
        <v>170</v>
      </c>
      <c r="BK139" t="s">
        <v>171</v>
      </c>
      <c r="BL139" t="s">
        <v>167</v>
      </c>
      <c r="BM139" t="s">
        <v>172</v>
      </c>
      <c r="BN139" t="s">
        <v>173</v>
      </c>
      <c r="BP139">
        <v>40.793100000000003</v>
      </c>
      <c r="BQ139">
        <v>0</v>
      </c>
      <c r="BR139">
        <v>4.4562999999999998E-2</v>
      </c>
      <c r="BS139">
        <v>8.2580000000000001E-2</v>
      </c>
      <c r="BT139">
        <v>11.449</v>
      </c>
      <c r="BU139">
        <v>0.39407799999999998</v>
      </c>
      <c r="BV139">
        <v>0.147535</v>
      </c>
      <c r="BW139">
        <v>47.7117</v>
      </c>
      <c r="BX139">
        <v>0.20011399999999999</v>
      </c>
      <c r="BY139">
        <v>3.7629999999999999E-3</v>
      </c>
      <c r="BZ139" s="15">
        <v>-1.0000000000000001E-5</v>
      </c>
      <c r="CA139">
        <v>100.82599999999999</v>
      </c>
      <c r="CB139">
        <v>1.6903999999999999E-2</v>
      </c>
      <c r="CC139">
        <v>5.9100000000000003E-3</v>
      </c>
      <c r="CD139">
        <v>1.0251E-2</v>
      </c>
      <c r="CE139">
        <v>8.2220000000000001E-3</v>
      </c>
      <c r="CF139">
        <v>1.162E-2</v>
      </c>
      <c r="CG139">
        <v>7.0470000000000003E-3</v>
      </c>
      <c r="CH139">
        <v>7.6810000000000003E-3</v>
      </c>
      <c r="CI139">
        <v>5.8739999999999999E-3</v>
      </c>
      <c r="CJ139">
        <v>3.4749999999999998E-3</v>
      </c>
      <c r="CK139">
        <v>6.1149999999999998E-3</v>
      </c>
      <c r="CL139">
        <v>0.16577500000000001</v>
      </c>
      <c r="CM139">
        <v>-155.02000000000001</v>
      </c>
      <c r="CN139">
        <v>11.321</v>
      </c>
      <c r="CO139">
        <v>5.7167899999999996</v>
      </c>
      <c r="CP139">
        <v>0.33305699999999999</v>
      </c>
      <c r="CQ139">
        <v>1.2584599999999999</v>
      </c>
      <c r="CR139">
        <v>3.2831399999999999</v>
      </c>
      <c r="CS139">
        <v>9.6259999999999998E-2</v>
      </c>
      <c r="CT139">
        <v>1.2280500000000001</v>
      </c>
      <c r="CU139">
        <v>77.090199999999996</v>
      </c>
      <c r="CV139">
        <v>11</v>
      </c>
      <c r="CW139">
        <v>24</v>
      </c>
      <c r="CX139">
        <v>24</v>
      </c>
      <c r="CY139">
        <v>16</v>
      </c>
      <c r="CZ139">
        <v>11</v>
      </c>
      <c r="DA139">
        <v>31</v>
      </c>
      <c r="DB139">
        <v>7</v>
      </c>
      <c r="DC139">
        <v>13</v>
      </c>
      <c r="DD139">
        <v>42</v>
      </c>
      <c r="DE139">
        <v>35</v>
      </c>
      <c r="DF139" t="s">
        <v>174</v>
      </c>
      <c r="DG139" t="s">
        <v>168</v>
      </c>
      <c r="DH139" t="s">
        <v>168</v>
      </c>
      <c r="DI139" t="s">
        <v>169</v>
      </c>
      <c r="DJ139" t="s">
        <v>174</v>
      </c>
      <c r="DK139" t="s">
        <v>170</v>
      </c>
      <c r="DL139" t="s">
        <v>171</v>
      </c>
      <c r="DM139" t="s">
        <v>175</v>
      </c>
      <c r="DN139" t="s">
        <v>172</v>
      </c>
      <c r="DO139" t="s">
        <v>173</v>
      </c>
    </row>
    <row r="140" spans="1:119" x14ac:dyDescent="0.35">
      <c r="A140" t="s">
        <v>316</v>
      </c>
      <c r="C140">
        <f t="shared" si="2"/>
        <v>0.86887325412798866</v>
      </c>
      <c r="D140">
        <v>399</v>
      </c>
      <c r="E140">
        <v>40</v>
      </c>
      <c r="F140">
        <v>20</v>
      </c>
      <c r="G140">
        <v>40</v>
      </c>
      <c r="H140">
        <v>1</v>
      </c>
      <c r="I140">
        <v>611</v>
      </c>
      <c r="J140">
        <v>40.374899999999997</v>
      </c>
      <c r="K140">
        <v>3.3599999999999998E-4</v>
      </c>
      <c r="L140">
        <v>5.9643000000000002E-2</v>
      </c>
      <c r="M140">
        <v>9.0825000000000003E-2</v>
      </c>
      <c r="N140">
        <v>13.3019</v>
      </c>
      <c r="O140">
        <v>0.36216399999999999</v>
      </c>
      <c r="P140">
        <v>0.17516899999999999</v>
      </c>
      <c r="Q140">
        <v>46.838999999999999</v>
      </c>
      <c r="R140">
        <v>0.20181099999999999</v>
      </c>
      <c r="S140">
        <v>0</v>
      </c>
      <c r="T140" s="15">
        <v>7.9999999999999996E-6</v>
      </c>
      <c r="U140">
        <v>101.40600000000001</v>
      </c>
      <c r="V140">
        <v>1.6774000000000001E-2</v>
      </c>
      <c r="W140">
        <v>5.8770000000000003E-3</v>
      </c>
      <c r="X140">
        <v>1.0201E-2</v>
      </c>
      <c r="Y140">
        <v>7.8480000000000008E-3</v>
      </c>
      <c r="Z140">
        <v>1.2473E-2</v>
      </c>
      <c r="AA140">
        <v>7.1529999999999996E-3</v>
      </c>
      <c r="AB140">
        <v>7.4799999999999997E-3</v>
      </c>
      <c r="AC140">
        <v>6.1320000000000003E-3</v>
      </c>
      <c r="AD140">
        <v>3.4380000000000001E-3</v>
      </c>
      <c r="AE140">
        <v>6.5050000000000004E-3</v>
      </c>
      <c r="AF140">
        <v>0.165406</v>
      </c>
      <c r="AG140">
        <v>824.24900000000002</v>
      </c>
      <c r="AH140">
        <v>8.5391300000000001</v>
      </c>
      <c r="AI140">
        <v>5.1172300000000002</v>
      </c>
      <c r="AJ140">
        <v>0.31554900000000002</v>
      </c>
      <c r="AK140">
        <v>1.3476900000000001</v>
      </c>
      <c r="AL140">
        <v>2.8366199999999999</v>
      </c>
      <c r="AM140">
        <v>9.7227999999999995E-2</v>
      </c>
      <c r="AN140">
        <v>1.21384</v>
      </c>
      <c r="AO140">
        <v>-158.76</v>
      </c>
      <c r="AP140">
        <v>4.8909900000000004</v>
      </c>
      <c r="AQ140">
        <v>30.347999999999999</v>
      </c>
      <c r="AR140">
        <v>10.331</v>
      </c>
      <c r="AS140">
        <v>39.79</v>
      </c>
      <c r="AT140">
        <v>39.78</v>
      </c>
      <c r="AU140">
        <v>32</v>
      </c>
      <c r="AV140">
        <v>24</v>
      </c>
      <c r="AW140">
        <v>24</v>
      </c>
      <c r="AX140">
        <v>16</v>
      </c>
      <c r="AY140">
        <v>24</v>
      </c>
      <c r="AZ140">
        <v>31</v>
      </c>
      <c r="BA140">
        <v>7</v>
      </c>
      <c r="BB140">
        <v>32</v>
      </c>
      <c r="BC140">
        <v>42</v>
      </c>
      <c r="BD140">
        <v>35</v>
      </c>
      <c r="BE140" t="s">
        <v>167</v>
      </c>
      <c r="BF140" t="s">
        <v>168</v>
      </c>
      <c r="BG140" t="s">
        <v>168</v>
      </c>
      <c r="BH140" t="s">
        <v>169</v>
      </c>
      <c r="BI140" t="s">
        <v>168</v>
      </c>
      <c r="BJ140" t="s">
        <v>170</v>
      </c>
      <c r="BK140" t="s">
        <v>171</v>
      </c>
      <c r="BL140" t="s">
        <v>167</v>
      </c>
      <c r="BM140" t="s">
        <v>172</v>
      </c>
      <c r="BN140" t="s">
        <v>173</v>
      </c>
      <c r="BP140">
        <v>40.956499999999998</v>
      </c>
      <c r="BQ140">
        <v>3.3700000000000001E-4</v>
      </c>
      <c r="BR140">
        <v>5.9547000000000003E-2</v>
      </c>
      <c r="BS140">
        <v>9.1125999999999999E-2</v>
      </c>
      <c r="BT140">
        <v>12.724600000000001</v>
      </c>
      <c r="BU140">
        <v>0.362232</v>
      </c>
      <c r="BV140">
        <v>0.17533399999999999</v>
      </c>
      <c r="BW140">
        <v>47.301099999999998</v>
      </c>
      <c r="BX140">
        <v>0.20202600000000001</v>
      </c>
      <c r="BY140">
        <v>0</v>
      </c>
      <c r="BZ140" s="15">
        <v>3.9999999999999998E-6</v>
      </c>
      <c r="CA140">
        <v>101.873</v>
      </c>
      <c r="CB140">
        <v>1.7014999999999999E-2</v>
      </c>
      <c r="CC140">
        <v>5.8859999999999997E-3</v>
      </c>
      <c r="CD140">
        <v>1.0184E-2</v>
      </c>
      <c r="CE140">
        <v>7.8740000000000008E-3</v>
      </c>
      <c r="CF140">
        <v>1.1932E-2</v>
      </c>
      <c r="CG140">
        <v>7.1539999999999998E-3</v>
      </c>
      <c r="CH140">
        <v>7.4869999999999997E-3</v>
      </c>
      <c r="CI140">
        <v>6.1929999999999997E-3</v>
      </c>
      <c r="CJ140">
        <v>3.4420000000000002E-3</v>
      </c>
      <c r="CK140">
        <v>6.4539999999999997E-3</v>
      </c>
      <c r="CL140">
        <v>0.165406</v>
      </c>
      <c r="CM140">
        <v>824.24900000000002</v>
      </c>
      <c r="CN140">
        <v>8.5391300000000001</v>
      </c>
      <c r="CO140">
        <v>5.1172300000000002</v>
      </c>
      <c r="CP140">
        <v>0.31554900000000002</v>
      </c>
      <c r="CQ140">
        <v>1.3476900000000001</v>
      </c>
      <c r="CR140">
        <v>2.8366199999999999</v>
      </c>
      <c r="CS140">
        <v>9.7227999999999995E-2</v>
      </c>
      <c r="CT140">
        <v>1.21384</v>
      </c>
      <c r="CU140">
        <v>-158.76</v>
      </c>
      <c r="CV140">
        <v>11</v>
      </c>
      <c r="CW140">
        <v>24</v>
      </c>
      <c r="CX140">
        <v>24</v>
      </c>
      <c r="CY140">
        <v>16</v>
      </c>
      <c r="CZ140">
        <v>11</v>
      </c>
      <c r="DA140">
        <v>31</v>
      </c>
      <c r="DB140">
        <v>7</v>
      </c>
      <c r="DC140">
        <v>13</v>
      </c>
      <c r="DD140">
        <v>42</v>
      </c>
      <c r="DE140">
        <v>35</v>
      </c>
      <c r="DF140" t="s">
        <v>174</v>
      </c>
      <c r="DG140" t="s">
        <v>168</v>
      </c>
      <c r="DH140" t="s">
        <v>168</v>
      </c>
      <c r="DI140" t="s">
        <v>169</v>
      </c>
      <c r="DJ140" t="s">
        <v>174</v>
      </c>
      <c r="DK140" t="s">
        <v>170</v>
      </c>
      <c r="DL140" t="s">
        <v>171</v>
      </c>
      <c r="DM140" t="s">
        <v>175</v>
      </c>
      <c r="DN140" t="s">
        <v>172</v>
      </c>
      <c r="DO140" t="s">
        <v>173</v>
      </c>
    </row>
    <row r="141" spans="1:119" x14ac:dyDescent="0.35">
      <c r="A141" t="s">
        <v>317</v>
      </c>
      <c r="C141">
        <f t="shared" si="2"/>
        <v>0.86770328410909492</v>
      </c>
      <c r="D141">
        <v>400</v>
      </c>
      <c r="E141">
        <v>40</v>
      </c>
      <c r="F141">
        <v>20</v>
      </c>
      <c r="G141">
        <v>40</v>
      </c>
      <c r="H141">
        <v>1</v>
      </c>
      <c r="I141">
        <v>612</v>
      </c>
      <c r="J141">
        <v>39.088299999999997</v>
      </c>
      <c r="K141">
        <v>0</v>
      </c>
      <c r="L141">
        <v>5.5287999999999997E-2</v>
      </c>
      <c r="M141">
        <v>7.9562999999999995E-2</v>
      </c>
      <c r="N141">
        <v>12.964600000000001</v>
      </c>
      <c r="O141">
        <v>0.32322600000000001</v>
      </c>
      <c r="P141">
        <v>0.167017</v>
      </c>
      <c r="Q141">
        <v>45.188099999999999</v>
      </c>
      <c r="R141">
        <v>0.18706100000000001</v>
      </c>
      <c r="S141">
        <v>8.2869999999999992E-3</v>
      </c>
      <c r="T141" s="15">
        <v>-1.0000000000000001E-5</v>
      </c>
      <c r="U141">
        <v>98.061400000000006</v>
      </c>
      <c r="V141">
        <v>1.6832E-2</v>
      </c>
      <c r="W141">
        <v>5.8329999999999996E-3</v>
      </c>
      <c r="X141">
        <v>1.0133E-2</v>
      </c>
      <c r="Y141">
        <v>7.9249999999999998E-3</v>
      </c>
      <c r="Z141">
        <v>1.2245000000000001E-2</v>
      </c>
      <c r="AA141">
        <v>7.1029999999999999E-3</v>
      </c>
      <c r="AB141">
        <v>7.2449999999999997E-3</v>
      </c>
      <c r="AC141">
        <v>5.9480000000000002E-3</v>
      </c>
      <c r="AD141">
        <v>3.405E-3</v>
      </c>
      <c r="AE141">
        <v>6.3239999999999998E-3</v>
      </c>
      <c r="AF141">
        <v>0.16816900000000001</v>
      </c>
      <c r="AG141">
        <v>-133.32</v>
      </c>
      <c r="AH141">
        <v>9.1205499999999997</v>
      </c>
      <c r="AI141">
        <v>5.7446700000000002</v>
      </c>
      <c r="AJ141">
        <v>0.31967800000000002</v>
      </c>
      <c r="AK141">
        <v>1.4620500000000001</v>
      </c>
      <c r="AL141">
        <v>2.8937200000000001</v>
      </c>
      <c r="AM141">
        <v>9.9043999999999993E-2</v>
      </c>
      <c r="AN141">
        <v>1.2768699999999999</v>
      </c>
      <c r="AO141">
        <v>36.463200000000001</v>
      </c>
      <c r="AP141">
        <v>4.9969999999999999</v>
      </c>
      <c r="AQ141">
        <v>32.315199999999997</v>
      </c>
      <c r="AR141">
        <v>10.319000000000001</v>
      </c>
      <c r="AS141">
        <v>39.770000000000003</v>
      </c>
      <c r="AT141">
        <v>39.78</v>
      </c>
      <c r="AU141">
        <v>32</v>
      </c>
      <c r="AV141">
        <v>24</v>
      </c>
      <c r="AW141">
        <v>24</v>
      </c>
      <c r="AX141">
        <v>16</v>
      </c>
      <c r="AY141">
        <v>24</v>
      </c>
      <c r="AZ141">
        <v>31</v>
      </c>
      <c r="BA141">
        <v>7</v>
      </c>
      <c r="BB141">
        <v>32</v>
      </c>
      <c r="BC141">
        <v>42</v>
      </c>
      <c r="BD141">
        <v>35</v>
      </c>
      <c r="BE141" t="s">
        <v>167</v>
      </c>
      <c r="BF141" t="s">
        <v>168</v>
      </c>
      <c r="BG141" t="s">
        <v>168</v>
      </c>
      <c r="BH141" t="s">
        <v>169</v>
      </c>
      <c r="BI141" t="s">
        <v>168</v>
      </c>
      <c r="BJ141" t="s">
        <v>170</v>
      </c>
      <c r="BK141" t="s">
        <v>171</v>
      </c>
      <c r="BL141" t="s">
        <v>167</v>
      </c>
      <c r="BM141" t="s">
        <v>172</v>
      </c>
      <c r="BN141" t="s">
        <v>173</v>
      </c>
      <c r="BP141">
        <v>39.651000000000003</v>
      </c>
      <c r="BQ141">
        <v>0</v>
      </c>
      <c r="BR141">
        <v>5.5197999999999997E-2</v>
      </c>
      <c r="BS141">
        <v>7.9828999999999997E-2</v>
      </c>
      <c r="BT141">
        <v>12.401899999999999</v>
      </c>
      <c r="BU141">
        <v>0.32328699999999999</v>
      </c>
      <c r="BV141">
        <v>0.16717499999999999</v>
      </c>
      <c r="BW141">
        <v>45.632300000000001</v>
      </c>
      <c r="BX141">
        <v>0.18726200000000001</v>
      </c>
      <c r="BY141">
        <v>8.2229999999999994E-3</v>
      </c>
      <c r="BZ141" s="15">
        <v>-1.0000000000000001E-5</v>
      </c>
      <c r="CA141">
        <v>98.506299999999996</v>
      </c>
      <c r="CB141">
        <v>1.7073999999999999E-2</v>
      </c>
      <c r="CC141">
        <v>5.842E-3</v>
      </c>
      <c r="CD141">
        <v>1.0116999999999999E-2</v>
      </c>
      <c r="CE141">
        <v>7.9520000000000007E-3</v>
      </c>
      <c r="CF141">
        <v>1.1714E-2</v>
      </c>
      <c r="CG141">
        <v>7.1050000000000002E-3</v>
      </c>
      <c r="CH141">
        <v>7.2519999999999998E-3</v>
      </c>
      <c r="CI141">
        <v>6.0060000000000001E-3</v>
      </c>
      <c r="CJ141">
        <v>3.4090000000000001E-3</v>
      </c>
      <c r="CK141">
        <v>6.2750000000000002E-3</v>
      </c>
      <c r="CL141">
        <v>0.16816900000000001</v>
      </c>
      <c r="CM141">
        <v>-133.32</v>
      </c>
      <c r="CN141">
        <v>9.1205499999999997</v>
      </c>
      <c r="CO141">
        <v>5.7446700000000002</v>
      </c>
      <c r="CP141">
        <v>0.31967800000000002</v>
      </c>
      <c r="CQ141">
        <v>1.4620500000000001</v>
      </c>
      <c r="CR141">
        <v>2.8937200000000001</v>
      </c>
      <c r="CS141">
        <v>9.9043999999999993E-2</v>
      </c>
      <c r="CT141">
        <v>1.2768699999999999</v>
      </c>
      <c r="CU141">
        <v>36.463200000000001</v>
      </c>
      <c r="CV141">
        <v>11</v>
      </c>
      <c r="CW141">
        <v>24</v>
      </c>
      <c r="CX141">
        <v>24</v>
      </c>
      <c r="CY141">
        <v>16</v>
      </c>
      <c r="CZ141">
        <v>11</v>
      </c>
      <c r="DA141">
        <v>31</v>
      </c>
      <c r="DB141">
        <v>7</v>
      </c>
      <c r="DC141">
        <v>13</v>
      </c>
      <c r="DD141">
        <v>42</v>
      </c>
      <c r="DE141">
        <v>35</v>
      </c>
      <c r="DF141" t="s">
        <v>174</v>
      </c>
      <c r="DG141" t="s">
        <v>168</v>
      </c>
      <c r="DH141" t="s">
        <v>168</v>
      </c>
      <c r="DI141" t="s">
        <v>169</v>
      </c>
      <c r="DJ141" t="s">
        <v>174</v>
      </c>
      <c r="DK141" t="s">
        <v>170</v>
      </c>
      <c r="DL141" t="s">
        <v>171</v>
      </c>
      <c r="DM141" t="s">
        <v>175</v>
      </c>
      <c r="DN141" t="s">
        <v>172</v>
      </c>
      <c r="DO141" t="s">
        <v>173</v>
      </c>
    </row>
    <row r="142" spans="1:119" x14ac:dyDescent="0.35">
      <c r="A142" t="s">
        <v>318</v>
      </c>
      <c r="C142">
        <f t="shared" si="2"/>
        <v>0.85484670193816226</v>
      </c>
      <c r="D142">
        <v>401</v>
      </c>
      <c r="E142">
        <v>40</v>
      </c>
      <c r="F142">
        <v>20</v>
      </c>
      <c r="G142">
        <v>40</v>
      </c>
      <c r="H142">
        <v>1</v>
      </c>
      <c r="I142">
        <v>613</v>
      </c>
      <c r="J142">
        <v>39.3902</v>
      </c>
      <c r="K142">
        <v>0</v>
      </c>
      <c r="L142">
        <v>4.7600999999999997E-2</v>
      </c>
      <c r="M142">
        <v>5.9691000000000001E-2</v>
      </c>
      <c r="N142">
        <v>14.076700000000001</v>
      </c>
      <c r="O142">
        <v>0.29231400000000002</v>
      </c>
      <c r="P142">
        <v>0.18693100000000001</v>
      </c>
      <c r="Q142">
        <v>44.0732</v>
      </c>
      <c r="R142">
        <v>0.204018</v>
      </c>
      <c r="S142">
        <v>0</v>
      </c>
      <c r="T142" s="15">
        <v>-1.0000000000000001E-5</v>
      </c>
      <c r="U142">
        <v>98.330699999999993</v>
      </c>
      <c r="V142">
        <v>1.6691999999999999E-2</v>
      </c>
      <c r="W142">
        <v>5.855E-3</v>
      </c>
      <c r="X142">
        <v>1.0276E-2</v>
      </c>
      <c r="Y142">
        <v>7.8919999999999997E-3</v>
      </c>
      <c r="Z142">
        <v>1.1915E-2</v>
      </c>
      <c r="AA142">
        <v>7.0899999999999999E-3</v>
      </c>
      <c r="AB142">
        <v>7.3350000000000004E-3</v>
      </c>
      <c r="AC142">
        <v>5.9059999999999998E-3</v>
      </c>
      <c r="AD142">
        <v>3.4269999999999999E-3</v>
      </c>
      <c r="AE142">
        <v>6.43E-3</v>
      </c>
      <c r="AF142">
        <v>0.167267</v>
      </c>
      <c r="AG142">
        <v>-182.36</v>
      </c>
      <c r="AH142">
        <v>10.651300000000001</v>
      </c>
      <c r="AI142">
        <v>7.30497</v>
      </c>
      <c r="AJ142">
        <v>0.30621700000000002</v>
      </c>
      <c r="AK142">
        <v>1.5760099999999999</v>
      </c>
      <c r="AL142">
        <v>2.6758199999999999</v>
      </c>
      <c r="AM142">
        <v>0.100831</v>
      </c>
      <c r="AN142">
        <v>1.20211</v>
      </c>
      <c r="AO142">
        <v>-62.841999999999999</v>
      </c>
      <c r="AP142">
        <v>4.80959</v>
      </c>
      <c r="AQ142">
        <v>32.472499999999997</v>
      </c>
      <c r="AR142">
        <v>10.319000000000001</v>
      </c>
      <c r="AS142">
        <v>39.78</v>
      </c>
      <c r="AT142">
        <v>39.799999999999997</v>
      </c>
      <c r="AU142">
        <v>32</v>
      </c>
      <c r="AV142">
        <v>24</v>
      </c>
      <c r="AW142">
        <v>24</v>
      </c>
      <c r="AX142">
        <v>16</v>
      </c>
      <c r="AY142">
        <v>24</v>
      </c>
      <c r="AZ142">
        <v>31</v>
      </c>
      <c r="BA142">
        <v>7</v>
      </c>
      <c r="BB142">
        <v>32</v>
      </c>
      <c r="BC142">
        <v>42</v>
      </c>
      <c r="BD142">
        <v>35</v>
      </c>
      <c r="BE142" t="s">
        <v>167</v>
      </c>
      <c r="BF142" t="s">
        <v>168</v>
      </c>
      <c r="BG142" t="s">
        <v>168</v>
      </c>
      <c r="BH142" t="s">
        <v>169</v>
      </c>
      <c r="BI142" t="s">
        <v>168</v>
      </c>
      <c r="BJ142" t="s">
        <v>170</v>
      </c>
      <c r="BK142" t="s">
        <v>171</v>
      </c>
      <c r="BL142" t="s">
        <v>167</v>
      </c>
      <c r="BM142" t="s">
        <v>172</v>
      </c>
      <c r="BN142" t="s">
        <v>173</v>
      </c>
      <c r="BP142">
        <v>39.953800000000001</v>
      </c>
      <c r="BQ142">
        <v>0</v>
      </c>
      <c r="BR142">
        <v>4.7516999999999997E-2</v>
      </c>
      <c r="BS142">
        <v>5.9902999999999998E-2</v>
      </c>
      <c r="BT142">
        <v>13.4665</v>
      </c>
      <c r="BU142">
        <v>0.29237299999999999</v>
      </c>
      <c r="BV142">
        <v>0.18712000000000001</v>
      </c>
      <c r="BW142">
        <v>44.491599999999998</v>
      </c>
      <c r="BX142">
        <v>0.20425199999999999</v>
      </c>
      <c r="BY142">
        <v>0</v>
      </c>
      <c r="BZ142" s="15">
        <v>3.9999999999999998E-6</v>
      </c>
      <c r="CA142">
        <v>98.703000000000003</v>
      </c>
      <c r="CB142">
        <v>1.6931000000000002E-2</v>
      </c>
      <c r="CC142">
        <v>5.8650000000000004E-3</v>
      </c>
      <c r="CD142">
        <v>1.0258E-2</v>
      </c>
      <c r="CE142">
        <v>7.92E-3</v>
      </c>
      <c r="CF142">
        <v>1.1398999999999999E-2</v>
      </c>
      <c r="CG142">
        <v>7.0920000000000002E-3</v>
      </c>
      <c r="CH142">
        <v>7.3419999999999996E-3</v>
      </c>
      <c r="CI142">
        <v>5.9620000000000003E-3</v>
      </c>
      <c r="CJ142">
        <v>3.431E-3</v>
      </c>
      <c r="CK142">
        <v>6.3769999999999999E-3</v>
      </c>
      <c r="CL142">
        <v>0.167267</v>
      </c>
      <c r="CM142">
        <v>-182.36</v>
      </c>
      <c r="CN142">
        <v>10.651300000000001</v>
      </c>
      <c r="CO142">
        <v>7.30497</v>
      </c>
      <c r="CP142">
        <v>0.30621700000000002</v>
      </c>
      <c r="CQ142">
        <v>1.5760099999999999</v>
      </c>
      <c r="CR142">
        <v>2.6758199999999999</v>
      </c>
      <c r="CS142">
        <v>0.100831</v>
      </c>
      <c r="CT142">
        <v>1.20211</v>
      </c>
      <c r="CU142">
        <v>-62.841999999999999</v>
      </c>
      <c r="CV142">
        <v>11</v>
      </c>
      <c r="CW142">
        <v>24</v>
      </c>
      <c r="CX142">
        <v>24</v>
      </c>
      <c r="CY142">
        <v>16</v>
      </c>
      <c r="CZ142">
        <v>11</v>
      </c>
      <c r="DA142">
        <v>31</v>
      </c>
      <c r="DB142">
        <v>7</v>
      </c>
      <c r="DC142">
        <v>13</v>
      </c>
      <c r="DD142">
        <v>42</v>
      </c>
      <c r="DE142">
        <v>35</v>
      </c>
      <c r="DF142" t="s">
        <v>174</v>
      </c>
      <c r="DG142" t="s">
        <v>168</v>
      </c>
      <c r="DH142" t="s">
        <v>168</v>
      </c>
      <c r="DI142" t="s">
        <v>169</v>
      </c>
      <c r="DJ142" t="s">
        <v>174</v>
      </c>
      <c r="DK142" t="s">
        <v>170</v>
      </c>
      <c r="DL142" t="s">
        <v>171</v>
      </c>
      <c r="DM142" t="s">
        <v>175</v>
      </c>
      <c r="DN142" t="s">
        <v>172</v>
      </c>
      <c r="DO142" t="s">
        <v>173</v>
      </c>
    </row>
    <row r="143" spans="1:119" x14ac:dyDescent="0.35">
      <c r="A143" t="s">
        <v>319</v>
      </c>
      <c r="C143">
        <f t="shared" si="2"/>
        <v>0.87967311074701515</v>
      </c>
      <c r="D143">
        <v>402</v>
      </c>
      <c r="E143">
        <v>40</v>
      </c>
      <c r="F143">
        <v>20</v>
      </c>
      <c r="G143">
        <v>40</v>
      </c>
      <c r="H143">
        <v>1</v>
      </c>
      <c r="I143">
        <v>614</v>
      </c>
      <c r="J143">
        <v>39.3735</v>
      </c>
      <c r="K143">
        <v>0</v>
      </c>
      <c r="L143">
        <v>3.7045000000000002E-2</v>
      </c>
      <c r="M143">
        <v>8.8122000000000006E-2</v>
      </c>
      <c r="N143">
        <v>12.146699999999999</v>
      </c>
      <c r="O143">
        <v>0.38914300000000002</v>
      </c>
      <c r="P143">
        <v>0.15825400000000001</v>
      </c>
      <c r="Q143">
        <v>47.173499999999997</v>
      </c>
      <c r="R143">
        <v>0.188387</v>
      </c>
      <c r="S143">
        <v>9.3599999999999998E-4</v>
      </c>
      <c r="T143">
        <v>0</v>
      </c>
      <c r="U143">
        <v>99.555499999999995</v>
      </c>
      <c r="V143">
        <v>1.6669E-2</v>
      </c>
      <c r="W143">
        <v>5.8729999999999997E-3</v>
      </c>
      <c r="X143">
        <v>9.9699999999999997E-3</v>
      </c>
      <c r="Y143">
        <v>7.8890000000000002E-3</v>
      </c>
      <c r="Z143">
        <v>1.2612E-2</v>
      </c>
      <c r="AA143">
        <v>7.1739999999999998E-3</v>
      </c>
      <c r="AB143">
        <v>7.5050000000000004E-3</v>
      </c>
      <c r="AC143">
        <v>6.0419999999999996E-3</v>
      </c>
      <c r="AD143">
        <v>3.4619999999999998E-3</v>
      </c>
      <c r="AE143">
        <v>6.2430000000000003E-3</v>
      </c>
      <c r="AF143">
        <v>0.16770599999999999</v>
      </c>
      <c r="AG143">
        <v>-34.478000000000002</v>
      </c>
      <c r="AH143">
        <v>13.181699999999999</v>
      </c>
      <c r="AI143">
        <v>5.2671200000000002</v>
      </c>
      <c r="AJ143">
        <v>0.33068900000000001</v>
      </c>
      <c r="AK143">
        <v>1.28016</v>
      </c>
      <c r="AL143">
        <v>3.0698699999999999</v>
      </c>
      <c r="AM143">
        <v>9.6405000000000005E-2</v>
      </c>
      <c r="AN143">
        <v>1.2800800000000001</v>
      </c>
      <c r="AO143">
        <v>314.83100000000002</v>
      </c>
      <c r="AP143">
        <v>2.8991899999999999</v>
      </c>
      <c r="AQ143">
        <v>33.643500000000003</v>
      </c>
      <c r="AR143">
        <v>10.320499999999999</v>
      </c>
      <c r="AS143">
        <v>39.799999999999997</v>
      </c>
      <c r="AT143">
        <v>39.82</v>
      </c>
      <c r="AU143">
        <v>32</v>
      </c>
      <c r="AV143">
        <v>24</v>
      </c>
      <c r="AW143">
        <v>24</v>
      </c>
      <c r="AX143">
        <v>16</v>
      </c>
      <c r="AY143">
        <v>24</v>
      </c>
      <c r="AZ143">
        <v>31</v>
      </c>
      <c r="BA143">
        <v>7</v>
      </c>
      <c r="BB143">
        <v>32</v>
      </c>
      <c r="BC143">
        <v>42</v>
      </c>
      <c r="BD143">
        <v>35</v>
      </c>
      <c r="BE143" t="s">
        <v>167</v>
      </c>
      <c r="BF143" t="s">
        <v>168</v>
      </c>
      <c r="BG143" t="s">
        <v>168</v>
      </c>
      <c r="BH143" t="s">
        <v>169</v>
      </c>
      <c r="BI143" t="s">
        <v>168</v>
      </c>
      <c r="BJ143" t="s">
        <v>170</v>
      </c>
      <c r="BK143" t="s">
        <v>171</v>
      </c>
      <c r="BL143" t="s">
        <v>167</v>
      </c>
      <c r="BM143" t="s">
        <v>172</v>
      </c>
      <c r="BN143" t="s">
        <v>173</v>
      </c>
      <c r="BP143">
        <v>39.943800000000003</v>
      </c>
      <c r="BQ143">
        <v>0</v>
      </c>
      <c r="BR143">
        <v>3.6990000000000002E-2</v>
      </c>
      <c r="BS143">
        <v>8.8398000000000004E-2</v>
      </c>
      <c r="BT143">
        <v>11.619</v>
      </c>
      <c r="BU143">
        <v>0.389212</v>
      </c>
      <c r="BV143">
        <v>0.15839500000000001</v>
      </c>
      <c r="BW143">
        <v>47.652900000000002</v>
      </c>
      <c r="BX143">
        <v>0.18857599999999999</v>
      </c>
      <c r="BY143">
        <v>9.2900000000000003E-4</v>
      </c>
      <c r="BZ143">
        <v>0</v>
      </c>
      <c r="CA143">
        <v>100.078</v>
      </c>
      <c r="CB143">
        <v>1.6910000000000001E-2</v>
      </c>
      <c r="CC143">
        <v>5.8820000000000001E-3</v>
      </c>
      <c r="CD143">
        <v>9.9550000000000003E-3</v>
      </c>
      <c r="CE143">
        <v>7.9139999999999992E-3</v>
      </c>
      <c r="CF143">
        <v>1.2064E-2</v>
      </c>
      <c r="CG143">
        <v>7.175E-3</v>
      </c>
      <c r="CH143">
        <v>7.5119999999999996E-3</v>
      </c>
      <c r="CI143">
        <v>6.1029999999999999E-3</v>
      </c>
      <c r="CJ143">
        <v>3.4650000000000002E-3</v>
      </c>
      <c r="CK143">
        <v>6.1960000000000001E-3</v>
      </c>
      <c r="CL143">
        <v>0.16770599999999999</v>
      </c>
      <c r="CM143">
        <v>-34.478000000000002</v>
      </c>
      <c r="CN143">
        <v>13.181699999999999</v>
      </c>
      <c r="CO143">
        <v>5.2671200000000002</v>
      </c>
      <c r="CP143">
        <v>0.33068900000000001</v>
      </c>
      <c r="CQ143">
        <v>1.28016</v>
      </c>
      <c r="CR143">
        <v>3.0698699999999999</v>
      </c>
      <c r="CS143">
        <v>9.6405000000000005E-2</v>
      </c>
      <c r="CT143">
        <v>1.2800800000000001</v>
      </c>
      <c r="CU143">
        <v>314.83100000000002</v>
      </c>
      <c r="CV143">
        <v>11</v>
      </c>
      <c r="CW143">
        <v>24</v>
      </c>
      <c r="CX143">
        <v>24</v>
      </c>
      <c r="CY143">
        <v>16</v>
      </c>
      <c r="CZ143">
        <v>11</v>
      </c>
      <c r="DA143">
        <v>31</v>
      </c>
      <c r="DB143">
        <v>7</v>
      </c>
      <c r="DC143">
        <v>13</v>
      </c>
      <c r="DD143">
        <v>42</v>
      </c>
      <c r="DE143">
        <v>35</v>
      </c>
      <c r="DF143" t="s">
        <v>174</v>
      </c>
      <c r="DG143" t="s">
        <v>168</v>
      </c>
      <c r="DH143" t="s">
        <v>168</v>
      </c>
      <c r="DI143" t="s">
        <v>169</v>
      </c>
      <c r="DJ143" t="s">
        <v>174</v>
      </c>
      <c r="DK143" t="s">
        <v>170</v>
      </c>
      <c r="DL143" t="s">
        <v>171</v>
      </c>
      <c r="DM143" t="s">
        <v>175</v>
      </c>
      <c r="DN143" t="s">
        <v>172</v>
      </c>
      <c r="DO143" t="s">
        <v>173</v>
      </c>
    </row>
    <row r="144" spans="1:119" x14ac:dyDescent="0.35">
      <c r="A144" t="s">
        <v>320</v>
      </c>
      <c r="C144">
        <f t="shared" si="2"/>
        <v>0.86299151892463888</v>
      </c>
      <c r="D144">
        <v>403</v>
      </c>
      <c r="E144">
        <v>40</v>
      </c>
      <c r="F144">
        <v>20</v>
      </c>
      <c r="G144">
        <v>40</v>
      </c>
      <c r="H144">
        <v>1</v>
      </c>
      <c r="I144">
        <v>615</v>
      </c>
      <c r="J144">
        <v>39.141500000000001</v>
      </c>
      <c r="K144">
        <v>0</v>
      </c>
      <c r="L144">
        <v>3.0831999999999998E-2</v>
      </c>
      <c r="M144">
        <v>7.1126999999999996E-2</v>
      </c>
      <c r="N144">
        <v>13.9458</v>
      </c>
      <c r="O144">
        <v>0.35354600000000003</v>
      </c>
      <c r="P144">
        <v>0.17707500000000001</v>
      </c>
      <c r="Q144">
        <v>46.692599999999999</v>
      </c>
      <c r="R144">
        <v>0.20790700000000001</v>
      </c>
      <c r="S144">
        <v>0</v>
      </c>
      <c r="T144">
        <v>0</v>
      </c>
      <c r="U144">
        <v>100.62</v>
      </c>
      <c r="V144">
        <v>1.6589E-2</v>
      </c>
      <c r="W144">
        <v>5.9150000000000001E-3</v>
      </c>
      <c r="X144">
        <v>1.0185E-2</v>
      </c>
      <c r="Y144">
        <v>7.8289999999999992E-3</v>
      </c>
      <c r="Z144">
        <v>1.2478E-2</v>
      </c>
      <c r="AA144">
        <v>7.2220000000000001E-3</v>
      </c>
      <c r="AB144">
        <v>7.5880000000000001E-3</v>
      </c>
      <c r="AC144">
        <v>6.1479999999999998E-3</v>
      </c>
      <c r="AD144">
        <v>3.5100000000000001E-3</v>
      </c>
      <c r="AE144">
        <v>6.5009999999999998E-3</v>
      </c>
      <c r="AF144">
        <v>0.16825100000000001</v>
      </c>
      <c r="AG144">
        <v>-59.134</v>
      </c>
      <c r="AH144">
        <v>16.058800000000002</v>
      </c>
      <c r="AI144">
        <v>6.2544000000000004</v>
      </c>
      <c r="AJ144">
        <v>0.30783500000000003</v>
      </c>
      <c r="AK144">
        <v>1.37812</v>
      </c>
      <c r="AL144">
        <v>2.8329800000000001</v>
      </c>
      <c r="AM144">
        <v>9.7661999999999999E-2</v>
      </c>
      <c r="AN144">
        <v>1.1983600000000001</v>
      </c>
      <c r="AO144">
        <v>-185.94</v>
      </c>
      <c r="AP144">
        <v>3.2437</v>
      </c>
      <c r="AQ144">
        <v>33.561399999999999</v>
      </c>
      <c r="AR144">
        <v>10.3195</v>
      </c>
      <c r="AS144">
        <v>39.81</v>
      </c>
      <c r="AT144">
        <v>39.83</v>
      </c>
      <c r="AU144">
        <v>32</v>
      </c>
      <c r="AV144">
        <v>24</v>
      </c>
      <c r="AW144">
        <v>24</v>
      </c>
      <c r="AX144">
        <v>16</v>
      </c>
      <c r="AY144">
        <v>24</v>
      </c>
      <c r="AZ144">
        <v>31</v>
      </c>
      <c r="BA144">
        <v>7</v>
      </c>
      <c r="BB144">
        <v>32</v>
      </c>
      <c r="BC144">
        <v>42</v>
      </c>
      <c r="BD144">
        <v>35</v>
      </c>
      <c r="BE144" t="s">
        <v>167</v>
      </c>
      <c r="BF144" t="s">
        <v>168</v>
      </c>
      <c r="BG144" t="s">
        <v>168</v>
      </c>
      <c r="BH144" t="s">
        <v>169</v>
      </c>
      <c r="BI144" t="s">
        <v>168</v>
      </c>
      <c r="BJ144" t="s">
        <v>170</v>
      </c>
      <c r="BK144" t="s">
        <v>171</v>
      </c>
      <c r="BL144" t="s">
        <v>167</v>
      </c>
      <c r="BM144" t="s">
        <v>172</v>
      </c>
      <c r="BN144" t="s">
        <v>173</v>
      </c>
      <c r="BP144">
        <v>39.704700000000003</v>
      </c>
      <c r="BQ144">
        <v>0</v>
      </c>
      <c r="BR144">
        <v>3.0780999999999999E-2</v>
      </c>
      <c r="BS144">
        <v>7.1373000000000006E-2</v>
      </c>
      <c r="BT144">
        <v>13.3409</v>
      </c>
      <c r="BU144">
        <v>0.35361500000000001</v>
      </c>
      <c r="BV144">
        <v>0.17724899999999999</v>
      </c>
      <c r="BW144">
        <v>47.141800000000003</v>
      </c>
      <c r="BX144">
        <v>0.20813899999999999</v>
      </c>
      <c r="BY144">
        <v>0</v>
      </c>
      <c r="BZ144">
        <v>0</v>
      </c>
      <c r="CA144">
        <v>101.029</v>
      </c>
      <c r="CB144">
        <v>1.6827999999999999E-2</v>
      </c>
      <c r="CC144">
        <v>5.9249999999999997E-3</v>
      </c>
      <c r="CD144">
        <v>1.0168E-2</v>
      </c>
      <c r="CE144">
        <v>7.8560000000000001E-3</v>
      </c>
      <c r="CF144">
        <v>1.1937E-2</v>
      </c>
      <c r="CG144">
        <v>7.2240000000000004E-3</v>
      </c>
      <c r="CH144">
        <v>7.5950000000000002E-3</v>
      </c>
      <c r="CI144">
        <v>6.2069999999999998E-3</v>
      </c>
      <c r="CJ144">
        <v>3.5140000000000002E-3</v>
      </c>
      <c r="CK144">
        <v>6.4489999999999999E-3</v>
      </c>
      <c r="CL144">
        <v>0.16825100000000001</v>
      </c>
      <c r="CM144">
        <v>-59.134</v>
      </c>
      <c r="CN144">
        <v>16.058800000000002</v>
      </c>
      <c r="CO144">
        <v>6.2544000000000004</v>
      </c>
      <c r="CP144">
        <v>0.30783500000000003</v>
      </c>
      <c r="CQ144">
        <v>1.37812</v>
      </c>
      <c r="CR144">
        <v>2.8329800000000001</v>
      </c>
      <c r="CS144">
        <v>9.7661999999999999E-2</v>
      </c>
      <c r="CT144">
        <v>1.1983600000000001</v>
      </c>
      <c r="CU144">
        <v>-185.94</v>
      </c>
      <c r="CV144">
        <v>11</v>
      </c>
      <c r="CW144">
        <v>24</v>
      </c>
      <c r="CX144">
        <v>24</v>
      </c>
      <c r="CY144">
        <v>16</v>
      </c>
      <c r="CZ144">
        <v>11</v>
      </c>
      <c r="DA144">
        <v>31</v>
      </c>
      <c r="DB144">
        <v>7</v>
      </c>
      <c r="DC144">
        <v>13</v>
      </c>
      <c r="DD144">
        <v>42</v>
      </c>
      <c r="DE144">
        <v>35</v>
      </c>
      <c r="DF144" t="s">
        <v>174</v>
      </c>
      <c r="DG144" t="s">
        <v>168</v>
      </c>
      <c r="DH144" t="s">
        <v>168</v>
      </c>
      <c r="DI144" t="s">
        <v>169</v>
      </c>
      <c r="DJ144" t="s">
        <v>174</v>
      </c>
      <c r="DK144" t="s">
        <v>170</v>
      </c>
      <c r="DL144" t="s">
        <v>171</v>
      </c>
      <c r="DM144" t="s">
        <v>175</v>
      </c>
      <c r="DN144" t="s">
        <v>172</v>
      </c>
      <c r="DO144" t="s">
        <v>173</v>
      </c>
    </row>
    <row r="145" spans="1:119" x14ac:dyDescent="0.35">
      <c r="A145" t="s">
        <v>321</v>
      </c>
      <c r="C145">
        <f t="shared" si="2"/>
        <v>0.86452903365898259</v>
      </c>
      <c r="D145">
        <v>404</v>
      </c>
      <c r="E145">
        <v>40</v>
      </c>
      <c r="F145">
        <v>20</v>
      </c>
      <c r="G145">
        <v>40</v>
      </c>
      <c r="H145">
        <v>1</v>
      </c>
      <c r="I145">
        <v>616</v>
      </c>
      <c r="J145">
        <v>39.713099999999997</v>
      </c>
      <c r="K145">
        <v>0</v>
      </c>
      <c r="L145">
        <v>3.8226999999999997E-2</v>
      </c>
      <c r="M145">
        <v>6.6295000000000007E-2</v>
      </c>
      <c r="N145">
        <v>13.565200000000001</v>
      </c>
      <c r="O145">
        <v>0.32911699999999999</v>
      </c>
      <c r="P145">
        <v>0.17405899999999999</v>
      </c>
      <c r="Q145">
        <v>46.010399999999997</v>
      </c>
      <c r="R145">
        <v>0.21205399999999999</v>
      </c>
      <c r="S145">
        <v>2.042E-3</v>
      </c>
      <c r="T145" s="15">
        <v>1.1E-5</v>
      </c>
      <c r="U145">
        <v>100.111</v>
      </c>
      <c r="V145">
        <v>1.6330999999999998E-2</v>
      </c>
      <c r="W145">
        <v>5.8469999999999998E-3</v>
      </c>
      <c r="X145">
        <v>1.0021E-2</v>
      </c>
      <c r="Y145">
        <v>7.672E-3</v>
      </c>
      <c r="Z145">
        <v>1.227E-2</v>
      </c>
      <c r="AA145">
        <v>7.1500000000000001E-3</v>
      </c>
      <c r="AB145">
        <v>7.5640000000000004E-3</v>
      </c>
      <c r="AC145">
        <v>5.9119999999999997E-3</v>
      </c>
      <c r="AD145">
        <v>3.4190000000000002E-3</v>
      </c>
      <c r="AE145">
        <v>6.3619999999999996E-3</v>
      </c>
      <c r="AF145">
        <v>0.16670599999999999</v>
      </c>
      <c r="AG145">
        <v>-86.305000000000007</v>
      </c>
      <c r="AH145">
        <v>12.847099999999999</v>
      </c>
      <c r="AI145">
        <v>6.5472799999999998</v>
      </c>
      <c r="AJ145">
        <v>0.31218699999999999</v>
      </c>
      <c r="AK145">
        <v>1.44669</v>
      </c>
      <c r="AL145">
        <v>2.8658000000000001</v>
      </c>
      <c r="AM145">
        <v>9.8249000000000003E-2</v>
      </c>
      <c r="AN145">
        <v>1.1683699999999999</v>
      </c>
      <c r="AO145">
        <v>147.376</v>
      </c>
      <c r="AP145">
        <v>6.2635899999999998</v>
      </c>
      <c r="AQ145">
        <v>29.595099999999999</v>
      </c>
      <c r="AR145">
        <v>10.324999999999999</v>
      </c>
      <c r="AS145">
        <v>39.81</v>
      </c>
      <c r="AT145">
        <v>39.840000000000003</v>
      </c>
      <c r="AU145">
        <v>32</v>
      </c>
      <c r="AV145">
        <v>24</v>
      </c>
      <c r="AW145">
        <v>24</v>
      </c>
      <c r="AX145">
        <v>16</v>
      </c>
      <c r="AY145">
        <v>24</v>
      </c>
      <c r="AZ145">
        <v>31</v>
      </c>
      <c r="BA145">
        <v>7</v>
      </c>
      <c r="BB145">
        <v>32</v>
      </c>
      <c r="BC145">
        <v>42</v>
      </c>
      <c r="BD145">
        <v>35</v>
      </c>
      <c r="BE145" t="s">
        <v>167</v>
      </c>
      <c r="BF145" t="s">
        <v>168</v>
      </c>
      <c r="BG145" t="s">
        <v>168</v>
      </c>
      <c r="BH145" t="s">
        <v>169</v>
      </c>
      <c r="BI145" t="s">
        <v>168</v>
      </c>
      <c r="BJ145" t="s">
        <v>170</v>
      </c>
      <c r="BK145" t="s">
        <v>171</v>
      </c>
      <c r="BL145" t="s">
        <v>167</v>
      </c>
      <c r="BM145" t="s">
        <v>172</v>
      </c>
      <c r="BN145" t="s">
        <v>173</v>
      </c>
      <c r="BP145">
        <v>40.284100000000002</v>
      </c>
      <c r="BQ145">
        <v>0</v>
      </c>
      <c r="BR145">
        <v>3.8163999999999997E-2</v>
      </c>
      <c r="BS145">
        <v>6.6519999999999996E-2</v>
      </c>
      <c r="BT145">
        <v>12.976699999999999</v>
      </c>
      <c r="BU145">
        <v>0.32917999999999997</v>
      </c>
      <c r="BV145">
        <v>0.17422699999999999</v>
      </c>
      <c r="BW145">
        <v>46.457900000000002</v>
      </c>
      <c r="BX145">
        <v>0.212286</v>
      </c>
      <c r="BY145">
        <v>2.026E-3</v>
      </c>
      <c r="BZ145" s="15">
        <v>3.9999999999999998E-6</v>
      </c>
      <c r="CA145">
        <v>100.541</v>
      </c>
      <c r="CB145">
        <v>1.6565E-2</v>
      </c>
      <c r="CC145">
        <v>5.8560000000000001E-3</v>
      </c>
      <c r="CD145">
        <v>1.0004000000000001E-2</v>
      </c>
      <c r="CE145">
        <v>7.698E-3</v>
      </c>
      <c r="CF145">
        <v>1.1738E-2</v>
      </c>
      <c r="CG145">
        <v>7.1510000000000002E-3</v>
      </c>
      <c r="CH145">
        <v>7.5709999999999996E-3</v>
      </c>
      <c r="CI145">
        <v>5.9690000000000003E-3</v>
      </c>
      <c r="CJ145">
        <v>3.4229999999999998E-3</v>
      </c>
      <c r="CK145">
        <v>6.3109999999999998E-3</v>
      </c>
      <c r="CL145">
        <v>0.16670599999999999</v>
      </c>
      <c r="CM145">
        <v>-86.305000000000007</v>
      </c>
      <c r="CN145">
        <v>12.847099999999999</v>
      </c>
      <c r="CO145">
        <v>6.5472799999999998</v>
      </c>
      <c r="CP145">
        <v>0.31218699999999999</v>
      </c>
      <c r="CQ145">
        <v>1.44669</v>
      </c>
      <c r="CR145">
        <v>2.8658000000000001</v>
      </c>
      <c r="CS145">
        <v>9.8249000000000003E-2</v>
      </c>
      <c r="CT145">
        <v>1.1683699999999999</v>
      </c>
      <c r="CU145">
        <v>147.376</v>
      </c>
      <c r="CV145">
        <v>11</v>
      </c>
      <c r="CW145">
        <v>24</v>
      </c>
      <c r="CX145">
        <v>24</v>
      </c>
      <c r="CY145">
        <v>16</v>
      </c>
      <c r="CZ145">
        <v>11</v>
      </c>
      <c r="DA145">
        <v>31</v>
      </c>
      <c r="DB145">
        <v>7</v>
      </c>
      <c r="DC145">
        <v>13</v>
      </c>
      <c r="DD145">
        <v>42</v>
      </c>
      <c r="DE145">
        <v>35</v>
      </c>
      <c r="DF145" t="s">
        <v>174</v>
      </c>
      <c r="DG145" t="s">
        <v>168</v>
      </c>
      <c r="DH145" t="s">
        <v>168</v>
      </c>
      <c r="DI145" t="s">
        <v>169</v>
      </c>
      <c r="DJ145" t="s">
        <v>174</v>
      </c>
      <c r="DK145" t="s">
        <v>170</v>
      </c>
      <c r="DL145" t="s">
        <v>171</v>
      </c>
      <c r="DM145" t="s">
        <v>175</v>
      </c>
      <c r="DN145" t="s">
        <v>172</v>
      </c>
      <c r="DO145" t="s">
        <v>173</v>
      </c>
    </row>
    <row r="146" spans="1:119" x14ac:dyDescent="0.35">
      <c r="A146" t="s">
        <v>322</v>
      </c>
      <c r="C146">
        <f t="shared" si="2"/>
        <v>0.86622328998018017</v>
      </c>
      <c r="D146">
        <v>405</v>
      </c>
      <c r="E146">
        <v>40</v>
      </c>
      <c r="F146">
        <v>20</v>
      </c>
      <c r="G146">
        <v>40</v>
      </c>
      <c r="H146">
        <v>1</v>
      </c>
      <c r="I146">
        <v>617</v>
      </c>
      <c r="J146">
        <v>39.491300000000003</v>
      </c>
      <c r="K146">
        <v>0</v>
      </c>
      <c r="L146">
        <v>4.2987999999999998E-2</v>
      </c>
      <c r="M146">
        <v>5.8063999999999998E-2</v>
      </c>
      <c r="N146">
        <v>13.337899999999999</v>
      </c>
      <c r="O146">
        <v>0.32189699999999999</v>
      </c>
      <c r="P146">
        <v>0.170294</v>
      </c>
      <c r="Q146">
        <v>45.899799999999999</v>
      </c>
      <c r="R146">
        <v>0.20389599999999999</v>
      </c>
      <c r="S146">
        <v>0</v>
      </c>
      <c r="T146">
        <v>0</v>
      </c>
      <c r="U146">
        <v>99.526200000000003</v>
      </c>
      <c r="V146">
        <v>1.6867E-2</v>
      </c>
      <c r="W146">
        <v>5.9430000000000004E-3</v>
      </c>
      <c r="X146">
        <v>1.0069E-2</v>
      </c>
      <c r="Y146">
        <v>7.9139999999999992E-3</v>
      </c>
      <c r="Z146">
        <v>1.2414E-2</v>
      </c>
      <c r="AA146">
        <v>7.2059999999999997E-3</v>
      </c>
      <c r="AB146">
        <v>7.5640000000000004E-3</v>
      </c>
      <c r="AC146">
        <v>5.973E-3</v>
      </c>
      <c r="AD146">
        <v>3.5010000000000002E-3</v>
      </c>
      <c r="AE146">
        <v>6.3420000000000004E-3</v>
      </c>
      <c r="AF146">
        <v>0.16723099999999999</v>
      </c>
      <c r="AG146">
        <v>-31.4</v>
      </c>
      <c r="AH146">
        <v>11.528499999999999</v>
      </c>
      <c r="AI146">
        <v>7.5003599999999997</v>
      </c>
      <c r="AJ146">
        <v>0.31490899999999999</v>
      </c>
      <c r="AK146">
        <v>1.47675</v>
      </c>
      <c r="AL146">
        <v>2.91343</v>
      </c>
      <c r="AM146">
        <v>9.8263000000000003E-2</v>
      </c>
      <c r="AN146">
        <v>1.21404</v>
      </c>
      <c r="AO146">
        <v>-517.17999999999995</v>
      </c>
      <c r="AP146">
        <v>6.0724</v>
      </c>
      <c r="AQ146">
        <v>29.734999999999999</v>
      </c>
      <c r="AR146">
        <v>10.3255</v>
      </c>
      <c r="AS146">
        <v>39.83</v>
      </c>
      <c r="AT146">
        <v>39.85</v>
      </c>
      <c r="AU146">
        <v>32</v>
      </c>
      <c r="AV146">
        <v>24</v>
      </c>
      <c r="AW146">
        <v>24</v>
      </c>
      <c r="AX146">
        <v>16</v>
      </c>
      <c r="AY146">
        <v>24</v>
      </c>
      <c r="AZ146">
        <v>31</v>
      </c>
      <c r="BA146">
        <v>7</v>
      </c>
      <c r="BB146">
        <v>32</v>
      </c>
      <c r="BC146">
        <v>42</v>
      </c>
      <c r="BD146">
        <v>35</v>
      </c>
      <c r="BE146" t="s">
        <v>167</v>
      </c>
      <c r="BF146" t="s">
        <v>168</v>
      </c>
      <c r="BG146" t="s">
        <v>168</v>
      </c>
      <c r="BH146" t="s">
        <v>169</v>
      </c>
      <c r="BI146" t="s">
        <v>168</v>
      </c>
      <c r="BJ146" t="s">
        <v>170</v>
      </c>
      <c r="BK146" t="s">
        <v>171</v>
      </c>
      <c r="BL146" t="s">
        <v>167</v>
      </c>
      <c r="BM146" t="s">
        <v>172</v>
      </c>
      <c r="BN146" t="s">
        <v>173</v>
      </c>
      <c r="BP146">
        <v>40.059699999999999</v>
      </c>
      <c r="BQ146">
        <v>0</v>
      </c>
      <c r="BR146">
        <v>4.2917999999999998E-2</v>
      </c>
      <c r="BS146">
        <v>5.8258999999999998E-2</v>
      </c>
      <c r="BT146">
        <v>12.7592</v>
      </c>
      <c r="BU146">
        <v>0.321959</v>
      </c>
      <c r="BV146">
        <v>0.170457</v>
      </c>
      <c r="BW146">
        <v>46.348399999999998</v>
      </c>
      <c r="BX146">
        <v>0.20411699999999999</v>
      </c>
      <c r="BY146">
        <v>0</v>
      </c>
      <c r="BZ146">
        <v>0</v>
      </c>
      <c r="CA146">
        <v>99.965000000000003</v>
      </c>
      <c r="CB146">
        <v>1.711E-2</v>
      </c>
      <c r="CC146">
        <v>5.953E-3</v>
      </c>
      <c r="CD146">
        <v>1.0052999999999999E-2</v>
      </c>
      <c r="CE146">
        <v>7.9410000000000001E-3</v>
      </c>
      <c r="CF146">
        <v>1.1875999999999999E-2</v>
      </c>
      <c r="CG146">
        <v>7.208E-3</v>
      </c>
      <c r="CH146">
        <v>7.5709999999999996E-3</v>
      </c>
      <c r="CI146">
        <v>6.0309999999999999E-3</v>
      </c>
      <c r="CJ146">
        <v>3.5049999999999999E-3</v>
      </c>
      <c r="CK146">
        <v>6.2919999999999998E-3</v>
      </c>
      <c r="CL146">
        <v>0.16723099999999999</v>
      </c>
      <c r="CM146">
        <v>-31.4</v>
      </c>
      <c r="CN146">
        <v>11.528499999999999</v>
      </c>
      <c r="CO146">
        <v>7.5003599999999997</v>
      </c>
      <c r="CP146">
        <v>0.31490899999999999</v>
      </c>
      <c r="CQ146">
        <v>1.47675</v>
      </c>
      <c r="CR146">
        <v>2.91343</v>
      </c>
      <c r="CS146">
        <v>9.8263000000000003E-2</v>
      </c>
      <c r="CT146">
        <v>1.21404</v>
      </c>
      <c r="CU146">
        <v>-517.17999999999995</v>
      </c>
      <c r="CV146">
        <v>11</v>
      </c>
      <c r="CW146">
        <v>24</v>
      </c>
      <c r="CX146">
        <v>24</v>
      </c>
      <c r="CY146">
        <v>16</v>
      </c>
      <c r="CZ146">
        <v>11</v>
      </c>
      <c r="DA146">
        <v>31</v>
      </c>
      <c r="DB146">
        <v>7</v>
      </c>
      <c r="DC146">
        <v>13</v>
      </c>
      <c r="DD146">
        <v>42</v>
      </c>
      <c r="DE146">
        <v>35</v>
      </c>
      <c r="DF146" t="s">
        <v>174</v>
      </c>
      <c r="DG146" t="s">
        <v>168</v>
      </c>
      <c r="DH146" t="s">
        <v>168</v>
      </c>
      <c r="DI146" t="s">
        <v>169</v>
      </c>
      <c r="DJ146" t="s">
        <v>174</v>
      </c>
      <c r="DK146" t="s">
        <v>170</v>
      </c>
      <c r="DL146" t="s">
        <v>171</v>
      </c>
      <c r="DM146" t="s">
        <v>175</v>
      </c>
      <c r="DN146" t="s">
        <v>172</v>
      </c>
      <c r="DO146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5C95-9145-458D-8033-4B4E32CBC253}">
  <dimension ref="A1:CT13"/>
  <sheetViews>
    <sheetView workbookViewId="0">
      <selection activeCell="D3" sqref="D3"/>
    </sheetView>
  </sheetViews>
  <sheetFormatPr defaultRowHeight="14.5" x14ac:dyDescent="0.35"/>
  <cols>
    <col min="1" max="1" width="21.54296875" customWidth="1"/>
    <col min="2" max="2" width="21.81640625" customWidth="1"/>
    <col min="81" max="81" width="22.81640625" customWidth="1"/>
  </cols>
  <sheetData>
    <row r="1" spans="1:98" ht="15" thickBot="1" x14ac:dyDescent="0.4">
      <c r="A1" s="30" t="s">
        <v>1073</v>
      </c>
      <c r="B1" s="18" t="s">
        <v>430</v>
      </c>
      <c r="C1" s="18" t="s">
        <v>431</v>
      </c>
      <c r="D1" s="18" t="s">
        <v>432</v>
      </c>
      <c r="E1" s="18" t="s">
        <v>433</v>
      </c>
      <c r="F1" s="18" t="s">
        <v>434</v>
      </c>
      <c r="G1" s="18" t="s">
        <v>435</v>
      </c>
      <c r="H1" s="18" t="s">
        <v>436</v>
      </c>
      <c r="I1" s="18" t="s">
        <v>437</v>
      </c>
      <c r="J1" s="18" t="s">
        <v>438</v>
      </c>
      <c r="K1" s="18" t="s">
        <v>439</v>
      </c>
      <c r="L1" s="18" t="s">
        <v>440</v>
      </c>
      <c r="M1" s="18" t="s">
        <v>441</v>
      </c>
      <c r="N1" s="18" t="s">
        <v>442</v>
      </c>
      <c r="O1" s="18" t="s">
        <v>443</v>
      </c>
      <c r="P1" s="18" t="s">
        <v>444</v>
      </c>
      <c r="Q1" s="18" t="s">
        <v>445</v>
      </c>
      <c r="R1" s="18" t="s">
        <v>446</v>
      </c>
      <c r="S1" s="18" t="s">
        <v>447</v>
      </c>
      <c r="T1" s="18" t="s">
        <v>448</v>
      </c>
      <c r="U1" s="18" t="s">
        <v>449</v>
      </c>
      <c r="V1" s="18" t="s">
        <v>450</v>
      </c>
      <c r="W1" s="18" t="s">
        <v>451</v>
      </c>
      <c r="X1" s="18" t="s">
        <v>452</v>
      </c>
      <c r="Y1" s="18" t="s">
        <v>453</v>
      </c>
      <c r="Z1" s="18" t="s">
        <v>454</v>
      </c>
      <c r="AA1" s="18" t="s">
        <v>455</v>
      </c>
      <c r="AB1" s="18" t="s">
        <v>456</v>
      </c>
      <c r="AC1" s="18" t="s">
        <v>457</v>
      </c>
      <c r="AD1" s="18" t="s">
        <v>458</v>
      </c>
      <c r="AE1" s="18" t="s">
        <v>459</v>
      </c>
      <c r="AF1" s="18" t="s">
        <v>460</v>
      </c>
      <c r="AG1" s="18" t="s">
        <v>461</v>
      </c>
      <c r="AH1" s="18" t="s">
        <v>462</v>
      </c>
      <c r="AI1" s="18" t="s">
        <v>463</v>
      </c>
      <c r="AJ1" s="18" t="s">
        <v>464</v>
      </c>
      <c r="AK1" s="18" t="s">
        <v>465</v>
      </c>
      <c r="AL1" s="18" t="s">
        <v>466</v>
      </c>
      <c r="AM1" s="18" t="s">
        <v>467</v>
      </c>
      <c r="AN1" s="18" t="s">
        <v>468</v>
      </c>
      <c r="AO1" s="18" t="s">
        <v>469</v>
      </c>
      <c r="AP1" s="18" t="s">
        <v>470</v>
      </c>
      <c r="AQ1" s="18" t="s">
        <v>471</v>
      </c>
      <c r="AR1" s="18" t="s">
        <v>472</v>
      </c>
      <c r="AS1" s="18" t="s">
        <v>473</v>
      </c>
      <c r="AT1" s="18" t="s">
        <v>474</v>
      </c>
      <c r="AU1" s="18" t="s">
        <v>475</v>
      </c>
      <c r="AV1" s="18" t="s">
        <v>476</v>
      </c>
      <c r="AW1" s="18" t="s">
        <v>477</v>
      </c>
      <c r="AX1" s="18" t="s">
        <v>478</v>
      </c>
      <c r="AY1" s="18" t="s">
        <v>479</v>
      </c>
      <c r="AZ1" s="18" t="s">
        <v>480</v>
      </c>
      <c r="BA1" s="18" t="s">
        <v>481</v>
      </c>
      <c r="BB1" s="18" t="s">
        <v>482</v>
      </c>
      <c r="BC1" s="18" t="s">
        <v>483</v>
      </c>
      <c r="BD1" s="18" t="s">
        <v>484</v>
      </c>
      <c r="BE1" s="18" t="s">
        <v>485</v>
      </c>
      <c r="BF1" s="18" t="s">
        <v>486</v>
      </c>
      <c r="BG1" s="18" t="s">
        <v>487</v>
      </c>
      <c r="BH1" s="18" t="s">
        <v>488</v>
      </c>
      <c r="BI1" s="18" t="s">
        <v>489</v>
      </c>
      <c r="BJ1" s="18" t="s">
        <v>490</v>
      </c>
      <c r="BK1" s="18" t="s">
        <v>491</v>
      </c>
      <c r="BL1" s="18" t="s">
        <v>1007</v>
      </c>
      <c r="BM1" s="18" t="s">
        <v>1008</v>
      </c>
      <c r="BN1" s="18" t="s">
        <v>1009</v>
      </c>
      <c r="BO1" s="18" t="s">
        <v>1010</v>
      </c>
      <c r="BP1" s="18" t="s">
        <v>1011</v>
      </c>
      <c r="BQ1" s="18" t="s">
        <v>1012</v>
      </c>
      <c r="BR1" s="18" t="s">
        <v>1013</v>
      </c>
      <c r="BS1" s="18" t="s">
        <v>1014</v>
      </c>
      <c r="BT1" s="18" t="s">
        <v>1015</v>
      </c>
      <c r="BU1" s="18" t="s">
        <v>1016</v>
      </c>
      <c r="BV1" s="18" t="s">
        <v>1017</v>
      </c>
      <c r="BW1" s="18" t="s">
        <v>493</v>
      </c>
      <c r="BX1" s="18" t="s">
        <v>494</v>
      </c>
      <c r="BY1" s="18" t="s">
        <v>495</v>
      </c>
      <c r="BZ1" s="18" t="s">
        <v>496</v>
      </c>
      <c r="CA1" s="18" t="s">
        <v>497</v>
      </c>
      <c r="CB1" s="18" t="s">
        <v>498</v>
      </c>
      <c r="CC1" s="18" t="s">
        <v>499</v>
      </c>
      <c r="CD1" s="18" t="s">
        <v>500</v>
      </c>
      <c r="CE1" s="18" t="s">
        <v>501</v>
      </c>
      <c r="CF1" s="18" t="s">
        <v>502</v>
      </c>
      <c r="CG1" s="18" t="s">
        <v>503</v>
      </c>
      <c r="CH1" s="18" t="s">
        <v>504</v>
      </c>
      <c r="CI1" s="18" t="s">
        <v>510</v>
      </c>
      <c r="CJ1" s="18" t="s">
        <v>511</v>
      </c>
      <c r="CK1" s="18" t="s">
        <v>512</v>
      </c>
      <c r="CL1" s="18" t="s">
        <v>513</v>
      </c>
      <c r="CM1" s="18" t="s">
        <v>514</v>
      </c>
      <c r="CN1" s="18" t="s">
        <v>515</v>
      </c>
      <c r="CO1" s="18" t="s">
        <v>505</v>
      </c>
      <c r="CP1" s="18" t="s">
        <v>876</v>
      </c>
      <c r="CQ1" s="18" t="s">
        <v>506</v>
      </c>
      <c r="CR1" s="18" t="s">
        <v>507</v>
      </c>
      <c r="CS1" s="18" t="s">
        <v>508</v>
      </c>
      <c r="CT1" s="18" t="s">
        <v>509</v>
      </c>
    </row>
    <row r="2" spans="1:98" ht="29" x14ac:dyDescent="0.35">
      <c r="A2" s="19" t="s">
        <v>1583</v>
      </c>
      <c r="B2" t="s">
        <v>1018</v>
      </c>
      <c r="C2">
        <v>0.69429660975220031</v>
      </c>
      <c r="D2">
        <v>2.758600460616756E-3</v>
      </c>
      <c r="E2">
        <v>1.374624691379722E-3</v>
      </c>
      <c r="F2">
        <v>2.391711408001429E-3</v>
      </c>
      <c r="G2">
        <v>104.3347627002068</v>
      </c>
      <c r="H2">
        <v>2.6930086683139868E-3</v>
      </c>
      <c r="I2">
        <v>6.5840646388437563E-4</v>
      </c>
      <c r="J2">
        <v>2.616615570748825E-3</v>
      </c>
      <c r="K2">
        <v>6.0949999999999998</v>
      </c>
      <c r="L2">
        <v>1324.9639999999999</v>
      </c>
      <c r="M2">
        <v>0</v>
      </c>
      <c r="N2">
        <v>0</v>
      </c>
      <c r="O2" t="s">
        <v>521</v>
      </c>
      <c r="P2" t="s">
        <v>522</v>
      </c>
      <c r="S2">
        <v>0.62784536719009054</v>
      </c>
      <c r="T2">
        <v>8.5274771787249102E-3</v>
      </c>
      <c r="U2">
        <v>0.69429660975220031</v>
      </c>
      <c r="V2">
        <v>2.758600460616756E-3</v>
      </c>
      <c r="W2">
        <v>0.69339536653978939</v>
      </c>
      <c r="X2">
        <v>2.024793745952695E-3</v>
      </c>
      <c r="Y2" t="s">
        <v>523</v>
      </c>
      <c r="Z2">
        <v>104.5478450620335</v>
      </c>
      <c r="AA2">
        <v>2.616615570748825E-3</v>
      </c>
      <c r="AB2">
        <v>1282.7632791467661</v>
      </c>
      <c r="AC2">
        <v>2.365056373944054E-3</v>
      </c>
      <c r="AD2">
        <v>1046.402831247289</v>
      </c>
      <c r="AE2">
        <v>1282.7633291492659</v>
      </c>
      <c r="AF2">
        <v>2947.7064864670001</v>
      </c>
      <c r="AG2">
        <v>0.99677910344479648</v>
      </c>
      <c r="AH2">
        <v>2.9026665913254259</v>
      </c>
      <c r="AI2">
        <v>0.76746213446451328</v>
      </c>
      <c r="AJ2">
        <v>1.993558206889593</v>
      </c>
      <c r="AK2" t="s">
        <v>524</v>
      </c>
      <c r="AL2">
        <v>1387.3112242137991</v>
      </c>
      <c r="AM2">
        <v>1.1194576334778369E-3</v>
      </c>
      <c r="AN2">
        <v>2122.522825306673</v>
      </c>
      <c r="AO2">
        <v>1387.311174211299</v>
      </c>
      <c r="AP2">
        <v>4867.7199299366303</v>
      </c>
      <c r="AQ2">
        <v>0.81425012714888068</v>
      </c>
      <c r="AR2">
        <v>0</v>
      </c>
      <c r="AS2">
        <v>2.6979303573946072</v>
      </c>
      <c r="AT2">
        <v>0.77013541169994315</v>
      </c>
      <c r="AU2">
        <v>1.6285002542977609</v>
      </c>
      <c r="AV2" t="s">
        <v>524</v>
      </c>
      <c r="AW2">
        <v>1262.583151696741</v>
      </c>
      <c r="AX2">
        <v>423.97522722026758</v>
      </c>
      <c r="AY2">
        <v>2.9843939096686878</v>
      </c>
      <c r="AZ2">
        <v>1408.739734475464</v>
      </c>
      <c r="BA2">
        <v>511.62540596378778</v>
      </c>
      <c r="BB2">
        <v>2.0068524692259282</v>
      </c>
      <c r="BC2">
        <v>1369.620817308815</v>
      </c>
      <c r="BD2">
        <v>72.440240680427962</v>
      </c>
      <c r="BE2">
        <v>0.40669317109225278</v>
      </c>
      <c r="BF2">
        <v>1386.3661953007811</v>
      </c>
      <c r="BG2">
        <v>428.61659377319472</v>
      </c>
      <c r="BH2">
        <v>15.73989900092033</v>
      </c>
      <c r="BL2">
        <v>1.037865748709099</v>
      </c>
      <c r="BM2">
        <v>1.047215496368191</v>
      </c>
      <c r="BN2">
        <v>7.5487574099043719E-2</v>
      </c>
      <c r="BO2">
        <v>1.9051536820798879E-3</v>
      </c>
      <c r="BP2">
        <v>1.054393305439238</v>
      </c>
      <c r="BQ2">
        <v>1.0518518518520199</v>
      </c>
      <c r="BR2">
        <v>8.857951173989459E-2</v>
      </c>
      <c r="BS2">
        <v>7.672474636697805E-4</v>
      </c>
      <c r="BT2" t="s">
        <v>975</v>
      </c>
      <c r="BU2" t="s">
        <v>975</v>
      </c>
      <c r="BV2" t="s">
        <v>851</v>
      </c>
      <c r="BW2" t="s">
        <v>972</v>
      </c>
      <c r="BX2" t="s">
        <v>780</v>
      </c>
      <c r="BY2">
        <v>2</v>
      </c>
      <c r="BZ2">
        <v>45</v>
      </c>
      <c r="CA2">
        <v>5</v>
      </c>
      <c r="CB2">
        <v>50</v>
      </c>
      <c r="CC2" t="s">
        <v>1019</v>
      </c>
      <c r="CD2" t="s">
        <v>1021</v>
      </c>
      <c r="CE2">
        <v>36859</v>
      </c>
      <c r="CL2">
        <v>36859</v>
      </c>
      <c r="CM2">
        <v>0.99796186749042681</v>
      </c>
      <c r="CN2">
        <v>0.997955569833469</v>
      </c>
      <c r="CO2">
        <v>0.99796816514738462</v>
      </c>
    </row>
    <row r="3" spans="1:98" ht="29" x14ac:dyDescent="0.35">
      <c r="A3" s="19" t="s">
        <v>1584</v>
      </c>
      <c r="B3" t="s">
        <v>1022</v>
      </c>
      <c r="C3">
        <v>0.69153629776337766</v>
      </c>
      <c r="D3">
        <v>2.9251901069747119E-3</v>
      </c>
      <c r="E3">
        <v>1.6851703949214421E-3</v>
      </c>
      <c r="F3">
        <v>2.3910118991805618E-3</v>
      </c>
      <c r="G3">
        <v>104.3293512514181</v>
      </c>
      <c r="H3">
        <v>3.3059837004900091E-3</v>
      </c>
      <c r="I3">
        <v>6.7378276570906337E-4</v>
      </c>
      <c r="J3">
        <v>3.2434470418954212E-3</v>
      </c>
      <c r="K3">
        <v>6.0209999999999999</v>
      </c>
      <c r="L3">
        <v>1324.9639999999999</v>
      </c>
      <c r="M3">
        <v>0</v>
      </c>
      <c r="N3">
        <v>0</v>
      </c>
      <c r="O3" t="s">
        <v>521</v>
      </c>
      <c r="P3" t="s">
        <v>522</v>
      </c>
      <c r="S3">
        <v>0.6257011339480556</v>
      </c>
      <c r="T3">
        <v>8.5347854629491439E-3</v>
      </c>
      <c r="U3">
        <v>0.69153629776337766</v>
      </c>
      <c r="V3">
        <v>2.9251901069747119E-3</v>
      </c>
      <c r="W3">
        <v>0.69093333381624689</v>
      </c>
      <c r="X3">
        <v>2.2073477510232589E-3</v>
      </c>
      <c r="Y3" t="s">
        <v>523</v>
      </c>
      <c r="Z3">
        <v>104.5502328629248</v>
      </c>
      <c r="AA3">
        <v>3.2434470418954199E-3</v>
      </c>
      <c r="AB3">
        <v>1283.057472695159</v>
      </c>
      <c r="AC3">
        <v>2.7924472309591381E-3</v>
      </c>
      <c r="AD3">
        <v>820.69160278510321</v>
      </c>
      <c r="AE3">
        <v>1283.0575226976589</v>
      </c>
      <c r="AF3">
        <v>2262.5464669587291</v>
      </c>
      <c r="AG3">
        <v>0.97756963299492694</v>
      </c>
      <c r="AH3">
        <v>2.7554620197159179</v>
      </c>
      <c r="AI3">
        <v>0.76249428500353522</v>
      </c>
      <c r="AJ3">
        <v>1.9551392659898541</v>
      </c>
      <c r="AK3" t="s">
        <v>524</v>
      </c>
      <c r="AL3">
        <v>1387.607705558084</v>
      </c>
      <c r="AM3">
        <v>1.6499052020915619E-3</v>
      </c>
      <c r="AN3">
        <v>1680.011466286177</v>
      </c>
      <c r="AO3">
        <v>1387.6077555605841</v>
      </c>
      <c r="AP3">
        <v>3822.4564404820321</v>
      </c>
      <c r="AQ3">
        <v>0.80481516068577474</v>
      </c>
      <c r="AR3">
        <v>0</v>
      </c>
      <c r="AS3">
        <v>2.7586977512802191</v>
      </c>
      <c r="AT3">
        <v>0.78225119363683926</v>
      </c>
      <c r="AU3">
        <v>1.609630321371549</v>
      </c>
      <c r="AV3" t="s">
        <v>524</v>
      </c>
      <c r="AW3">
        <v>1262.9531321512741</v>
      </c>
      <c r="AX3">
        <v>330.89985032852837</v>
      </c>
      <c r="AY3">
        <v>2.9267055482063769</v>
      </c>
      <c r="AZ3">
        <v>1409.0782842147039</v>
      </c>
      <c r="BA3">
        <v>414.6510481146957</v>
      </c>
      <c r="BB3">
        <v>1.9529417014434529</v>
      </c>
      <c r="BC3">
        <v>1368.646068357627</v>
      </c>
      <c r="BD3">
        <v>55.306906560055381</v>
      </c>
      <c r="BE3">
        <v>5.2970278395838719E-2</v>
      </c>
      <c r="BF3">
        <v>1383.9190951087539</v>
      </c>
      <c r="BG3">
        <v>489.63737185849612</v>
      </c>
      <c r="BH3">
        <v>17.25831637936092</v>
      </c>
      <c r="BL3">
        <v>1.0492091388400631</v>
      </c>
      <c r="BM3">
        <v>1.001215066828705</v>
      </c>
      <c r="BN3">
        <v>9.6210719591754132E-2</v>
      </c>
      <c r="BO3">
        <v>2.3823068974446471E-3</v>
      </c>
      <c r="BP3">
        <v>1.090517241379426</v>
      </c>
      <c r="BQ3">
        <v>1.042709867452148</v>
      </c>
      <c r="BR3">
        <v>0.14569929633123219</v>
      </c>
      <c r="BS3">
        <v>9.5810674728892661E-4</v>
      </c>
      <c r="BT3" t="s">
        <v>975</v>
      </c>
      <c r="BU3" t="s">
        <v>975</v>
      </c>
      <c r="BV3" t="s">
        <v>851</v>
      </c>
      <c r="BW3" t="s">
        <v>972</v>
      </c>
      <c r="BX3" t="s">
        <v>780</v>
      </c>
      <c r="BY3">
        <v>2</v>
      </c>
      <c r="BZ3">
        <v>45</v>
      </c>
      <c r="CA3">
        <v>5</v>
      </c>
      <c r="CB3">
        <v>50</v>
      </c>
      <c r="CC3" t="s">
        <v>1002</v>
      </c>
      <c r="CD3" t="s">
        <v>1023</v>
      </c>
      <c r="CE3">
        <v>58442</v>
      </c>
      <c r="CL3">
        <v>58442</v>
      </c>
      <c r="CM3">
        <v>0.99788731592978563</v>
      </c>
      <c r="CN3">
        <v>0.99788087134571102</v>
      </c>
      <c r="CO3">
        <v>0.99789376051386025</v>
      </c>
    </row>
    <row r="4" spans="1:98" ht="29" x14ac:dyDescent="0.35">
      <c r="A4" s="19" t="s">
        <v>1581</v>
      </c>
      <c r="B4" t="s">
        <v>1018</v>
      </c>
      <c r="C4">
        <v>0.70313638486004493</v>
      </c>
      <c r="D4">
        <v>3.0097588169038158E-3</v>
      </c>
      <c r="E4">
        <v>1.8241430434500221E-3</v>
      </c>
      <c r="F4">
        <v>2.393982099549441E-3</v>
      </c>
      <c r="G4">
        <v>104.3520421151313</v>
      </c>
      <c r="H4">
        <v>3.5577865660535381E-3</v>
      </c>
      <c r="I4">
        <v>8.0011891805753521E-4</v>
      </c>
      <c r="J4">
        <v>3.473577506124214E-3</v>
      </c>
      <c r="K4">
        <v>6.0549999999999997</v>
      </c>
      <c r="L4">
        <v>1324.9639999999999</v>
      </c>
      <c r="M4">
        <v>0</v>
      </c>
      <c r="N4">
        <v>0</v>
      </c>
      <c r="O4" t="s">
        <v>521</v>
      </c>
      <c r="P4" t="s">
        <v>522</v>
      </c>
      <c r="S4">
        <v>0.63469216503131776</v>
      </c>
      <c r="T4">
        <v>8.6616395332109256E-3</v>
      </c>
      <c r="U4">
        <v>0.70313638486004493</v>
      </c>
      <c r="V4">
        <v>3.0097588169038158E-3</v>
      </c>
      <c r="W4">
        <v>0.70121504638632359</v>
      </c>
      <c r="X4">
        <v>2.27327530678555E-3</v>
      </c>
      <c r="Y4" t="s">
        <v>523</v>
      </c>
      <c r="Z4">
        <v>104.5606033592958</v>
      </c>
      <c r="AA4">
        <v>3.473577506124214E-3</v>
      </c>
      <c r="AB4">
        <v>1283.007405023257</v>
      </c>
      <c r="AC4">
        <v>3.0305613156306989E-3</v>
      </c>
      <c r="AD4">
        <v>796.8255293081121</v>
      </c>
      <c r="AE4">
        <v>1283.0074550257571</v>
      </c>
      <c r="AF4">
        <v>2233.2916574346782</v>
      </c>
      <c r="AG4">
        <v>0.98623467694229217</v>
      </c>
      <c r="AH4">
        <v>2.9509154931639952</v>
      </c>
      <c r="AI4">
        <v>0.78005387431858841</v>
      </c>
      <c r="AJ4">
        <v>1.9724693538845841</v>
      </c>
      <c r="AK4" t="s">
        <v>524</v>
      </c>
      <c r="AL4">
        <v>1387.5681083875529</v>
      </c>
      <c r="AM4">
        <v>1.697480133390326E-3</v>
      </c>
      <c r="AN4">
        <v>1603.5819687384781</v>
      </c>
      <c r="AO4">
        <v>1387.5680583850531</v>
      </c>
      <c r="AP4">
        <v>3718.0445855458611</v>
      </c>
      <c r="AQ4">
        <v>0.82466873471884394</v>
      </c>
      <c r="AR4">
        <v>0</v>
      </c>
      <c r="AS4">
        <v>2.7312451420609118</v>
      </c>
      <c r="AT4">
        <v>0.7659199956981555</v>
      </c>
      <c r="AU4">
        <v>1.6493374694376881</v>
      </c>
      <c r="AV4" t="s">
        <v>524</v>
      </c>
      <c r="AW4">
        <v>1262.961513040379</v>
      </c>
      <c r="AX4">
        <v>301.93496733803909</v>
      </c>
      <c r="AY4">
        <v>2.610928265291796</v>
      </c>
      <c r="AZ4">
        <v>1409.005731323917</v>
      </c>
      <c r="BA4">
        <v>374.69989501445042</v>
      </c>
      <c r="BB4">
        <v>1.84890097342215</v>
      </c>
      <c r="BC4">
        <v>1370.005097280216</v>
      </c>
      <c r="BD4">
        <v>45.330623042492142</v>
      </c>
      <c r="BE4">
        <v>0.41195747209712819</v>
      </c>
      <c r="BF4">
        <v>1387.0482202951</v>
      </c>
      <c r="BG4">
        <v>384.28755493160583</v>
      </c>
      <c r="BH4">
        <v>18.625048950595751</v>
      </c>
      <c r="BL4">
        <v>1.0068259385667151</v>
      </c>
      <c r="BM4">
        <v>1.019370460048564</v>
      </c>
      <c r="BN4">
        <v>1.346395463434483E-2</v>
      </c>
      <c r="BO4">
        <v>2.475409335337549E-3</v>
      </c>
      <c r="BP4">
        <v>1.0183299388999709</v>
      </c>
      <c r="BQ4">
        <v>1.030346820809189</v>
      </c>
      <c r="BR4">
        <v>3.0232255040225479E-2</v>
      </c>
      <c r="BS4">
        <v>1.028533309547753E-3</v>
      </c>
      <c r="BT4" t="s">
        <v>975</v>
      </c>
      <c r="BU4" t="s">
        <v>975</v>
      </c>
      <c r="BV4" t="s">
        <v>851</v>
      </c>
      <c r="BW4" t="s">
        <v>1001</v>
      </c>
      <c r="BX4" t="s">
        <v>780</v>
      </c>
      <c r="BY4">
        <v>8</v>
      </c>
      <c r="BZ4">
        <v>45</v>
      </c>
      <c r="CA4">
        <v>5</v>
      </c>
      <c r="CB4">
        <v>50</v>
      </c>
      <c r="CC4" t="s">
        <v>1019</v>
      </c>
      <c r="CD4" t="s">
        <v>1020</v>
      </c>
      <c r="CE4">
        <v>37530</v>
      </c>
      <c r="CQ4">
        <v>37530</v>
      </c>
      <c r="CR4">
        <v>0.99800535538755608</v>
      </c>
      <c r="CS4">
        <v>0.99799770318498315</v>
      </c>
      <c r="CT4">
        <v>0.99801300759012901</v>
      </c>
    </row>
    <row r="5" spans="1:98" ht="29" x14ac:dyDescent="0.35">
      <c r="A5" s="19" t="s">
        <v>1581</v>
      </c>
      <c r="B5" t="s">
        <v>1000</v>
      </c>
      <c r="C5">
        <v>0.70240636256312428</v>
      </c>
      <c r="D5">
        <v>7.7001865938414338E-3</v>
      </c>
      <c r="E5">
        <v>7.318649430089863E-3</v>
      </c>
      <c r="F5">
        <v>2.3937928271721138E-3</v>
      </c>
      <c r="G5">
        <v>104.35061802636019</v>
      </c>
      <c r="H5">
        <v>1.427939025166472E-2</v>
      </c>
      <c r="I5">
        <v>8.4197493140436563E-4</v>
      </c>
      <c r="J5">
        <v>1.42842591968607E-2</v>
      </c>
      <c r="K5">
        <v>6.0289999999999999</v>
      </c>
      <c r="L5">
        <v>1324.9639999999999</v>
      </c>
      <c r="M5">
        <v>0</v>
      </c>
      <c r="N5">
        <v>0</v>
      </c>
      <c r="O5" t="s">
        <v>521</v>
      </c>
      <c r="P5" t="s">
        <v>522</v>
      </c>
      <c r="S5">
        <v>0.63412788389296537</v>
      </c>
      <c r="T5">
        <v>1.024351304568181E-2</v>
      </c>
      <c r="U5">
        <v>0.70240636256312428</v>
      </c>
      <c r="V5">
        <v>7.7001865938414338E-3</v>
      </c>
      <c r="W5">
        <v>0.70057299723907818</v>
      </c>
      <c r="X5">
        <v>6.6385981388999236E-3</v>
      </c>
      <c r="Y5" t="s">
        <v>523</v>
      </c>
      <c r="Z5">
        <v>104.5681384310267</v>
      </c>
      <c r="AA5">
        <v>1.42842591968607E-2</v>
      </c>
      <c r="AB5">
        <v>1282.933782351902</v>
      </c>
      <c r="AC5">
        <v>1.323584864350966E-2</v>
      </c>
      <c r="AD5">
        <v>303.11066704944318</v>
      </c>
      <c r="AE5">
        <v>1282.933782351902</v>
      </c>
      <c r="AF5">
        <v>858.70767023196618</v>
      </c>
      <c r="AG5">
        <v>0.97371353893817836</v>
      </c>
      <c r="AH5">
        <v>4.5185031341326072</v>
      </c>
      <c r="AI5">
        <v>0.83226799685834896</v>
      </c>
      <c r="AJ5">
        <v>1.9474270778763569</v>
      </c>
      <c r="AK5" t="s">
        <v>524</v>
      </c>
      <c r="AL5">
        <v>1387.501870780429</v>
      </c>
      <c r="AM5">
        <v>5.3714403551750342E-3</v>
      </c>
      <c r="AN5">
        <v>626.80602151384528</v>
      </c>
      <c r="AO5">
        <v>1387.5019207829289</v>
      </c>
      <c r="AP5">
        <v>1404.6894782777169</v>
      </c>
      <c r="AQ5">
        <v>0.79949669385090094</v>
      </c>
      <c r="AR5">
        <v>0</v>
      </c>
      <c r="AS5">
        <v>3.7287002747782392</v>
      </c>
      <c r="AT5">
        <v>0.76465306943049649</v>
      </c>
      <c r="AU5">
        <v>1.5989933877018021</v>
      </c>
      <c r="AV5" t="s">
        <v>524</v>
      </c>
      <c r="AZ5">
        <v>1408.734618577857</v>
      </c>
      <c r="BA5">
        <v>211.18756763608059</v>
      </c>
      <c r="BB5">
        <v>2.3703161142715001</v>
      </c>
      <c r="BF5">
        <v>1382.28349836742</v>
      </c>
      <c r="BG5">
        <v>150.83111403836941</v>
      </c>
      <c r="BH5">
        <v>11.85584047075981</v>
      </c>
      <c r="BL5">
        <v>1.006956521739296</v>
      </c>
      <c r="BM5">
        <v>1.0732600732601869</v>
      </c>
      <c r="BN5">
        <v>1.354731880294047E-2</v>
      </c>
      <c r="BO5">
        <v>6.4248054904603334E-3</v>
      </c>
      <c r="BP5">
        <v>1.023157894736773</v>
      </c>
      <c r="BQ5">
        <v>1.0104790419160801</v>
      </c>
      <c r="BR5">
        <v>3.7029320557193657E-2</v>
      </c>
      <c r="BS5">
        <v>2.551017911155281E-3</v>
      </c>
      <c r="BT5" t="s">
        <v>975</v>
      </c>
      <c r="BU5" t="s">
        <v>975</v>
      </c>
      <c r="BV5" t="s">
        <v>851</v>
      </c>
      <c r="BW5" t="s">
        <v>1001</v>
      </c>
      <c r="BX5" t="s">
        <v>780</v>
      </c>
      <c r="BY5">
        <v>8</v>
      </c>
      <c r="BZ5">
        <v>45</v>
      </c>
      <c r="CA5">
        <v>5</v>
      </c>
      <c r="CB5">
        <v>50</v>
      </c>
      <c r="CC5" t="s">
        <v>1002</v>
      </c>
      <c r="CD5" t="s">
        <v>1003</v>
      </c>
      <c r="CE5">
        <v>65479</v>
      </c>
      <c r="CQ5">
        <v>65479</v>
      </c>
      <c r="CR5">
        <v>0.99791982139177149</v>
      </c>
      <c r="CS5">
        <v>0.99791176946559168</v>
      </c>
      <c r="CT5">
        <v>0.9979278733179513</v>
      </c>
    </row>
    <row r="6" spans="1:98" ht="29" x14ac:dyDescent="0.35">
      <c r="A6" s="19" t="s">
        <v>1581</v>
      </c>
      <c r="B6" t="s">
        <v>1004</v>
      </c>
      <c r="C6">
        <v>0.68705814547320188</v>
      </c>
      <c r="D6">
        <v>5.0876347629132341E-3</v>
      </c>
      <c r="E6">
        <v>4.491377119848039E-3</v>
      </c>
      <c r="F6">
        <v>2.3898868274687679E-3</v>
      </c>
      <c r="G6">
        <v>104.3205560606506</v>
      </c>
      <c r="H6">
        <v>8.8310904173249157E-3</v>
      </c>
      <c r="I6">
        <v>8.4661424791221407E-4</v>
      </c>
      <c r="J6">
        <v>8.8087521285874059E-3</v>
      </c>
      <c r="K6">
        <v>6.0369999999999999</v>
      </c>
      <c r="L6">
        <v>1324.9639999999999</v>
      </c>
      <c r="M6">
        <v>0</v>
      </c>
      <c r="N6">
        <v>0</v>
      </c>
      <c r="O6" t="s">
        <v>521</v>
      </c>
      <c r="P6" t="s">
        <v>522</v>
      </c>
      <c r="S6">
        <v>0.62221612630032297</v>
      </c>
      <c r="T6">
        <v>9.0906179421494163E-3</v>
      </c>
      <c r="U6">
        <v>0.68705814547320188</v>
      </c>
      <c r="V6">
        <v>5.0876347629132341E-3</v>
      </c>
      <c r="W6">
        <v>0.68691845914304395</v>
      </c>
      <c r="X6">
        <v>4.3503316366004649E-3</v>
      </c>
      <c r="Y6" t="s">
        <v>523</v>
      </c>
      <c r="Z6">
        <v>104.5381682420725</v>
      </c>
      <c r="AA6">
        <v>8.8087521285874059E-3</v>
      </c>
      <c r="AB6">
        <v>1283.011918521406</v>
      </c>
      <c r="AC6">
        <v>8.3135738059142116E-3</v>
      </c>
      <c r="AD6">
        <v>415.72999072427388</v>
      </c>
      <c r="AE6">
        <v>1283.011918521406</v>
      </c>
      <c r="AF6">
        <v>1164.300676903033</v>
      </c>
      <c r="AG6">
        <v>0.982805134932494</v>
      </c>
      <c r="AH6">
        <v>3.8635918249513299</v>
      </c>
      <c r="AI6">
        <v>0.78459263664125378</v>
      </c>
      <c r="AJ6">
        <v>1.965610269864988</v>
      </c>
      <c r="AK6" t="s">
        <v>524</v>
      </c>
      <c r="AL6">
        <v>1387.5500367609791</v>
      </c>
      <c r="AM6">
        <v>2.9118043609607882E-3</v>
      </c>
      <c r="AN6">
        <v>868.44387656060064</v>
      </c>
      <c r="AO6">
        <v>1387.5500867634789</v>
      </c>
      <c r="AP6">
        <v>1992.033681353359</v>
      </c>
      <c r="AQ6">
        <v>0.80630904476213328</v>
      </c>
      <c r="AR6">
        <v>0</v>
      </c>
      <c r="AS6">
        <v>2.7806715701362572</v>
      </c>
      <c r="AT6">
        <v>0.79299284635615308</v>
      </c>
      <c r="AU6">
        <v>1.612618089524267</v>
      </c>
      <c r="AV6" t="s">
        <v>524</v>
      </c>
      <c r="AZ6">
        <v>1408.861285206063</v>
      </c>
      <c r="BA6">
        <v>235.22796488068329</v>
      </c>
      <c r="BB6">
        <v>1.937480220478432</v>
      </c>
      <c r="BF6">
        <v>1380.599506620259</v>
      </c>
      <c r="BG6">
        <v>186.6347484803745</v>
      </c>
      <c r="BH6">
        <v>15.744776317591199</v>
      </c>
      <c r="BL6">
        <v>1.0016977928695381</v>
      </c>
      <c r="BM6">
        <v>1.0097442143724571</v>
      </c>
      <c r="BN6">
        <v>3.3371991004676051E-3</v>
      </c>
      <c r="BO6">
        <v>4.7280935071356122E-3</v>
      </c>
      <c r="BP6">
        <v>1.07725321888431</v>
      </c>
      <c r="BQ6">
        <v>1.0190058479532831</v>
      </c>
      <c r="BR6">
        <v>0.12457993824681669</v>
      </c>
      <c r="BS6">
        <v>1.856905360322081E-3</v>
      </c>
      <c r="BT6" t="s">
        <v>975</v>
      </c>
      <c r="BU6" t="s">
        <v>975</v>
      </c>
      <c r="BV6" t="s">
        <v>851</v>
      </c>
      <c r="BW6" t="s">
        <v>1001</v>
      </c>
      <c r="BX6" t="s">
        <v>780</v>
      </c>
      <c r="BY6">
        <v>8</v>
      </c>
      <c r="BZ6">
        <v>45</v>
      </c>
      <c r="CA6">
        <v>4</v>
      </c>
      <c r="CB6">
        <v>50</v>
      </c>
      <c r="CC6" t="s">
        <v>1005</v>
      </c>
      <c r="CD6" t="s">
        <v>1006</v>
      </c>
      <c r="CE6">
        <v>65909</v>
      </c>
      <c r="CQ6">
        <v>65909</v>
      </c>
      <c r="CR6">
        <v>0.99791834709674632</v>
      </c>
      <c r="CS6">
        <v>0.99791024848298493</v>
      </c>
      <c r="CT6">
        <v>0.9979264457105077</v>
      </c>
    </row>
    <row r="7" spans="1:98" x14ac:dyDescent="0.35">
      <c r="A7" s="37" t="s">
        <v>1582</v>
      </c>
      <c r="B7" t="s">
        <v>1580</v>
      </c>
      <c r="C7">
        <v>0.69971840448306466</v>
      </c>
      <c r="D7">
        <v>4.4959652108176196E-3</v>
      </c>
      <c r="E7">
        <v>3.8061505665609729E-3</v>
      </c>
      <c r="F7">
        <v>2.3930986276269328E-3</v>
      </c>
      <c r="G7">
        <v>104.34536998651851</v>
      </c>
      <c r="H7">
        <v>7.4362478559158486E-3</v>
      </c>
      <c r="I7">
        <v>4.0045220799100889E-4</v>
      </c>
      <c r="J7">
        <v>7.4407105488254709E-3</v>
      </c>
      <c r="K7">
        <v>6.0540000000000003</v>
      </c>
      <c r="L7">
        <v>1324.9639999999999</v>
      </c>
      <c r="M7">
        <v>0</v>
      </c>
      <c r="N7">
        <v>0</v>
      </c>
      <c r="O7" t="s">
        <v>521</v>
      </c>
      <c r="P7" t="s">
        <v>522</v>
      </c>
      <c r="S7">
        <v>0.63204839983544048</v>
      </c>
      <c r="T7">
        <v>9.0085405116782265E-3</v>
      </c>
      <c r="U7">
        <v>0.69971840448306466</v>
      </c>
      <c r="V7">
        <v>4.4959652108176196E-3</v>
      </c>
      <c r="W7">
        <v>0.69820318210099686</v>
      </c>
      <c r="X7">
        <v>3.72860854289151E-3</v>
      </c>
      <c r="Y7" t="s">
        <v>523</v>
      </c>
      <c r="Z7">
        <v>104.55971060346999</v>
      </c>
      <c r="AA7">
        <v>7.4407105488254709E-3</v>
      </c>
      <c r="AB7">
        <v>1282.8566153346151</v>
      </c>
      <c r="AC7">
        <v>7.0973845100273276E-3</v>
      </c>
      <c r="AD7">
        <v>702.70182163813888</v>
      </c>
      <c r="AE7">
        <v>1282.8566153346151</v>
      </c>
      <c r="AF7">
        <v>1983.999801950333</v>
      </c>
      <c r="AG7">
        <v>0.98621875194061559</v>
      </c>
      <c r="AH7">
        <v>5.7027157269203217</v>
      </c>
      <c r="AI7">
        <v>0.79529959870722977</v>
      </c>
      <c r="AJ7">
        <v>1.972437503881231</v>
      </c>
      <c r="AK7" t="s">
        <v>524</v>
      </c>
      <c r="AL7">
        <v>1387.416275935585</v>
      </c>
      <c r="AM7">
        <v>2.234123225837552E-3</v>
      </c>
      <c r="AN7">
        <v>1396.1329407530809</v>
      </c>
      <c r="AO7">
        <v>1387.416325938085</v>
      </c>
      <c r="AP7">
        <v>3204.1243011735492</v>
      </c>
      <c r="AQ7">
        <v>0.830954678218917</v>
      </c>
      <c r="AR7">
        <v>0</v>
      </c>
      <c r="AS7">
        <v>3.186649085668015</v>
      </c>
      <c r="AT7">
        <v>0.72751269004516672</v>
      </c>
      <c r="AU7">
        <v>1.661909356437834</v>
      </c>
      <c r="AV7" t="s">
        <v>524</v>
      </c>
      <c r="AZ7">
        <v>1408.771678727725</v>
      </c>
      <c r="BA7">
        <v>404.61278901896333</v>
      </c>
      <c r="BB7">
        <v>2.1264308597409092</v>
      </c>
      <c r="BF7">
        <v>1380.4331745960719</v>
      </c>
      <c r="BG7">
        <v>362.45552963629308</v>
      </c>
      <c r="BH7">
        <v>14.11457702294696</v>
      </c>
      <c r="BL7">
        <v>1.017301038062465</v>
      </c>
      <c r="BM7">
        <v>1.031363088058167</v>
      </c>
      <c r="BN7">
        <v>3.4125216330483023E-2</v>
      </c>
      <c r="BO7">
        <v>2.8069338133820169E-3</v>
      </c>
      <c r="BP7">
        <v>1.045174537988101</v>
      </c>
      <c r="BQ7">
        <v>1.0549777117387771</v>
      </c>
      <c r="BR7">
        <v>7.5075987355181062E-2</v>
      </c>
      <c r="BS7">
        <v>1.190366123401825E-3</v>
      </c>
      <c r="BT7" t="s">
        <v>975</v>
      </c>
      <c r="BU7" t="s">
        <v>975</v>
      </c>
      <c r="BV7" t="s">
        <v>851</v>
      </c>
      <c r="BW7" t="s">
        <v>1578</v>
      </c>
      <c r="BX7" t="s">
        <v>796</v>
      </c>
      <c r="BY7">
        <v>21</v>
      </c>
      <c r="BZ7">
        <v>45</v>
      </c>
      <c r="CA7">
        <v>5</v>
      </c>
      <c r="CB7">
        <v>50</v>
      </c>
      <c r="CC7" t="s">
        <v>1019</v>
      </c>
      <c r="CD7" t="s">
        <v>1579</v>
      </c>
      <c r="CE7">
        <v>33304</v>
      </c>
      <c r="CQ7">
        <v>33304</v>
      </c>
      <c r="CR7">
        <v>0.99795006493692029</v>
      </c>
      <c r="CS7">
        <v>0.99794623504674862</v>
      </c>
      <c r="CT7">
        <v>0.99795389482709196</v>
      </c>
    </row>
    <row r="8" spans="1:98" x14ac:dyDescent="0.35">
      <c r="A8" s="19" t="s">
        <v>1586</v>
      </c>
      <c r="B8" t="s">
        <v>1018</v>
      </c>
      <c r="C8">
        <v>0.69022417785527068</v>
      </c>
      <c r="D8">
        <v>2.9915766444278441E-3</v>
      </c>
      <c r="E8">
        <v>1.798381274966232E-3</v>
      </c>
      <c r="F8">
        <v>2.3906809928003758E-3</v>
      </c>
      <c r="G8">
        <v>104.32677627113149</v>
      </c>
      <c r="H8">
        <v>3.5304120828937228E-3</v>
      </c>
      <c r="I8">
        <v>5.9810811466576297E-4</v>
      </c>
      <c r="J8">
        <v>3.4861883343315471E-3</v>
      </c>
      <c r="K8">
        <v>6.0030000000000001</v>
      </c>
      <c r="L8">
        <v>1324.9639999999999</v>
      </c>
      <c r="M8">
        <v>0</v>
      </c>
      <c r="N8">
        <v>0</v>
      </c>
      <c r="O8" t="s">
        <v>521</v>
      </c>
      <c r="P8" t="s">
        <v>522</v>
      </c>
      <c r="S8">
        <v>0.62468082339098174</v>
      </c>
      <c r="T8">
        <v>8.5363163739935032E-3</v>
      </c>
      <c r="U8">
        <v>0.69022417785527068</v>
      </c>
      <c r="V8">
        <v>2.9915766444278441E-3</v>
      </c>
      <c r="W8">
        <v>0.68975960460124952</v>
      </c>
      <c r="X8">
        <v>2.279895678066717E-3</v>
      </c>
      <c r="Y8" t="s">
        <v>523</v>
      </c>
      <c r="Z8">
        <v>104.53095838385779</v>
      </c>
      <c r="AA8">
        <v>3.4861883343315471E-3</v>
      </c>
      <c r="AB8">
        <v>1282.904367405738</v>
      </c>
      <c r="AC8">
        <v>3.195688366689185E-3</v>
      </c>
      <c r="AD8">
        <v>844.34801582103728</v>
      </c>
      <c r="AE8">
        <v>1282.904417408238</v>
      </c>
      <c r="AF8">
        <v>2410.8819622866431</v>
      </c>
      <c r="AG8">
        <v>1.008404953811763</v>
      </c>
      <c r="AH8">
        <v>3.4963584525159659</v>
      </c>
      <c r="AI8">
        <v>0.7722678321731824</v>
      </c>
      <c r="AJ8">
        <v>2.016809907623526</v>
      </c>
      <c r="AK8" t="s">
        <v>524</v>
      </c>
      <c r="AL8">
        <v>1387.4354257945961</v>
      </c>
      <c r="AM8">
        <v>1.3932282531720259E-3</v>
      </c>
      <c r="AN8">
        <v>1682.307601141224</v>
      </c>
      <c r="AO8">
        <v>1387.435375792096</v>
      </c>
      <c r="AP8">
        <v>3934.645590840199</v>
      </c>
      <c r="AQ8">
        <v>0.83889604483586422</v>
      </c>
      <c r="AR8">
        <v>0</v>
      </c>
      <c r="AS8">
        <v>2.3947757877798268</v>
      </c>
      <c r="AT8">
        <v>0.74884760587731403</v>
      </c>
      <c r="AU8">
        <v>1.677792089671728</v>
      </c>
      <c r="AV8" t="s">
        <v>524</v>
      </c>
      <c r="AW8">
        <v>1262.7321091933279</v>
      </c>
      <c r="AX8">
        <v>389.86279825081868</v>
      </c>
      <c r="AY8">
        <v>3.0200608553938251</v>
      </c>
      <c r="AZ8">
        <v>1408.9213164069661</v>
      </c>
      <c r="BA8">
        <v>427.25490235020078</v>
      </c>
      <c r="BB8">
        <v>2.030105482542353</v>
      </c>
      <c r="BC8">
        <v>1369.7111476733239</v>
      </c>
      <c r="BD8">
        <v>52.351578585589976</v>
      </c>
      <c r="BE8">
        <v>0.41924248498185601</v>
      </c>
      <c r="BF8">
        <v>1387.5477010304289</v>
      </c>
      <c r="BG8">
        <v>420.77913264592769</v>
      </c>
      <c r="BH8">
        <v>16.146624882693239</v>
      </c>
      <c r="BL8">
        <v>1.0407470288623051</v>
      </c>
      <c r="BM8">
        <v>1.03349282296634</v>
      </c>
      <c r="BN8">
        <v>8.2179011515719089E-2</v>
      </c>
      <c r="BO8">
        <v>2.3886002807294989E-3</v>
      </c>
      <c r="BP8">
        <v>1.032388663967809</v>
      </c>
      <c r="BQ8">
        <v>1.056358381503095</v>
      </c>
      <c r="BR8">
        <v>5.4341444200226123E-2</v>
      </c>
      <c r="BS8">
        <v>9.9731588238296436E-4</v>
      </c>
      <c r="BT8" t="s">
        <v>975</v>
      </c>
      <c r="BU8" t="s">
        <v>975</v>
      </c>
      <c r="BV8" t="s">
        <v>851</v>
      </c>
      <c r="BW8" t="s">
        <v>1585</v>
      </c>
      <c r="BX8" t="s">
        <v>598</v>
      </c>
      <c r="BY8">
        <v>27</v>
      </c>
      <c r="BZ8">
        <v>45</v>
      </c>
      <c r="CA8">
        <v>5</v>
      </c>
      <c r="CB8">
        <v>50</v>
      </c>
      <c r="CC8" t="s">
        <v>1002</v>
      </c>
      <c r="CD8" t="s">
        <v>983</v>
      </c>
      <c r="CE8">
        <v>45423</v>
      </c>
      <c r="CL8">
        <v>45423</v>
      </c>
      <c r="CM8">
        <v>0.99804668285947884</v>
      </c>
      <c r="CN8">
        <v>0.99804096103195605</v>
      </c>
      <c r="CO8">
        <v>0.99805240468700163</v>
      </c>
    </row>
    <row r="9" spans="1:98" ht="29" x14ac:dyDescent="0.35">
      <c r="A9" s="38" t="s">
        <v>1587</v>
      </c>
      <c r="B9" s="39"/>
      <c r="C9" s="39">
        <f>AVERAGE(C2:C8)</f>
        <v>0.6954823403928978</v>
      </c>
    </row>
    <row r="10" spans="1:98" ht="29" x14ac:dyDescent="0.35">
      <c r="A10" s="38" t="s">
        <v>1588</v>
      </c>
      <c r="B10" s="39"/>
      <c r="C10" s="39">
        <f>_xlfn.STDEV.P(C2:C8)</f>
        <v>5.8561720993235535E-3</v>
      </c>
    </row>
    <row r="11" spans="1:98" x14ac:dyDescent="0.35">
      <c r="A11" s="38" t="s">
        <v>1589</v>
      </c>
      <c r="B11" s="39"/>
      <c r="C11" s="39">
        <f>100*C10/C9</f>
        <v>0.84203030892419706</v>
      </c>
    </row>
    <row r="12" spans="1:98" x14ac:dyDescent="0.35">
      <c r="A12" s="38" t="s">
        <v>1590</v>
      </c>
      <c r="B12" s="39"/>
      <c r="C12" s="39">
        <v>0.69</v>
      </c>
    </row>
    <row r="13" spans="1:98" x14ac:dyDescent="0.35">
      <c r="A13" s="38" t="s">
        <v>1591</v>
      </c>
      <c r="B13" s="39"/>
      <c r="C13" s="39">
        <f>100*C9/C12</f>
        <v>100.79454208592723</v>
      </c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10AF-9805-44B1-BA89-7DB207417D84}">
  <dimension ref="A1:DM66"/>
  <sheetViews>
    <sheetView topLeftCell="A6" zoomScale="81" workbookViewId="0">
      <selection activeCell="B69" sqref="B69"/>
    </sheetView>
  </sheetViews>
  <sheetFormatPr defaultRowHeight="14.5" x14ac:dyDescent="0.35"/>
  <cols>
    <col min="1" max="1" width="44.453125" customWidth="1"/>
    <col min="2" max="2" width="25.08984375" customWidth="1"/>
  </cols>
  <sheetData>
    <row r="1" spans="1:117" x14ac:dyDescent="0.35">
      <c r="A1" t="s">
        <v>1356</v>
      </c>
    </row>
    <row r="2" spans="1:117" x14ac:dyDescent="0.35">
      <c r="A2" s="8" t="s">
        <v>1375</v>
      </c>
    </row>
    <row r="3" spans="1:117" x14ac:dyDescent="0.35">
      <c r="A3" s="5" t="s">
        <v>33</v>
      </c>
      <c r="B3" s="1">
        <v>50.692</v>
      </c>
      <c r="C3" s="1">
        <v>2.7772550000000003</v>
      </c>
      <c r="D3" s="1">
        <v>10.706250000000001</v>
      </c>
      <c r="E3" s="1">
        <v>0.17382825000000002</v>
      </c>
      <c r="F3" s="1">
        <v>12.030100000000001</v>
      </c>
      <c r="G3" s="1">
        <v>13.980725</v>
      </c>
      <c r="H3" s="1">
        <v>6.9550474999999992</v>
      </c>
      <c r="I3" s="1">
        <v>1.7937175000000001</v>
      </c>
      <c r="J3" s="1">
        <v>0.18188825000000003</v>
      </c>
      <c r="K3" s="1">
        <v>0.19312000000000001</v>
      </c>
      <c r="L3" s="6">
        <v>0.17469224999999999</v>
      </c>
      <c r="M3" s="6">
        <v>2.4940750000000001E-2</v>
      </c>
      <c r="N3" s="6">
        <v>0.109318</v>
      </c>
      <c r="O3" s="2">
        <v>99.792882500000005</v>
      </c>
    </row>
    <row r="4" spans="1:117" x14ac:dyDescent="0.35">
      <c r="A4" s="5" t="s">
        <v>34</v>
      </c>
      <c r="B4" s="1">
        <v>50.532466666666664</v>
      </c>
      <c r="C4" s="1">
        <v>2.6641566666666665</v>
      </c>
      <c r="D4" s="1">
        <v>10.692733333333335</v>
      </c>
      <c r="E4" s="1">
        <v>0.18894133333333332</v>
      </c>
      <c r="F4" s="1">
        <v>12.260733333333333</v>
      </c>
      <c r="G4" s="1">
        <v>13.9816</v>
      </c>
      <c r="H4" s="1">
        <v>6.9115366666666667</v>
      </c>
      <c r="I4" s="1">
        <v>1.8152033333333335</v>
      </c>
      <c r="J4" s="1">
        <v>0.19277599999999998</v>
      </c>
      <c r="K4" s="1">
        <v>0.21215566666666666</v>
      </c>
      <c r="L4" s="6">
        <v>0.158111</v>
      </c>
      <c r="M4" s="6">
        <v>2.6837333333333335E-2</v>
      </c>
      <c r="N4" s="6">
        <v>8.9642333333333324E-2</v>
      </c>
      <c r="O4" s="2">
        <v>99.726893666666641</v>
      </c>
    </row>
    <row r="5" spans="1:117" x14ac:dyDescent="0.35">
      <c r="A5" s="5" t="s">
        <v>35</v>
      </c>
      <c r="B5" s="1">
        <v>50.138524999999994</v>
      </c>
      <c r="C5" s="1">
        <v>2.6812300000000002</v>
      </c>
      <c r="D5" s="1">
        <v>10.729875</v>
      </c>
      <c r="E5" s="1">
        <v>0.18056225000000001</v>
      </c>
      <c r="F5" s="1">
        <v>12.323575000000002</v>
      </c>
      <c r="G5" s="1">
        <v>13.845725000000002</v>
      </c>
      <c r="H5" s="1">
        <v>6.9578424999999999</v>
      </c>
      <c r="I5" s="1">
        <v>1.8052025</v>
      </c>
      <c r="J5" s="1">
        <v>0.17964575000000002</v>
      </c>
      <c r="K5" s="1">
        <v>0.20616524999999999</v>
      </c>
      <c r="L5" s="6">
        <v>0.17030675000000001</v>
      </c>
      <c r="M5" s="6">
        <v>2.7546250000000001E-2</v>
      </c>
      <c r="N5" s="6">
        <v>8.3281499999999994E-2</v>
      </c>
      <c r="O5" s="2">
        <v>99.329482750000011</v>
      </c>
    </row>
    <row r="6" spans="1:117" x14ac:dyDescent="0.35">
      <c r="A6" s="5" t="s">
        <v>36</v>
      </c>
      <c r="B6" s="1">
        <v>50.349533333333333</v>
      </c>
      <c r="C6" s="1">
        <v>2.7088174999999999</v>
      </c>
      <c r="D6" s="1">
        <v>10.735941666666667</v>
      </c>
      <c r="E6" s="1">
        <v>0.19154516666666668</v>
      </c>
      <c r="F6" s="1">
        <v>12.165516666666667</v>
      </c>
      <c r="G6" s="1">
        <v>13.950833333333334</v>
      </c>
      <c r="H6" s="1">
        <v>6.9368841666666681</v>
      </c>
      <c r="I6" s="1">
        <v>1.8043283333333333</v>
      </c>
      <c r="J6" s="1">
        <v>0.19411216666666667</v>
      </c>
      <c r="K6" s="1">
        <v>0.20071041666666667</v>
      </c>
      <c r="L6" s="6">
        <v>0.19418783333333334</v>
      </c>
      <c r="M6" s="6">
        <v>2.7366750000000006E-2</v>
      </c>
      <c r="N6" s="6">
        <v>7.6375333333333337E-2</v>
      </c>
      <c r="O6" s="2">
        <v>99.536152666666666</v>
      </c>
    </row>
    <row r="7" spans="1:117" x14ac:dyDescent="0.3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6"/>
      <c r="M7" s="6"/>
      <c r="N7" s="6"/>
      <c r="O7" s="2"/>
    </row>
    <row r="8" spans="1:117" x14ac:dyDescent="0.35">
      <c r="A8" s="5" t="s">
        <v>37</v>
      </c>
      <c r="B8" s="7">
        <f t="shared" ref="B8:O8" si="0">AVERAGE(B3:B6)</f>
        <v>50.42813125</v>
      </c>
      <c r="C8" s="7">
        <f t="shared" si="0"/>
        <v>2.7078647916666667</v>
      </c>
      <c r="D8" s="7">
        <f t="shared" si="0"/>
        <v>10.716200000000001</v>
      </c>
      <c r="E8" s="7">
        <f t="shared" si="0"/>
        <v>0.18371925</v>
      </c>
      <c r="F8" s="7">
        <f t="shared" si="0"/>
        <v>12.19498125</v>
      </c>
      <c r="G8" s="7">
        <f t="shared" si="0"/>
        <v>13.939720833333334</v>
      </c>
      <c r="H8" s="7">
        <f t="shared" si="0"/>
        <v>6.9403277083333341</v>
      </c>
      <c r="I8" s="7">
        <f t="shared" si="0"/>
        <v>1.8046129166666667</v>
      </c>
      <c r="J8" s="7">
        <f t="shared" si="0"/>
        <v>0.18710554166666668</v>
      </c>
      <c r="K8" s="7">
        <f t="shared" si="0"/>
        <v>0.20303783333333333</v>
      </c>
      <c r="L8" s="7">
        <f t="shared" si="0"/>
        <v>0.17432445833333332</v>
      </c>
      <c r="M8" s="7">
        <f t="shared" si="0"/>
        <v>2.6672770833333335E-2</v>
      </c>
      <c r="N8" s="7">
        <f t="shared" si="0"/>
        <v>8.9654291666666663E-2</v>
      </c>
      <c r="O8" s="7">
        <f t="shared" si="0"/>
        <v>99.596352895833334</v>
      </c>
    </row>
    <row r="9" spans="1:117" x14ac:dyDescent="0.35">
      <c r="A9" s="5" t="s">
        <v>38</v>
      </c>
      <c r="B9" s="1">
        <f t="shared" ref="B9:O9" si="1">_xlfn.STDEV.P(B3:B6)</f>
        <v>0.20649576808071343</v>
      </c>
      <c r="C9" s="1">
        <f t="shared" si="1"/>
        <v>4.311531335805819E-2</v>
      </c>
      <c r="D9" s="1">
        <f t="shared" si="1"/>
        <v>1.7510182553461259E-2</v>
      </c>
      <c r="E9" s="1">
        <f t="shared" si="1"/>
        <v>7.0055987612389113E-3</v>
      </c>
      <c r="F9" s="1">
        <f t="shared" si="1"/>
        <v>0.11058218354950493</v>
      </c>
      <c r="G9" s="1">
        <f t="shared" si="1"/>
        <v>5.5663970899046747E-2</v>
      </c>
      <c r="H9" s="1">
        <f t="shared" si="1"/>
        <v>1.8467689712702118E-2</v>
      </c>
      <c r="I9" s="1">
        <f t="shared" si="1"/>
        <v>7.6042032076747926E-3</v>
      </c>
      <c r="J9" s="1">
        <f t="shared" si="1"/>
        <v>6.4053789045971452E-3</v>
      </c>
      <c r="K9" s="1">
        <f t="shared" si="1"/>
        <v>7.0124158830862995E-3</v>
      </c>
      <c r="L9" s="1">
        <f t="shared" si="1"/>
        <v>1.2977934624576888E-2</v>
      </c>
      <c r="M9" s="1">
        <f t="shared" si="1"/>
        <v>1.0333864139172489E-3</v>
      </c>
      <c r="N9" s="1">
        <f t="shared" si="1"/>
        <v>1.2284184715166098E-2</v>
      </c>
      <c r="O9" s="1">
        <f t="shared" si="1"/>
        <v>0.18062981515552773</v>
      </c>
    </row>
    <row r="10" spans="1:117" x14ac:dyDescent="0.35">
      <c r="A10" s="5" t="s">
        <v>39</v>
      </c>
      <c r="B10" s="1">
        <f t="shared" ref="B10:O10" si="2">B9*2</f>
        <v>0.41299153616142686</v>
      </c>
      <c r="C10" s="1">
        <f t="shared" si="2"/>
        <v>8.6230626716116379E-2</v>
      </c>
      <c r="D10" s="1">
        <f t="shared" si="2"/>
        <v>3.5020365106922517E-2</v>
      </c>
      <c r="E10" s="1">
        <f t="shared" si="2"/>
        <v>1.4011197522477823E-2</v>
      </c>
      <c r="F10" s="1">
        <f t="shared" si="2"/>
        <v>0.22116436709900986</v>
      </c>
      <c r="G10" s="1">
        <f t="shared" si="2"/>
        <v>0.11132794179809349</v>
      </c>
      <c r="H10" s="1">
        <f t="shared" si="2"/>
        <v>3.6935379425404237E-2</v>
      </c>
      <c r="I10" s="1">
        <f t="shared" si="2"/>
        <v>1.5208406415349585E-2</v>
      </c>
      <c r="J10" s="1">
        <f t="shared" si="2"/>
        <v>1.281075780919429E-2</v>
      </c>
      <c r="K10" s="1">
        <f t="shared" si="2"/>
        <v>1.4024831766172599E-2</v>
      </c>
      <c r="L10" s="1">
        <f t="shared" si="2"/>
        <v>2.5955869249153777E-2</v>
      </c>
      <c r="M10" s="1">
        <f t="shared" si="2"/>
        <v>2.0667728278344977E-3</v>
      </c>
      <c r="N10" s="1">
        <f t="shared" si="2"/>
        <v>2.4568369430332197E-2</v>
      </c>
      <c r="O10" s="1">
        <f t="shared" si="2"/>
        <v>0.36125963031105546</v>
      </c>
    </row>
    <row r="11" spans="1:117" x14ac:dyDescent="0.35">
      <c r="A11" s="5" t="s">
        <v>40</v>
      </c>
      <c r="B11" s="1">
        <f t="shared" ref="B11:O11" si="3">(B10/B8)*100</f>
        <v>0.81897053474775916</v>
      </c>
      <c r="C11" s="1">
        <f t="shared" si="3"/>
        <v>3.1844509733826922</v>
      </c>
      <c r="D11" s="1">
        <f t="shared" si="3"/>
        <v>0.32679835302553628</v>
      </c>
      <c r="E11" s="1">
        <f t="shared" si="3"/>
        <v>7.6264177664985153</v>
      </c>
      <c r="F11" s="1">
        <f t="shared" si="3"/>
        <v>1.8135687342611524</v>
      </c>
      <c r="G11" s="1">
        <f t="shared" si="3"/>
        <v>0.79863824483400514</v>
      </c>
      <c r="H11" s="1">
        <f t="shared" si="3"/>
        <v>0.53218494828501373</v>
      </c>
      <c r="I11" s="1">
        <f t="shared" si="3"/>
        <v>0.84275172115255115</v>
      </c>
      <c r="J11" s="1">
        <f t="shared" si="3"/>
        <v>6.846808328113009</v>
      </c>
      <c r="K11" s="1">
        <f t="shared" si="3"/>
        <v>6.9074967634960975</v>
      </c>
      <c r="L11" s="1">
        <f t="shared" si="3"/>
        <v>14.88940192174436</v>
      </c>
      <c r="M11" s="1">
        <f t="shared" si="3"/>
        <v>7.7486243958262593</v>
      </c>
      <c r="N11" s="1">
        <f t="shared" si="3"/>
        <v>27.403450491446669</v>
      </c>
      <c r="O11" s="1">
        <f t="shared" si="3"/>
        <v>0.36272375424117459</v>
      </c>
    </row>
    <row r="13" spans="1:117" x14ac:dyDescent="0.35">
      <c r="A13" s="8" t="s">
        <v>1357</v>
      </c>
    </row>
    <row r="14" spans="1:117" s="19" customFormat="1" ht="58" x14ac:dyDescent="0.35">
      <c r="A14" s="19" t="s">
        <v>50</v>
      </c>
      <c r="B14" s="19" t="s">
        <v>51</v>
      </c>
      <c r="C14" s="19" t="s">
        <v>52</v>
      </c>
      <c r="D14" s="19" t="s">
        <v>53</v>
      </c>
      <c r="E14" s="19" t="s">
        <v>54</v>
      </c>
      <c r="F14" s="19" t="s">
        <v>55</v>
      </c>
      <c r="G14" s="19" t="s">
        <v>56</v>
      </c>
      <c r="H14" s="19" t="s">
        <v>57</v>
      </c>
      <c r="I14" s="19" t="s">
        <v>58</v>
      </c>
      <c r="J14" s="19" t="s">
        <v>59</v>
      </c>
      <c r="K14" s="19" t="s">
        <v>60</v>
      </c>
      <c r="L14" s="19" t="s">
        <v>61</v>
      </c>
      <c r="M14" s="19" t="s">
        <v>62</v>
      </c>
      <c r="N14" s="19" t="s">
        <v>63</v>
      </c>
      <c r="O14" s="19" t="s">
        <v>64</v>
      </c>
      <c r="P14" s="19" t="s">
        <v>49</v>
      </c>
      <c r="Q14" s="19" t="s">
        <v>65</v>
      </c>
      <c r="R14" s="19" t="s">
        <v>66</v>
      </c>
      <c r="S14" s="19" t="s">
        <v>67</v>
      </c>
      <c r="T14" s="19" t="s">
        <v>68</v>
      </c>
      <c r="U14" s="19" t="s">
        <v>69</v>
      </c>
      <c r="V14" s="19" t="s">
        <v>70</v>
      </c>
      <c r="W14" s="19" t="s">
        <v>71</v>
      </c>
      <c r="X14" s="19" t="s">
        <v>72</v>
      </c>
      <c r="Y14" s="19" t="s">
        <v>73</v>
      </c>
      <c r="Z14" s="19" t="s">
        <v>74</v>
      </c>
      <c r="AA14" s="19" t="s">
        <v>75</v>
      </c>
      <c r="AB14" s="19" t="s">
        <v>76</v>
      </c>
      <c r="AC14" s="19" t="s">
        <v>77</v>
      </c>
      <c r="AD14" s="19" t="s">
        <v>78</v>
      </c>
      <c r="AE14" s="19" t="s">
        <v>79</v>
      </c>
      <c r="AF14" s="19" t="s">
        <v>80</v>
      </c>
      <c r="AG14" s="19" t="s">
        <v>81</v>
      </c>
      <c r="AH14" s="19" t="s">
        <v>82</v>
      </c>
      <c r="AI14" s="19" t="s">
        <v>83</v>
      </c>
      <c r="AJ14" s="19" t="s">
        <v>84</v>
      </c>
      <c r="AK14" s="19" t="s">
        <v>85</v>
      </c>
      <c r="AL14" s="19" t="s">
        <v>86</v>
      </c>
      <c r="AM14" s="19" t="s">
        <v>87</v>
      </c>
      <c r="AN14" s="19" t="s">
        <v>88</v>
      </c>
      <c r="AO14" s="19" t="s">
        <v>89</v>
      </c>
      <c r="AP14" s="19" t="s">
        <v>90</v>
      </c>
      <c r="AQ14" s="19" t="s">
        <v>91</v>
      </c>
      <c r="AR14" s="19" t="s">
        <v>92</v>
      </c>
      <c r="AS14" s="19" t="s">
        <v>93</v>
      </c>
      <c r="AT14" s="19" t="s">
        <v>94</v>
      </c>
      <c r="AU14" s="19" t="s">
        <v>95</v>
      </c>
      <c r="AV14" s="19" t="s">
        <v>96</v>
      </c>
      <c r="AW14" s="19" t="s">
        <v>97</v>
      </c>
      <c r="AX14" s="19" t="s">
        <v>98</v>
      </c>
      <c r="AY14" s="19" t="s">
        <v>99</v>
      </c>
      <c r="AZ14" s="19" t="s">
        <v>100</v>
      </c>
      <c r="BA14" s="19" t="s">
        <v>101</v>
      </c>
      <c r="BB14" s="19" t="s">
        <v>102</v>
      </c>
      <c r="BC14" s="19" t="s">
        <v>103</v>
      </c>
      <c r="BD14" s="19" t="s">
        <v>104</v>
      </c>
      <c r="BE14" s="19" t="s">
        <v>105</v>
      </c>
      <c r="BF14" s="19" t="s">
        <v>106</v>
      </c>
      <c r="BG14" s="19" t="s">
        <v>107</v>
      </c>
      <c r="BH14" s="19" t="s">
        <v>108</v>
      </c>
      <c r="BI14" s="19" t="s">
        <v>109</v>
      </c>
      <c r="BJ14" s="19" t="s">
        <v>110</v>
      </c>
      <c r="BK14" s="19" t="s">
        <v>111</v>
      </c>
      <c r="BL14" s="19" t="s">
        <v>112</v>
      </c>
      <c r="BM14" s="19" t="s">
        <v>113</v>
      </c>
      <c r="BN14" s="19" t="s">
        <v>114</v>
      </c>
      <c r="BO14" s="19" t="s">
        <v>115</v>
      </c>
      <c r="BP14" s="19" t="s">
        <v>116</v>
      </c>
      <c r="BQ14" s="19" t="s">
        <v>117</v>
      </c>
      <c r="BR14" s="19" t="s">
        <v>118</v>
      </c>
      <c r="BS14" s="19" t="s">
        <v>119</v>
      </c>
      <c r="BT14" s="19" t="s">
        <v>120</v>
      </c>
      <c r="BU14" s="19" t="s">
        <v>121</v>
      </c>
      <c r="BV14" s="19" t="s">
        <v>122</v>
      </c>
      <c r="BW14" s="19" t="s">
        <v>123</v>
      </c>
      <c r="BX14" s="19" t="s">
        <v>124</v>
      </c>
      <c r="BY14" s="19" t="s">
        <v>125</v>
      </c>
      <c r="BZ14" s="19" t="s">
        <v>126</v>
      </c>
      <c r="CA14" s="19" t="s">
        <v>127</v>
      </c>
      <c r="CB14" s="19" t="s">
        <v>128</v>
      </c>
      <c r="CC14" s="19" t="s">
        <v>129</v>
      </c>
      <c r="CD14" s="19" t="s">
        <v>130</v>
      </c>
      <c r="CE14" s="19" t="s">
        <v>131</v>
      </c>
      <c r="CF14" s="19" t="s">
        <v>132</v>
      </c>
      <c r="CG14" s="19" t="s">
        <v>133</v>
      </c>
      <c r="CH14" s="19" t="s">
        <v>134</v>
      </c>
      <c r="CI14" s="19" t="s">
        <v>135</v>
      </c>
      <c r="CJ14" s="19" t="s">
        <v>136</v>
      </c>
      <c r="CK14" s="19" t="s">
        <v>137</v>
      </c>
      <c r="CL14" s="19" t="s">
        <v>138</v>
      </c>
      <c r="CM14" s="19" t="s">
        <v>139</v>
      </c>
      <c r="CN14" s="19" t="s">
        <v>140</v>
      </c>
      <c r="CO14" s="19" t="s">
        <v>141</v>
      </c>
      <c r="CP14" s="19" t="s">
        <v>142</v>
      </c>
      <c r="CQ14" s="19" t="s">
        <v>143</v>
      </c>
      <c r="CR14" s="19" t="s">
        <v>144</v>
      </c>
      <c r="CS14" s="19" t="s">
        <v>145</v>
      </c>
      <c r="CT14" s="19" t="s">
        <v>146</v>
      </c>
      <c r="CU14" s="19" t="s">
        <v>147</v>
      </c>
      <c r="CV14" s="19" t="s">
        <v>148</v>
      </c>
      <c r="CW14" s="19" t="s">
        <v>149</v>
      </c>
      <c r="CX14" s="19" t="s">
        <v>150</v>
      </c>
      <c r="CY14" s="19" t="s">
        <v>151</v>
      </c>
      <c r="CZ14" s="19" t="s">
        <v>152</v>
      </c>
      <c r="DA14" s="19" t="s">
        <v>153</v>
      </c>
      <c r="DB14" s="19" t="s">
        <v>154</v>
      </c>
      <c r="DC14" s="19" t="s">
        <v>155</v>
      </c>
      <c r="DD14" s="19" t="s">
        <v>156</v>
      </c>
      <c r="DE14" s="19" t="s">
        <v>157</v>
      </c>
      <c r="DF14" s="19" t="s">
        <v>158</v>
      </c>
      <c r="DG14" s="19" t="s">
        <v>159</v>
      </c>
      <c r="DH14" s="19" t="s">
        <v>160</v>
      </c>
      <c r="DI14" s="19" t="s">
        <v>161</v>
      </c>
      <c r="DJ14" s="19" t="s">
        <v>162</v>
      </c>
      <c r="DK14" s="19" t="s">
        <v>163</v>
      </c>
      <c r="DL14" s="19" t="s">
        <v>164</v>
      </c>
      <c r="DM14" s="19" t="s">
        <v>165</v>
      </c>
    </row>
    <row r="15" spans="1:117" x14ac:dyDescent="0.35">
      <c r="A15" t="s">
        <v>175</v>
      </c>
      <c r="B15">
        <v>3</v>
      </c>
      <c r="C15">
        <v>40</v>
      </c>
      <c r="D15">
        <v>20</v>
      </c>
      <c r="E15">
        <v>40</v>
      </c>
      <c r="F15">
        <v>1</v>
      </c>
      <c r="G15">
        <v>129</v>
      </c>
      <c r="H15">
        <v>39.250100000000003</v>
      </c>
      <c r="I15">
        <v>0</v>
      </c>
      <c r="J15">
        <v>2.1363E-2</v>
      </c>
      <c r="K15">
        <v>1.2728E-2</v>
      </c>
      <c r="L15">
        <v>9.9785699999999995</v>
      </c>
      <c r="M15">
        <v>0.37579099999999999</v>
      </c>
      <c r="N15">
        <v>0.14008399999999999</v>
      </c>
      <c r="O15">
        <v>48.620100000000001</v>
      </c>
      <c r="P15">
        <v>9.5751000000000003E-2</v>
      </c>
      <c r="Q15">
        <v>0</v>
      </c>
      <c r="R15" s="15">
        <v>7.9999999999999996E-6</v>
      </c>
      <c r="S15">
        <v>98.494500000000002</v>
      </c>
      <c r="T15">
        <v>1.6389000000000001E-2</v>
      </c>
      <c r="U15">
        <v>5.9410000000000001E-3</v>
      </c>
      <c r="V15">
        <v>9.9900000000000006E-3</v>
      </c>
      <c r="W15">
        <v>8.0759999999999998E-3</v>
      </c>
      <c r="X15">
        <v>1.2241999999999999E-2</v>
      </c>
      <c r="Y15">
        <v>6.9579999999999998E-3</v>
      </c>
      <c r="Z15">
        <v>7.3460000000000001E-3</v>
      </c>
      <c r="AA15">
        <v>5.8659999999999997E-3</v>
      </c>
      <c r="AB15">
        <v>3.3579999999999999E-3</v>
      </c>
      <c r="AC15">
        <v>6.0619999999999997E-3</v>
      </c>
      <c r="AD15">
        <v>0.16859099999999999</v>
      </c>
      <c r="AE15">
        <v>-19.122</v>
      </c>
      <c r="AF15">
        <v>22.546099999999999</v>
      </c>
      <c r="AG15">
        <v>31.058599999999998</v>
      </c>
      <c r="AH15">
        <v>0.36692599999999997</v>
      </c>
      <c r="AI15">
        <v>1.2972600000000001</v>
      </c>
      <c r="AJ15">
        <v>3.3401100000000001</v>
      </c>
      <c r="AK15">
        <v>9.4171000000000005E-2</v>
      </c>
      <c r="AL15">
        <v>2.12059</v>
      </c>
      <c r="AM15">
        <v>-300.13</v>
      </c>
      <c r="AN15">
        <v>-5.2409999999999997</v>
      </c>
      <c r="AO15">
        <v>-40.683999999999997</v>
      </c>
      <c r="AP15">
        <v>10.611000000000001</v>
      </c>
      <c r="AQ15">
        <v>39.56</v>
      </c>
      <c r="AR15">
        <v>39.56</v>
      </c>
      <c r="AS15">
        <v>32</v>
      </c>
      <c r="AT15">
        <v>24</v>
      </c>
      <c r="AU15">
        <v>24</v>
      </c>
      <c r="AV15">
        <v>16</v>
      </c>
      <c r="AW15">
        <v>24</v>
      </c>
      <c r="AX15">
        <v>31</v>
      </c>
      <c r="AY15">
        <v>7</v>
      </c>
      <c r="AZ15">
        <v>32</v>
      </c>
      <c r="BA15">
        <v>42</v>
      </c>
      <c r="BB15">
        <v>35</v>
      </c>
      <c r="BC15" t="s">
        <v>167</v>
      </c>
      <c r="BD15" t="s">
        <v>168</v>
      </c>
      <c r="BE15" t="s">
        <v>168</v>
      </c>
      <c r="BF15" t="s">
        <v>169</v>
      </c>
      <c r="BG15" t="s">
        <v>168</v>
      </c>
      <c r="BH15" t="s">
        <v>170</v>
      </c>
      <c r="BI15" t="s">
        <v>171</v>
      </c>
      <c r="BJ15" t="s">
        <v>167</v>
      </c>
      <c r="BK15" t="s">
        <v>172</v>
      </c>
      <c r="BL15" t="s">
        <v>173</v>
      </c>
      <c r="BN15">
        <v>39.984099999999998</v>
      </c>
      <c r="BO15">
        <v>0</v>
      </c>
      <c r="BP15">
        <v>2.1321E-2</v>
      </c>
      <c r="BQ15">
        <v>1.2763999999999999E-2</v>
      </c>
      <c r="BR15">
        <v>9.5380000000000003</v>
      </c>
      <c r="BS15">
        <v>0.37585299999999999</v>
      </c>
      <c r="BT15">
        <v>0.14019699999999999</v>
      </c>
      <c r="BU15">
        <v>49.145499999999998</v>
      </c>
      <c r="BV15">
        <v>9.5838999999999994E-2</v>
      </c>
      <c r="BW15">
        <v>0</v>
      </c>
      <c r="BX15" s="15">
        <v>3.9999999999999998E-6</v>
      </c>
      <c r="BY15">
        <v>99.313599999999994</v>
      </c>
      <c r="BZ15">
        <v>1.6695999999999999E-2</v>
      </c>
      <c r="CA15">
        <v>5.9490000000000003E-3</v>
      </c>
      <c r="CB15">
        <v>9.9710000000000007E-3</v>
      </c>
      <c r="CC15">
        <v>8.0990000000000003E-3</v>
      </c>
      <c r="CD15">
        <v>1.1701E-2</v>
      </c>
      <c r="CE15">
        <v>6.9589999999999999E-3</v>
      </c>
      <c r="CF15">
        <v>7.352E-3</v>
      </c>
      <c r="CG15">
        <v>5.9290000000000002E-3</v>
      </c>
      <c r="CH15">
        <v>3.3609999999999998E-3</v>
      </c>
      <c r="CI15">
        <v>6.0219999999999996E-3</v>
      </c>
      <c r="CJ15">
        <v>0.16859099999999999</v>
      </c>
      <c r="CK15">
        <v>-19.122</v>
      </c>
      <c r="CL15">
        <v>22.546099999999999</v>
      </c>
      <c r="CM15">
        <v>31.058599999999998</v>
      </c>
      <c r="CN15">
        <v>0.36692599999999997</v>
      </c>
      <c r="CO15">
        <v>1.2972600000000001</v>
      </c>
      <c r="CP15">
        <v>3.3401100000000001</v>
      </c>
      <c r="CQ15">
        <v>9.4171000000000005E-2</v>
      </c>
      <c r="CR15">
        <v>2.12059</v>
      </c>
      <c r="CS15">
        <v>-300.13</v>
      </c>
      <c r="CT15">
        <v>11</v>
      </c>
      <c r="CU15">
        <v>24</v>
      </c>
      <c r="CV15">
        <v>24</v>
      </c>
      <c r="CW15">
        <v>16</v>
      </c>
      <c r="CX15">
        <v>11</v>
      </c>
      <c r="CY15">
        <v>31</v>
      </c>
      <c r="CZ15">
        <v>7</v>
      </c>
      <c r="DA15">
        <v>13</v>
      </c>
      <c r="DB15">
        <v>42</v>
      </c>
      <c r="DC15">
        <v>35</v>
      </c>
      <c r="DD15" t="s">
        <v>174</v>
      </c>
      <c r="DE15" t="s">
        <v>168</v>
      </c>
      <c r="DF15" t="s">
        <v>168</v>
      </c>
      <c r="DG15" t="s">
        <v>169</v>
      </c>
      <c r="DH15" t="s">
        <v>174</v>
      </c>
      <c r="DI15" t="s">
        <v>170</v>
      </c>
      <c r="DJ15" t="s">
        <v>171</v>
      </c>
      <c r="DK15" t="s">
        <v>175</v>
      </c>
      <c r="DL15" t="s">
        <v>172</v>
      </c>
      <c r="DM15" t="s">
        <v>173</v>
      </c>
    </row>
    <row r="16" spans="1:117" x14ac:dyDescent="0.35">
      <c r="A16" t="s">
        <v>175</v>
      </c>
      <c r="B16">
        <v>3</v>
      </c>
      <c r="C16">
        <v>40</v>
      </c>
      <c r="D16">
        <v>20</v>
      </c>
      <c r="E16">
        <v>40</v>
      </c>
      <c r="F16">
        <v>1</v>
      </c>
      <c r="G16">
        <v>130</v>
      </c>
      <c r="H16">
        <v>39.368200000000002</v>
      </c>
      <c r="I16">
        <v>0</v>
      </c>
      <c r="J16">
        <v>2.1833999999999999E-2</v>
      </c>
      <c r="K16">
        <v>1.4420000000000001E-2</v>
      </c>
      <c r="L16">
        <v>9.98583</v>
      </c>
      <c r="M16">
        <v>0.37264700000000001</v>
      </c>
      <c r="N16">
        <v>0.13644200000000001</v>
      </c>
      <c r="O16">
        <v>48.669699999999999</v>
      </c>
      <c r="P16">
        <v>9.3186000000000005E-2</v>
      </c>
      <c r="Q16">
        <v>0</v>
      </c>
      <c r="R16" s="15">
        <v>3.9999999999999998E-6</v>
      </c>
      <c r="S16">
        <v>98.662300000000002</v>
      </c>
      <c r="T16">
        <v>1.6705000000000001E-2</v>
      </c>
      <c r="U16">
        <v>5.8329999999999996E-3</v>
      </c>
      <c r="V16">
        <v>1.0043E-2</v>
      </c>
      <c r="W16">
        <v>8.0099999999999998E-3</v>
      </c>
      <c r="X16">
        <v>1.2154E-2</v>
      </c>
      <c r="Y16">
        <v>7.1029999999999999E-3</v>
      </c>
      <c r="Z16">
        <v>7.5709999999999996E-3</v>
      </c>
      <c r="AA16">
        <v>5.8170000000000001E-3</v>
      </c>
      <c r="AB16">
        <v>3.4009999999999999E-3</v>
      </c>
      <c r="AC16">
        <v>6.045E-3</v>
      </c>
      <c r="AD16">
        <v>0.16836000000000001</v>
      </c>
      <c r="AE16">
        <v>-42.831000000000003</v>
      </c>
      <c r="AF16">
        <v>22.182400000000001</v>
      </c>
      <c r="AG16">
        <v>27.338799999999999</v>
      </c>
      <c r="AH16">
        <v>0.366732</v>
      </c>
      <c r="AI16">
        <v>1.3176600000000001</v>
      </c>
      <c r="AJ16">
        <v>3.4673699999999998</v>
      </c>
      <c r="AK16">
        <v>9.4115000000000004E-2</v>
      </c>
      <c r="AL16">
        <v>2.1847699999999999</v>
      </c>
      <c r="AM16">
        <v>-66.460999999999999</v>
      </c>
      <c r="AN16">
        <v>-5.2317</v>
      </c>
      <c r="AO16">
        <v>-40.676000000000002</v>
      </c>
      <c r="AP16">
        <v>10.611000000000001</v>
      </c>
      <c r="AQ16">
        <v>39.56</v>
      </c>
      <c r="AR16">
        <v>39.56</v>
      </c>
      <c r="AS16">
        <v>32</v>
      </c>
      <c r="AT16">
        <v>24</v>
      </c>
      <c r="AU16">
        <v>24</v>
      </c>
      <c r="AV16">
        <v>16</v>
      </c>
      <c r="AW16">
        <v>24</v>
      </c>
      <c r="AX16">
        <v>31</v>
      </c>
      <c r="AY16">
        <v>7</v>
      </c>
      <c r="AZ16">
        <v>32</v>
      </c>
      <c r="BA16">
        <v>42</v>
      </c>
      <c r="BB16">
        <v>35</v>
      </c>
      <c r="BC16" t="s">
        <v>167</v>
      </c>
      <c r="BD16" t="s">
        <v>168</v>
      </c>
      <c r="BE16" t="s">
        <v>168</v>
      </c>
      <c r="BF16" t="s">
        <v>169</v>
      </c>
      <c r="BG16" t="s">
        <v>168</v>
      </c>
      <c r="BH16" t="s">
        <v>170</v>
      </c>
      <c r="BI16" t="s">
        <v>171</v>
      </c>
      <c r="BJ16" t="s">
        <v>167</v>
      </c>
      <c r="BK16" t="s">
        <v>172</v>
      </c>
      <c r="BL16" t="s">
        <v>173</v>
      </c>
      <c r="BN16">
        <v>40.103999999999999</v>
      </c>
      <c r="BO16">
        <v>0</v>
      </c>
      <c r="BP16">
        <v>2.1791999999999999E-2</v>
      </c>
      <c r="BQ16">
        <v>1.4461E-2</v>
      </c>
      <c r="BR16">
        <v>9.5449599999999997</v>
      </c>
      <c r="BS16">
        <v>0.37270799999999998</v>
      </c>
      <c r="BT16">
        <v>0.13655200000000001</v>
      </c>
      <c r="BU16">
        <v>49.195799999999998</v>
      </c>
      <c r="BV16">
        <v>9.3271999999999994E-2</v>
      </c>
      <c r="BW16">
        <v>0</v>
      </c>
      <c r="BX16">
        <v>0</v>
      </c>
      <c r="BY16">
        <v>99.483500000000006</v>
      </c>
      <c r="BZ16">
        <v>1.7017000000000001E-2</v>
      </c>
      <c r="CA16">
        <v>5.8409999999999998E-3</v>
      </c>
      <c r="CB16">
        <v>1.0024E-2</v>
      </c>
      <c r="CC16">
        <v>8.0330000000000002E-3</v>
      </c>
      <c r="CD16">
        <v>1.1617000000000001E-2</v>
      </c>
      <c r="CE16">
        <v>7.1040000000000001E-3</v>
      </c>
      <c r="CF16">
        <v>7.5770000000000004E-3</v>
      </c>
      <c r="CG16">
        <v>5.8789999999999997E-3</v>
      </c>
      <c r="CH16">
        <v>3.4039999999999999E-3</v>
      </c>
      <c r="CI16">
        <v>6.0049999999999999E-3</v>
      </c>
      <c r="CJ16">
        <v>0.16836000000000001</v>
      </c>
      <c r="CK16">
        <v>-42.831000000000003</v>
      </c>
      <c r="CL16">
        <v>22.182400000000001</v>
      </c>
      <c r="CM16">
        <v>27.338799999999999</v>
      </c>
      <c r="CN16">
        <v>0.366732</v>
      </c>
      <c r="CO16">
        <v>1.3176600000000001</v>
      </c>
      <c r="CP16">
        <v>3.4673699999999998</v>
      </c>
      <c r="CQ16">
        <v>9.4115000000000004E-2</v>
      </c>
      <c r="CR16">
        <v>2.1847699999999999</v>
      </c>
      <c r="CS16">
        <v>-66.460999999999999</v>
      </c>
      <c r="CT16">
        <v>11</v>
      </c>
      <c r="CU16">
        <v>24</v>
      </c>
      <c r="CV16">
        <v>24</v>
      </c>
      <c r="CW16">
        <v>16</v>
      </c>
      <c r="CX16">
        <v>11</v>
      </c>
      <c r="CY16">
        <v>31</v>
      </c>
      <c r="CZ16">
        <v>7</v>
      </c>
      <c r="DA16">
        <v>13</v>
      </c>
      <c r="DB16">
        <v>42</v>
      </c>
      <c r="DC16">
        <v>35</v>
      </c>
      <c r="DD16" t="s">
        <v>174</v>
      </c>
      <c r="DE16" t="s">
        <v>168</v>
      </c>
      <c r="DF16" t="s">
        <v>168</v>
      </c>
      <c r="DG16" t="s">
        <v>169</v>
      </c>
      <c r="DH16" t="s">
        <v>174</v>
      </c>
      <c r="DI16" t="s">
        <v>170</v>
      </c>
      <c r="DJ16" t="s">
        <v>171</v>
      </c>
      <c r="DK16" t="s">
        <v>175</v>
      </c>
      <c r="DL16" t="s">
        <v>172</v>
      </c>
      <c r="DM16" t="s">
        <v>173</v>
      </c>
    </row>
    <row r="17" spans="1:117" x14ac:dyDescent="0.35">
      <c r="A17" t="s">
        <v>175</v>
      </c>
      <c r="B17">
        <v>3</v>
      </c>
      <c r="C17">
        <v>40</v>
      </c>
      <c r="D17">
        <v>20</v>
      </c>
      <c r="E17">
        <v>40</v>
      </c>
      <c r="F17">
        <v>1</v>
      </c>
      <c r="G17">
        <v>131</v>
      </c>
      <c r="H17">
        <v>39.636099999999999</v>
      </c>
      <c r="I17">
        <v>0</v>
      </c>
      <c r="J17">
        <v>1.9816E-2</v>
      </c>
      <c r="K17">
        <v>1.1042E-2</v>
      </c>
      <c r="L17">
        <v>10.0029</v>
      </c>
      <c r="M17">
        <v>0.371</v>
      </c>
      <c r="N17">
        <v>0.14221500000000001</v>
      </c>
      <c r="O17">
        <v>48.798699999999997</v>
      </c>
      <c r="P17">
        <v>9.2865000000000003E-2</v>
      </c>
      <c r="Q17">
        <v>6.1939999999999999E-3</v>
      </c>
      <c r="R17" s="15">
        <v>3.9999999999999998E-6</v>
      </c>
      <c r="S17">
        <v>99.080799999999996</v>
      </c>
      <c r="T17">
        <v>1.6693E-2</v>
      </c>
      <c r="U17">
        <v>5.8529999999999997E-3</v>
      </c>
      <c r="V17">
        <v>1.0089000000000001E-2</v>
      </c>
      <c r="W17">
        <v>8.1829999999999993E-3</v>
      </c>
      <c r="X17">
        <v>1.2486000000000001E-2</v>
      </c>
      <c r="Y17">
        <v>7.0159999999999997E-3</v>
      </c>
      <c r="Z17">
        <v>7.417E-3</v>
      </c>
      <c r="AA17">
        <v>5.8630000000000002E-3</v>
      </c>
      <c r="AB17">
        <v>3.3860000000000001E-3</v>
      </c>
      <c r="AC17">
        <v>5.9459999999999999E-3</v>
      </c>
      <c r="AD17">
        <v>0.16772000000000001</v>
      </c>
      <c r="AE17">
        <v>-24.555</v>
      </c>
      <c r="AF17">
        <v>24.496400000000001</v>
      </c>
      <c r="AG17">
        <v>36.069600000000001</v>
      </c>
      <c r="AH17">
        <v>0.36662299999999998</v>
      </c>
      <c r="AI17">
        <v>1.3143</v>
      </c>
      <c r="AJ17">
        <v>3.3186800000000001</v>
      </c>
      <c r="AK17">
        <v>9.3977000000000005E-2</v>
      </c>
      <c r="AL17">
        <v>2.1846000000000001</v>
      </c>
      <c r="AM17">
        <v>45.756100000000004</v>
      </c>
      <c r="AN17">
        <v>-5.2218999999999998</v>
      </c>
      <c r="AO17">
        <v>-40.662999999999997</v>
      </c>
      <c r="AP17">
        <v>10.611000000000001</v>
      </c>
      <c r="AQ17">
        <v>39.57</v>
      </c>
      <c r="AR17">
        <v>39.54</v>
      </c>
      <c r="AS17">
        <v>32</v>
      </c>
      <c r="AT17">
        <v>24</v>
      </c>
      <c r="AU17">
        <v>24</v>
      </c>
      <c r="AV17">
        <v>16</v>
      </c>
      <c r="AW17">
        <v>24</v>
      </c>
      <c r="AX17">
        <v>31</v>
      </c>
      <c r="AY17">
        <v>7</v>
      </c>
      <c r="AZ17">
        <v>32</v>
      </c>
      <c r="BA17">
        <v>42</v>
      </c>
      <c r="BB17">
        <v>35</v>
      </c>
      <c r="BC17" t="s">
        <v>167</v>
      </c>
      <c r="BD17" t="s">
        <v>168</v>
      </c>
      <c r="BE17" t="s">
        <v>168</v>
      </c>
      <c r="BF17" t="s">
        <v>169</v>
      </c>
      <c r="BG17" t="s">
        <v>168</v>
      </c>
      <c r="BH17" t="s">
        <v>170</v>
      </c>
      <c r="BI17" t="s">
        <v>171</v>
      </c>
      <c r="BJ17" t="s">
        <v>167</v>
      </c>
      <c r="BK17" t="s">
        <v>172</v>
      </c>
      <c r="BL17" t="s">
        <v>173</v>
      </c>
      <c r="BN17">
        <v>40.376399999999997</v>
      </c>
      <c r="BO17">
        <v>0</v>
      </c>
      <c r="BP17">
        <v>1.9778E-2</v>
      </c>
      <c r="BQ17">
        <v>1.1073E-2</v>
      </c>
      <c r="BR17">
        <v>9.5612200000000005</v>
      </c>
      <c r="BS17">
        <v>0.37106099999999997</v>
      </c>
      <c r="BT17">
        <v>0.14232900000000001</v>
      </c>
      <c r="BU17">
        <v>49.326799999999999</v>
      </c>
      <c r="BV17">
        <v>9.2951000000000006E-2</v>
      </c>
      <c r="BW17">
        <v>6.1529999999999996E-3</v>
      </c>
      <c r="BX17">
        <v>0</v>
      </c>
      <c r="BY17">
        <v>99.907700000000006</v>
      </c>
      <c r="BZ17">
        <v>1.7004999999999999E-2</v>
      </c>
      <c r="CA17">
        <v>5.8609999999999999E-3</v>
      </c>
      <c r="CB17">
        <v>1.0069E-2</v>
      </c>
      <c r="CC17">
        <v>8.2059999999999998E-3</v>
      </c>
      <c r="CD17">
        <v>1.1934999999999999E-2</v>
      </c>
      <c r="CE17">
        <v>7.0169999999999998E-3</v>
      </c>
      <c r="CF17">
        <v>7.4229999999999999E-3</v>
      </c>
      <c r="CG17">
        <v>5.9259999999999998E-3</v>
      </c>
      <c r="CH17">
        <v>3.3890000000000001E-3</v>
      </c>
      <c r="CI17">
        <v>5.9069999999999999E-3</v>
      </c>
      <c r="CJ17">
        <v>0.16772000000000001</v>
      </c>
      <c r="CK17">
        <v>-24.555</v>
      </c>
      <c r="CL17">
        <v>24.496400000000001</v>
      </c>
      <c r="CM17">
        <v>36.069600000000001</v>
      </c>
      <c r="CN17">
        <v>0.36662299999999998</v>
      </c>
      <c r="CO17">
        <v>1.3143</v>
      </c>
      <c r="CP17">
        <v>3.3186800000000001</v>
      </c>
      <c r="CQ17">
        <v>9.3977000000000005E-2</v>
      </c>
      <c r="CR17">
        <v>2.1846000000000001</v>
      </c>
      <c r="CS17">
        <v>45.756100000000004</v>
      </c>
      <c r="CT17">
        <v>11</v>
      </c>
      <c r="CU17">
        <v>24</v>
      </c>
      <c r="CV17">
        <v>24</v>
      </c>
      <c r="CW17">
        <v>16</v>
      </c>
      <c r="CX17">
        <v>11</v>
      </c>
      <c r="CY17">
        <v>31</v>
      </c>
      <c r="CZ17">
        <v>7</v>
      </c>
      <c r="DA17">
        <v>13</v>
      </c>
      <c r="DB17">
        <v>42</v>
      </c>
      <c r="DC17">
        <v>35</v>
      </c>
      <c r="DD17" t="s">
        <v>174</v>
      </c>
      <c r="DE17" t="s">
        <v>168</v>
      </c>
      <c r="DF17" t="s">
        <v>168</v>
      </c>
      <c r="DG17" t="s">
        <v>169</v>
      </c>
      <c r="DH17" t="s">
        <v>174</v>
      </c>
      <c r="DI17" t="s">
        <v>170</v>
      </c>
      <c r="DJ17" t="s">
        <v>171</v>
      </c>
      <c r="DK17" t="s">
        <v>175</v>
      </c>
      <c r="DL17" t="s">
        <v>172</v>
      </c>
      <c r="DM17" t="s">
        <v>173</v>
      </c>
    </row>
    <row r="18" spans="1:117" x14ac:dyDescent="0.35">
      <c r="A18" t="s">
        <v>175</v>
      </c>
      <c r="B18">
        <v>5</v>
      </c>
      <c r="C18">
        <v>40</v>
      </c>
      <c r="D18">
        <v>20</v>
      </c>
      <c r="E18">
        <v>40</v>
      </c>
      <c r="F18">
        <v>1</v>
      </c>
      <c r="G18">
        <v>135</v>
      </c>
      <c r="H18">
        <v>39.726199999999999</v>
      </c>
      <c r="I18">
        <v>0</v>
      </c>
      <c r="J18">
        <v>1.4880000000000001E-2</v>
      </c>
      <c r="K18">
        <v>1.3571E-2</v>
      </c>
      <c r="L18">
        <v>10.0029</v>
      </c>
      <c r="M18">
        <v>0.365809</v>
      </c>
      <c r="N18">
        <v>0.144118</v>
      </c>
      <c r="O18">
        <v>48.656999999999996</v>
      </c>
      <c r="P18">
        <v>9.5007999999999995E-2</v>
      </c>
      <c r="Q18">
        <v>3.6389999999999999E-3</v>
      </c>
      <c r="R18">
        <v>0</v>
      </c>
      <c r="S18">
        <v>99.022999999999996</v>
      </c>
      <c r="T18">
        <v>1.6438999999999999E-2</v>
      </c>
      <c r="U18">
        <v>5.8869999999999999E-3</v>
      </c>
      <c r="V18">
        <v>1.0059E-2</v>
      </c>
      <c r="W18">
        <v>8.1340000000000006E-3</v>
      </c>
      <c r="X18">
        <v>1.2359E-2</v>
      </c>
      <c r="Y18">
        <v>7.1310000000000002E-3</v>
      </c>
      <c r="Z18">
        <v>7.6080000000000002E-3</v>
      </c>
      <c r="AA18">
        <v>5.8019999999999999E-3</v>
      </c>
      <c r="AB18">
        <v>3.3670000000000002E-3</v>
      </c>
      <c r="AC18">
        <v>5.999E-3</v>
      </c>
      <c r="AD18">
        <v>0.16714399999999999</v>
      </c>
      <c r="AE18">
        <v>-25.78</v>
      </c>
      <c r="AF18">
        <v>32.364199999999997</v>
      </c>
      <c r="AG18">
        <v>29.387799999999999</v>
      </c>
      <c r="AH18">
        <v>0.36585699999999999</v>
      </c>
      <c r="AI18">
        <v>1.33673</v>
      </c>
      <c r="AJ18">
        <v>3.3282099999999999</v>
      </c>
      <c r="AK18">
        <v>9.3939999999999996E-2</v>
      </c>
      <c r="AL18">
        <v>2.13612</v>
      </c>
      <c r="AM18">
        <v>78.193299999999994</v>
      </c>
      <c r="AN18">
        <v>-5.2409999999999997</v>
      </c>
      <c r="AO18">
        <v>-40.683999999999997</v>
      </c>
      <c r="AP18">
        <v>10.612</v>
      </c>
      <c r="AQ18">
        <v>39.72</v>
      </c>
      <c r="AR18">
        <v>39.69</v>
      </c>
      <c r="AS18">
        <v>32</v>
      </c>
      <c r="AT18">
        <v>24</v>
      </c>
      <c r="AU18">
        <v>24</v>
      </c>
      <c r="AV18">
        <v>16</v>
      </c>
      <c r="AW18">
        <v>24</v>
      </c>
      <c r="AX18">
        <v>31</v>
      </c>
      <c r="AY18">
        <v>7</v>
      </c>
      <c r="AZ18">
        <v>32</v>
      </c>
      <c r="BA18">
        <v>42</v>
      </c>
      <c r="BB18">
        <v>35</v>
      </c>
      <c r="BC18" t="s">
        <v>167</v>
      </c>
      <c r="BD18" t="s">
        <v>168</v>
      </c>
      <c r="BE18" t="s">
        <v>168</v>
      </c>
      <c r="BF18" t="s">
        <v>169</v>
      </c>
      <c r="BG18" t="s">
        <v>168</v>
      </c>
      <c r="BH18" t="s">
        <v>170</v>
      </c>
      <c r="BI18" t="s">
        <v>171</v>
      </c>
      <c r="BJ18" t="s">
        <v>167</v>
      </c>
      <c r="BK18" t="s">
        <v>172</v>
      </c>
      <c r="BL18" t="s">
        <v>173</v>
      </c>
      <c r="BN18">
        <v>40.418900000000001</v>
      </c>
      <c r="BO18">
        <v>0</v>
      </c>
      <c r="BP18">
        <v>1.4853999999999999E-2</v>
      </c>
      <c r="BQ18">
        <v>1.3609E-2</v>
      </c>
      <c r="BR18">
        <v>9.5631000000000004</v>
      </c>
      <c r="BS18">
        <v>0.365867</v>
      </c>
      <c r="BT18">
        <v>0.144232</v>
      </c>
      <c r="BU18">
        <v>49.184899999999999</v>
      </c>
      <c r="BV18">
        <v>9.5093999999999998E-2</v>
      </c>
      <c r="BW18">
        <v>3.6159999999999999E-3</v>
      </c>
      <c r="BX18">
        <v>0</v>
      </c>
      <c r="BY18">
        <v>99.804100000000005</v>
      </c>
      <c r="BZ18">
        <v>1.6726000000000001E-2</v>
      </c>
      <c r="CA18">
        <v>5.8950000000000001E-3</v>
      </c>
      <c r="CB18">
        <v>1.0041E-2</v>
      </c>
      <c r="CC18">
        <v>8.1569999999999993E-3</v>
      </c>
      <c r="CD18">
        <v>1.1815000000000001E-2</v>
      </c>
      <c r="CE18">
        <v>7.1320000000000003E-3</v>
      </c>
      <c r="CF18">
        <v>7.6140000000000001E-3</v>
      </c>
      <c r="CG18">
        <v>5.8650000000000004E-3</v>
      </c>
      <c r="CH18">
        <v>3.3709999999999999E-3</v>
      </c>
      <c r="CI18">
        <v>5.9589999999999999E-3</v>
      </c>
      <c r="CJ18">
        <v>0.16714399999999999</v>
      </c>
      <c r="CK18">
        <v>-25.78</v>
      </c>
      <c r="CL18">
        <v>32.364199999999997</v>
      </c>
      <c r="CM18">
        <v>29.387799999999999</v>
      </c>
      <c r="CN18">
        <v>0.36585699999999999</v>
      </c>
      <c r="CO18">
        <v>1.33673</v>
      </c>
      <c r="CP18">
        <v>3.3282099999999999</v>
      </c>
      <c r="CQ18">
        <v>9.3939999999999996E-2</v>
      </c>
      <c r="CR18">
        <v>2.13612</v>
      </c>
      <c r="CS18">
        <v>78.193299999999994</v>
      </c>
      <c r="CT18">
        <v>11</v>
      </c>
      <c r="CU18">
        <v>24</v>
      </c>
      <c r="CV18">
        <v>24</v>
      </c>
      <c r="CW18">
        <v>16</v>
      </c>
      <c r="CX18">
        <v>11</v>
      </c>
      <c r="CY18">
        <v>31</v>
      </c>
      <c r="CZ18">
        <v>7</v>
      </c>
      <c r="DA18">
        <v>13</v>
      </c>
      <c r="DB18">
        <v>42</v>
      </c>
      <c r="DC18">
        <v>35</v>
      </c>
      <c r="DD18" t="s">
        <v>174</v>
      </c>
      <c r="DE18" t="s">
        <v>168</v>
      </c>
      <c r="DF18" t="s">
        <v>168</v>
      </c>
      <c r="DG18" t="s">
        <v>169</v>
      </c>
      <c r="DH18" t="s">
        <v>174</v>
      </c>
      <c r="DI18" t="s">
        <v>170</v>
      </c>
      <c r="DJ18" t="s">
        <v>171</v>
      </c>
      <c r="DK18" t="s">
        <v>175</v>
      </c>
      <c r="DL18" t="s">
        <v>172</v>
      </c>
      <c r="DM18" t="s">
        <v>173</v>
      </c>
    </row>
    <row r="19" spans="1:117" x14ac:dyDescent="0.35">
      <c r="A19" t="s">
        <v>175</v>
      </c>
      <c r="B19">
        <v>5</v>
      </c>
      <c r="C19">
        <v>40</v>
      </c>
      <c r="D19">
        <v>20</v>
      </c>
      <c r="E19">
        <v>40</v>
      </c>
      <c r="F19">
        <v>1</v>
      </c>
      <c r="G19">
        <v>136</v>
      </c>
      <c r="H19">
        <v>39.9895</v>
      </c>
      <c r="I19">
        <v>0</v>
      </c>
      <c r="J19">
        <v>2.5888999999999999E-2</v>
      </c>
      <c r="K19">
        <v>1.1717999999999999E-2</v>
      </c>
      <c r="L19">
        <v>9.9761299999999995</v>
      </c>
      <c r="M19">
        <v>0.36720999999999998</v>
      </c>
      <c r="N19">
        <v>0.14299500000000001</v>
      </c>
      <c r="O19">
        <v>48.667700000000004</v>
      </c>
      <c r="P19">
        <v>9.4580999999999998E-2</v>
      </c>
      <c r="Q19">
        <v>4.6249999999999998E-3</v>
      </c>
      <c r="R19">
        <v>0</v>
      </c>
      <c r="S19">
        <v>99.280299999999997</v>
      </c>
      <c r="T19">
        <v>1.6937000000000001E-2</v>
      </c>
      <c r="U19">
        <v>5.9080000000000001E-3</v>
      </c>
      <c r="V19">
        <v>1.0097E-2</v>
      </c>
      <c r="W19">
        <v>8.1040000000000001E-3</v>
      </c>
      <c r="X19">
        <v>1.1901E-2</v>
      </c>
      <c r="Y19">
        <v>7.1000000000000004E-3</v>
      </c>
      <c r="Z19">
        <v>7.3879999999999996E-3</v>
      </c>
      <c r="AA19">
        <v>5.901E-3</v>
      </c>
      <c r="AB19">
        <v>3.3639999999999998E-3</v>
      </c>
      <c r="AC19">
        <v>5.9420000000000002E-3</v>
      </c>
      <c r="AD19">
        <v>0.16666600000000001</v>
      </c>
      <c r="AE19">
        <v>-21.957999999999998</v>
      </c>
      <c r="AF19">
        <v>18.8782</v>
      </c>
      <c r="AG19">
        <v>33.741999999999997</v>
      </c>
      <c r="AH19">
        <v>0.36621399999999998</v>
      </c>
      <c r="AI19">
        <v>1.3305800000000001</v>
      </c>
      <c r="AJ19">
        <v>3.2955700000000001</v>
      </c>
      <c r="AK19">
        <v>9.3966999999999995E-2</v>
      </c>
      <c r="AL19">
        <v>2.1431900000000002</v>
      </c>
      <c r="AM19">
        <v>61.056800000000003</v>
      </c>
      <c r="AN19">
        <v>-5.2317</v>
      </c>
      <c r="AO19">
        <v>-40.676000000000002</v>
      </c>
      <c r="AP19">
        <v>10.611000000000001</v>
      </c>
      <c r="AQ19">
        <v>39.68</v>
      </c>
      <c r="AR19">
        <v>39.69</v>
      </c>
      <c r="AS19">
        <v>32</v>
      </c>
      <c r="AT19">
        <v>24</v>
      </c>
      <c r="AU19">
        <v>24</v>
      </c>
      <c r="AV19">
        <v>16</v>
      </c>
      <c r="AW19">
        <v>24</v>
      </c>
      <c r="AX19">
        <v>31</v>
      </c>
      <c r="AY19">
        <v>7</v>
      </c>
      <c r="AZ19">
        <v>32</v>
      </c>
      <c r="BA19">
        <v>42</v>
      </c>
      <c r="BB19">
        <v>35</v>
      </c>
      <c r="BC19" t="s">
        <v>167</v>
      </c>
      <c r="BD19" t="s">
        <v>168</v>
      </c>
      <c r="BE19" t="s">
        <v>168</v>
      </c>
      <c r="BF19" t="s">
        <v>169</v>
      </c>
      <c r="BG19" t="s">
        <v>168</v>
      </c>
      <c r="BH19" t="s">
        <v>170</v>
      </c>
      <c r="BI19" t="s">
        <v>171</v>
      </c>
      <c r="BJ19" t="s">
        <v>167</v>
      </c>
      <c r="BK19" t="s">
        <v>172</v>
      </c>
      <c r="BL19" t="s">
        <v>173</v>
      </c>
      <c r="BN19">
        <v>40.686599999999999</v>
      </c>
      <c r="BO19">
        <v>0</v>
      </c>
      <c r="BP19">
        <v>2.5843999999999999E-2</v>
      </c>
      <c r="BQ19">
        <v>1.1750999999999999E-2</v>
      </c>
      <c r="BR19">
        <v>9.5375399999999999</v>
      </c>
      <c r="BS19">
        <v>0.36726900000000001</v>
      </c>
      <c r="BT19">
        <v>0.14310800000000001</v>
      </c>
      <c r="BU19">
        <v>49.1967</v>
      </c>
      <c r="BV19">
        <v>9.4666E-2</v>
      </c>
      <c r="BW19">
        <v>4.5950000000000001E-3</v>
      </c>
      <c r="BX19" s="15">
        <v>7.9999999999999996E-6</v>
      </c>
      <c r="BY19">
        <v>100.068</v>
      </c>
      <c r="BZ19">
        <v>1.7232000000000001E-2</v>
      </c>
      <c r="CA19">
        <v>5.9160000000000003E-3</v>
      </c>
      <c r="CB19">
        <v>1.008E-2</v>
      </c>
      <c r="CC19">
        <v>8.1259999999999995E-3</v>
      </c>
      <c r="CD19">
        <v>1.1377999999999999E-2</v>
      </c>
      <c r="CE19">
        <v>7.1009999999999997E-3</v>
      </c>
      <c r="CF19">
        <v>7.3940000000000004E-3</v>
      </c>
      <c r="CG19">
        <v>5.9649999999999998E-3</v>
      </c>
      <c r="CH19">
        <v>3.3670000000000002E-3</v>
      </c>
      <c r="CI19">
        <v>5.9030000000000003E-3</v>
      </c>
      <c r="CJ19">
        <v>0.16666600000000001</v>
      </c>
      <c r="CK19">
        <v>-21.957999999999998</v>
      </c>
      <c r="CL19">
        <v>18.8782</v>
      </c>
      <c r="CM19">
        <v>33.741999999999997</v>
      </c>
      <c r="CN19">
        <v>0.36621399999999998</v>
      </c>
      <c r="CO19">
        <v>1.3305800000000001</v>
      </c>
      <c r="CP19">
        <v>3.2955700000000001</v>
      </c>
      <c r="CQ19">
        <v>9.3966999999999995E-2</v>
      </c>
      <c r="CR19">
        <v>2.1431900000000002</v>
      </c>
      <c r="CS19">
        <v>61.056800000000003</v>
      </c>
      <c r="CT19">
        <v>11</v>
      </c>
      <c r="CU19">
        <v>24</v>
      </c>
      <c r="CV19">
        <v>24</v>
      </c>
      <c r="CW19">
        <v>16</v>
      </c>
      <c r="CX19">
        <v>11</v>
      </c>
      <c r="CY19">
        <v>31</v>
      </c>
      <c r="CZ19">
        <v>7</v>
      </c>
      <c r="DA19">
        <v>13</v>
      </c>
      <c r="DB19">
        <v>42</v>
      </c>
      <c r="DC19">
        <v>35</v>
      </c>
      <c r="DD19" t="s">
        <v>174</v>
      </c>
      <c r="DE19" t="s">
        <v>168</v>
      </c>
      <c r="DF19" t="s">
        <v>168</v>
      </c>
      <c r="DG19" t="s">
        <v>169</v>
      </c>
      <c r="DH19" t="s">
        <v>174</v>
      </c>
      <c r="DI19" t="s">
        <v>170</v>
      </c>
      <c r="DJ19" t="s">
        <v>171</v>
      </c>
      <c r="DK19" t="s">
        <v>175</v>
      </c>
      <c r="DL19" t="s">
        <v>172</v>
      </c>
      <c r="DM19" t="s">
        <v>173</v>
      </c>
    </row>
    <row r="20" spans="1:117" x14ac:dyDescent="0.35">
      <c r="A20" t="s">
        <v>175</v>
      </c>
      <c r="B20">
        <v>5</v>
      </c>
      <c r="C20">
        <v>40</v>
      </c>
      <c r="D20">
        <v>20</v>
      </c>
      <c r="E20">
        <v>40</v>
      </c>
      <c r="F20">
        <v>1</v>
      </c>
      <c r="G20">
        <v>137</v>
      </c>
      <c r="H20">
        <v>40.009900000000002</v>
      </c>
      <c r="I20">
        <v>0</v>
      </c>
      <c r="J20">
        <v>1.5167E-2</v>
      </c>
      <c r="K20">
        <v>1.2154999999999999E-2</v>
      </c>
      <c r="L20">
        <v>10.1219</v>
      </c>
      <c r="M20">
        <v>0.36460900000000002</v>
      </c>
      <c r="N20">
        <v>0.14045199999999999</v>
      </c>
      <c r="O20">
        <v>48.8551</v>
      </c>
      <c r="P20">
        <v>9.3197000000000002E-2</v>
      </c>
      <c r="Q20">
        <v>4.7990000000000003E-3</v>
      </c>
      <c r="R20" s="15">
        <v>1.5E-5</v>
      </c>
      <c r="S20">
        <v>99.6173</v>
      </c>
      <c r="T20">
        <v>1.6184E-2</v>
      </c>
      <c r="U20">
        <v>5.8450000000000004E-3</v>
      </c>
      <c r="V20">
        <v>1.0121E-2</v>
      </c>
      <c r="W20">
        <v>7.9299999999999995E-3</v>
      </c>
      <c r="X20">
        <v>1.2109E-2</v>
      </c>
      <c r="Y20">
        <v>7.1149999999999998E-3</v>
      </c>
      <c r="Z20">
        <v>7.424E-3</v>
      </c>
      <c r="AA20">
        <v>5.8840000000000003E-3</v>
      </c>
      <c r="AB20">
        <v>3.4030000000000002E-3</v>
      </c>
      <c r="AC20">
        <v>5.9740000000000001E-3</v>
      </c>
      <c r="AD20">
        <v>0.166546</v>
      </c>
      <c r="AE20">
        <v>-18.439</v>
      </c>
      <c r="AF20">
        <v>31.950500000000002</v>
      </c>
      <c r="AG20">
        <v>31.918900000000001</v>
      </c>
      <c r="AH20">
        <v>0.363589</v>
      </c>
      <c r="AI20">
        <v>1.3388199999999999</v>
      </c>
      <c r="AJ20">
        <v>3.3504299999999998</v>
      </c>
      <c r="AK20">
        <v>9.3815999999999997E-2</v>
      </c>
      <c r="AL20">
        <v>2.18411</v>
      </c>
      <c r="AM20">
        <v>59.172400000000003</v>
      </c>
      <c r="AN20">
        <v>-5.2218999999999998</v>
      </c>
      <c r="AO20">
        <v>-40.662999999999997</v>
      </c>
      <c r="AP20">
        <v>10.611000000000001</v>
      </c>
      <c r="AQ20">
        <v>39.69</v>
      </c>
      <c r="AR20">
        <v>39.68</v>
      </c>
      <c r="AS20">
        <v>32</v>
      </c>
      <c r="AT20">
        <v>24</v>
      </c>
      <c r="AU20">
        <v>24</v>
      </c>
      <c r="AV20">
        <v>16</v>
      </c>
      <c r="AW20">
        <v>24</v>
      </c>
      <c r="AX20">
        <v>31</v>
      </c>
      <c r="AY20">
        <v>7</v>
      </c>
      <c r="AZ20">
        <v>32</v>
      </c>
      <c r="BA20">
        <v>42</v>
      </c>
      <c r="BB20">
        <v>35</v>
      </c>
      <c r="BC20" t="s">
        <v>167</v>
      </c>
      <c r="BD20" t="s">
        <v>168</v>
      </c>
      <c r="BE20" t="s">
        <v>168</v>
      </c>
      <c r="BF20" t="s">
        <v>169</v>
      </c>
      <c r="BG20" t="s">
        <v>168</v>
      </c>
      <c r="BH20" t="s">
        <v>170</v>
      </c>
      <c r="BI20" t="s">
        <v>171</v>
      </c>
      <c r="BJ20" t="s">
        <v>167</v>
      </c>
      <c r="BK20" t="s">
        <v>172</v>
      </c>
      <c r="BL20" t="s">
        <v>173</v>
      </c>
      <c r="BN20">
        <v>40.706400000000002</v>
      </c>
      <c r="BO20">
        <v>0</v>
      </c>
      <c r="BP20">
        <v>1.5140000000000001E-2</v>
      </c>
      <c r="BQ20">
        <v>1.2189E-2</v>
      </c>
      <c r="BR20">
        <v>9.6769999999999996</v>
      </c>
      <c r="BS20">
        <v>0.36466799999999999</v>
      </c>
      <c r="BT20">
        <v>0.14056299999999999</v>
      </c>
      <c r="BU20">
        <v>49.384</v>
      </c>
      <c r="BV20">
        <v>9.3281000000000003E-2</v>
      </c>
      <c r="BW20">
        <v>4.7679999999999997E-3</v>
      </c>
      <c r="BX20" s="15">
        <v>-1.0000000000000001E-5</v>
      </c>
      <c r="BY20">
        <v>100.398</v>
      </c>
      <c r="BZ20">
        <v>1.6466000000000001E-2</v>
      </c>
      <c r="CA20">
        <v>5.8529999999999997E-3</v>
      </c>
      <c r="CB20">
        <v>1.0102999999999999E-2</v>
      </c>
      <c r="CC20">
        <v>7.9520000000000007E-3</v>
      </c>
      <c r="CD20">
        <v>1.1575999999999999E-2</v>
      </c>
      <c r="CE20">
        <v>7.1159999999999999E-3</v>
      </c>
      <c r="CF20">
        <v>7.43E-3</v>
      </c>
      <c r="CG20">
        <v>5.947E-3</v>
      </c>
      <c r="CH20">
        <v>3.4060000000000002E-3</v>
      </c>
      <c r="CI20">
        <v>5.934E-3</v>
      </c>
      <c r="CJ20">
        <v>0.166546</v>
      </c>
      <c r="CK20">
        <v>-18.439</v>
      </c>
      <c r="CL20">
        <v>31.950500000000002</v>
      </c>
      <c r="CM20">
        <v>31.918900000000001</v>
      </c>
      <c r="CN20">
        <v>0.363589</v>
      </c>
      <c r="CO20">
        <v>1.3388199999999999</v>
      </c>
      <c r="CP20">
        <v>3.3504299999999998</v>
      </c>
      <c r="CQ20">
        <v>9.3815999999999997E-2</v>
      </c>
      <c r="CR20">
        <v>2.18411</v>
      </c>
      <c r="CS20">
        <v>59.172400000000003</v>
      </c>
      <c r="CT20">
        <v>11</v>
      </c>
      <c r="CU20">
        <v>24</v>
      </c>
      <c r="CV20">
        <v>24</v>
      </c>
      <c r="CW20">
        <v>16</v>
      </c>
      <c r="CX20">
        <v>11</v>
      </c>
      <c r="CY20">
        <v>31</v>
      </c>
      <c r="CZ20">
        <v>7</v>
      </c>
      <c r="DA20">
        <v>13</v>
      </c>
      <c r="DB20">
        <v>42</v>
      </c>
      <c r="DC20">
        <v>35</v>
      </c>
      <c r="DD20" t="s">
        <v>174</v>
      </c>
      <c r="DE20" t="s">
        <v>168</v>
      </c>
      <c r="DF20" t="s">
        <v>168</v>
      </c>
      <c r="DG20" t="s">
        <v>169</v>
      </c>
      <c r="DH20" t="s">
        <v>174</v>
      </c>
      <c r="DI20" t="s">
        <v>170</v>
      </c>
      <c r="DJ20" t="s">
        <v>171</v>
      </c>
      <c r="DK20" t="s">
        <v>175</v>
      </c>
      <c r="DL20" t="s">
        <v>172</v>
      </c>
      <c r="DM20" t="s">
        <v>173</v>
      </c>
    </row>
    <row r="21" spans="1:117" x14ac:dyDescent="0.35">
      <c r="A21" t="s">
        <v>175</v>
      </c>
      <c r="B21">
        <v>53</v>
      </c>
      <c r="C21">
        <v>40</v>
      </c>
      <c r="D21">
        <v>20</v>
      </c>
      <c r="E21">
        <v>40</v>
      </c>
      <c r="F21">
        <v>1</v>
      </c>
      <c r="G21">
        <v>188</v>
      </c>
      <c r="H21">
        <v>39.921100000000003</v>
      </c>
      <c r="I21">
        <v>0</v>
      </c>
      <c r="J21">
        <v>1.6265999999999999E-2</v>
      </c>
      <c r="K21">
        <v>1.115E-2</v>
      </c>
      <c r="L21">
        <v>10.0869</v>
      </c>
      <c r="M21">
        <v>0.36881199999999997</v>
      </c>
      <c r="N21">
        <v>0.14325099999999999</v>
      </c>
      <c r="O21">
        <v>48.750799999999998</v>
      </c>
      <c r="P21">
        <v>8.9893000000000001E-2</v>
      </c>
      <c r="Q21" s="15">
        <v>3.8000000000000002E-5</v>
      </c>
      <c r="R21" s="15">
        <v>3.9999999999999998E-6</v>
      </c>
      <c r="S21">
        <v>99.388199999999998</v>
      </c>
      <c r="T21">
        <v>1.6442999999999999E-2</v>
      </c>
      <c r="U21">
        <v>5.8700000000000002E-3</v>
      </c>
      <c r="V21">
        <v>1.0127000000000001E-2</v>
      </c>
      <c r="W21">
        <v>8.2030000000000002E-3</v>
      </c>
      <c r="X21">
        <v>1.2259000000000001E-2</v>
      </c>
      <c r="Y21">
        <v>7.1069999999999996E-3</v>
      </c>
      <c r="Z21">
        <v>7.2810000000000001E-3</v>
      </c>
      <c r="AA21">
        <v>5.7520000000000002E-3</v>
      </c>
      <c r="AB21">
        <v>3.3839999999999999E-3</v>
      </c>
      <c r="AC21">
        <v>6.0959999999999999E-3</v>
      </c>
      <c r="AD21">
        <v>0.16656399999999999</v>
      </c>
      <c r="AE21">
        <v>-22.379000000000001</v>
      </c>
      <c r="AF21">
        <v>29.841699999999999</v>
      </c>
      <c r="AG21">
        <v>35.806899999999999</v>
      </c>
      <c r="AH21">
        <v>0.36389500000000002</v>
      </c>
      <c r="AI21">
        <v>1.32595</v>
      </c>
      <c r="AJ21">
        <v>3.2628200000000001</v>
      </c>
      <c r="AK21">
        <v>9.3786999999999995E-2</v>
      </c>
      <c r="AL21">
        <v>2.2401</v>
      </c>
      <c r="AM21">
        <v>7540.31</v>
      </c>
      <c r="AN21">
        <v>-5.2332999999999998</v>
      </c>
      <c r="AO21">
        <v>-40.685000000000002</v>
      </c>
      <c r="AP21">
        <v>10.612</v>
      </c>
      <c r="AQ21">
        <v>39.79</v>
      </c>
      <c r="AR21">
        <v>39.79</v>
      </c>
      <c r="AS21">
        <v>32</v>
      </c>
      <c r="AT21">
        <v>24</v>
      </c>
      <c r="AU21">
        <v>24</v>
      </c>
      <c r="AV21">
        <v>16</v>
      </c>
      <c r="AW21">
        <v>24</v>
      </c>
      <c r="AX21">
        <v>31</v>
      </c>
      <c r="AY21">
        <v>7</v>
      </c>
      <c r="AZ21">
        <v>32</v>
      </c>
      <c r="BA21">
        <v>42</v>
      </c>
      <c r="BB21">
        <v>35</v>
      </c>
      <c r="BC21" t="s">
        <v>167</v>
      </c>
      <c r="BD21" t="s">
        <v>168</v>
      </c>
      <c r="BE21" t="s">
        <v>168</v>
      </c>
      <c r="BF21" t="s">
        <v>169</v>
      </c>
      <c r="BG21" t="s">
        <v>168</v>
      </c>
      <c r="BH21" t="s">
        <v>170</v>
      </c>
      <c r="BI21" t="s">
        <v>171</v>
      </c>
      <c r="BJ21" t="s">
        <v>167</v>
      </c>
      <c r="BK21" t="s">
        <v>172</v>
      </c>
      <c r="BL21" t="s">
        <v>173</v>
      </c>
      <c r="BN21">
        <v>40.593699999999998</v>
      </c>
      <c r="BO21">
        <v>0</v>
      </c>
      <c r="BP21">
        <v>1.6237999999999999E-2</v>
      </c>
      <c r="BQ21">
        <v>1.1181E-2</v>
      </c>
      <c r="BR21">
        <v>9.6443700000000003</v>
      </c>
      <c r="BS21">
        <v>0.36886999999999998</v>
      </c>
      <c r="BT21">
        <v>0.14336399999999999</v>
      </c>
      <c r="BU21">
        <v>49.279400000000003</v>
      </c>
      <c r="BV21">
        <v>8.9973999999999998E-2</v>
      </c>
      <c r="BW21" s="15">
        <v>3.8000000000000002E-5</v>
      </c>
      <c r="BX21" s="15">
        <v>-1.0000000000000001E-5</v>
      </c>
      <c r="BY21">
        <v>100.14700000000001</v>
      </c>
      <c r="BZ21">
        <v>1.6719999999999999E-2</v>
      </c>
      <c r="CA21">
        <v>5.8780000000000004E-3</v>
      </c>
      <c r="CB21">
        <v>1.0109999999999999E-2</v>
      </c>
      <c r="CC21">
        <v>8.2249999999999997E-3</v>
      </c>
      <c r="CD21">
        <v>1.1721000000000001E-2</v>
      </c>
      <c r="CE21">
        <v>7.1079999999999997E-3</v>
      </c>
      <c r="CF21">
        <v>7.2870000000000001E-3</v>
      </c>
      <c r="CG21">
        <v>5.8139999999999997E-3</v>
      </c>
      <c r="CH21">
        <v>3.3869999999999998E-3</v>
      </c>
      <c r="CI21">
        <v>6.0559999999999998E-3</v>
      </c>
      <c r="CJ21">
        <v>0.16656399999999999</v>
      </c>
      <c r="CK21">
        <v>-22.379000000000001</v>
      </c>
      <c r="CL21">
        <v>29.841699999999999</v>
      </c>
      <c r="CM21">
        <v>35.806899999999999</v>
      </c>
      <c r="CN21">
        <v>0.36389500000000002</v>
      </c>
      <c r="CO21">
        <v>1.32595</v>
      </c>
      <c r="CP21">
        <v>3.2628200000000001</v>
      </c>
      <c r="CQ21">
        <v>9.3786999999999995E-2</v>
      </c>
      <c r="CR21">
        <v>2.2401</v>
      </c>
      <c r="CS21">
        <v>7540.31</v>
      </c>
      <c r="CT21">
        <v>11</v>
      </c>
      <c r="CU21">
        <v>24</v>
      </c>
      <c r="CV21">
        <v>24</v>
      </c>
      <c r="CW21">
        <v>16</v>
      </c>
      <c r="CX21">
        <v>11</v>
      </c>
      <c r="CY21">
        <v>31</v>
      </c>
      <c r="CZ21">
        <v>7</v>
      </c>
      <c r="DA21">
        <v>13</v>
      </c>
      <c r="DB21">
        <v>42</v>
      </c>
      <c r="DC21">
        <v>35</v>
      </c>
      <c r="DD21" t="s">
        <v>174</v>
      </c>
      <c r="DE21" t="s">
        <v>168</v>
      </c>
      <c r="DF21" t="s">
        <v>168</v>
      </c>
      <c r="DG21" t="s">
        <v>169</v>
      </c>
      <c r="DH21" t="s">
        <v>174</v>
      </c>
      <c r="DI21" t="s">
        <v>170</v>
      </c>
      <c r="DJ21" t="s">
        <v>171</v>
      </c>
      <c r="DK21" t="s">
        <v>175</v>
      </c>
      <c r="DL21" t="s">
        <v>172</v>
      </c>
      <c r="DM21" t="s">
        <v>173</v>
      </c>
    </row>
    <row r="22" spans="1:117" x14ac:dyDescent="0.35">
      <c r="A22" t="s">
        <v>175</v>
      </c>
      <c r="B22">
        <v>53</v>
      </c>
      <c r="C22">
        <v>40</v>
      </c>
      <c r="D22">
        <v>20</v>
      </c>
      <c r="E22">
        <v>40</v>
      </c>
      <c r="F22">
        <v>1</v>
      </c>
      <c r="G22">
        <v>189</v>
      </c>
      <c r="H22">
        <v>39.990099999999998</v>
      </c>
      <c r="I22">
        <v>0</v>
      </c>
      <c r="J22">
        <v>2.4209000000000001E-2</v>
      </c>
      <c r="K22">
        <v>1.3365999999999999E-2</v>
      </c>
      <c r="L22">
        <v>10.0039</v>
      </c>
      <c r="M22">
        <v>0.36061900000000002</v>
      </c>
      <c r="N22">
        <v>0.14017199999999999</v>
      </c>
      <c r="O22">
        <v>48.686900000000001</v>
      </c>
      <c r="P22">
        <v>9.2838000000000004E-2</v>
      </c>
      <c r="Q22">
        <v>1.8630000000000001E-3</v>
      </c>
      <c r="R22" s="15">
        <v>-1.0000000000000001E-5</v>
      </c>
      <c r="S22">
        <v>99.313900000000004</v>
      </c>
      <c r="T22">
        <v>1.6559999999999998E-2</v>
      </c>
      <c r="U22">
        <v>5.862E-3</v>
      </c>
      <c r="V22">
        <v>9.9629999999999996E-3</v>
      </c>
      <c r="W22">
        <v>7.8949999999999992E-3</v>
      </c>
      <c r="X22">
        <v>1.2444999999999999E-2</v>
      </c>
      <c r="Y22">
        <v>7.136E-3</v>
      </c>
      <c r="Z22">
        <v>7.3090000000000004E-3</v>
      </c>
      <c r="AA22">
        <v>5.6680000000000003E-3</v>
      </c>
      <c r="AB22">
        <v>3.385E-3</v>
      </c>
      <c r="AC22">
        <v>5.9800000000000001E-3</v>
      </c>
      <c r="AD22">
        <v>0.16638800000000001</v>
      </c>
      <c r="AE22">
        <v>-21.802</v>
      </c>
      <c r="AF22">
        <v>19.899000000000001</v>
      </c>
      <c r="AG22">
        <v>29.009899999999998</v>
      </c>
      <c r="AH22">
        <v>0.36560399999999998</v>
      </c>
      <c r="AI22">
        <v>1.3507499999999999</v>
      </c>
      <c r="AJ22">
        <v>3.3249599999999999</v>
      </c>
      <c r="AK22">
        <v>9.3809000000000003E-2</v>
      </c>
      <c r="AL22">
        <v>2.1825899999999998</v>
      </c>
      <c r="AM22">
        <v>151.84700000000001</v>
      </c>
      <c r="AN22">
        <v>-5.2317</v>
      </c>
      <c r="AO22">
        <v>-40.682000000000002</v>
      </c>
      <c r="AP22">
        <v>10.612</v>
      </c>
      <c r="AQ22">
        <v>39.79</v>
      </c>
      <c r="AR22">
        <v>39.799999999999997</v>
      </c>
      <c r="AS22">
        <v>32</v>
      </c>
      <c r="AT22">
        <v>24</v>
      </c>
      <c r="AU22">
        <v>24</v>
      </c>
      <c r="AV22">
        <v>16</v>
      </c>
      <c r="AW22">
        <v>24</v>
      </c>
      <c r="AX22">
        <v>31</v>
      </c>
      <c r="AY22">
        <v>7</v>
      </c>
      <c r="AZ22">
        <v>32</v>
      </c>
      <c r="BA22">
        <v>42</v>
      </c>
      <c r="BB22">
        <v>35</v>
      </c>
      <c r="BC22" t="s">
        <v>167</v>
      </c>
      <c r="BD22" t="s">
        <v>168</v>
      </c>
      <c r="BE22" t="s">
        <v>168</v>
      </c>
      <c r="BF22" t="s">
        <v>169</v>
      </c>
      <c r="BG22" t="s">
        <v>168</v>
      </c>
      <c r="BH22" t="s">
        <v>170</v>
      </c>
      <c r="BI22" t="s">
        <v>171</v>
      </c>
      <c r="BJ22" t="s">
        <v>167</v>
      </c>
      <c r="BK22" t="s">
        <v>172</v>
      </c>
      <c r="BL22" t="s">
        <v>173</v>
      </c>
      <c r="BN22">
        <v>40.663800000000002</v>
      </c>
      <c r="BO22">
        <v>0</v>
      </c>
      <c r="BP22">
        <v>2.4169E-2</v>
      </c>
      <c r="BQ22">
        <v>1.3403E-2</v>
      </c>
      <c r="BR22">
        <v>9.5650200000000005</v>
      </c>
      <c r="BS22">
        <v>0.360676</v>
      </c>
      <c r="BT22">
        <v>0.14028199999999999</v>
      </c>
      <c r="BU22">
        <v>49.2164</v>
      </c>
      <c r="BV22">
        <v>9.2921000000000004E-2</v>
      </c>
      <c r="BW22">
        <v>1.8500000000000001E-3</v>
      </c>
      <c r="BX22">
        <v>0</v>
      </c>
      <c r="BY22">
        <v>100.07899999999999</v>
      </c>
      <c r="BZ22">
        <v>1.6839E-2</v>
      </c>
      <c r="CA22">
        <v>5.8700000000000002E-3</v>
      </c>
      <c r="CB22">
        <v>9.9469999999999992E-3</v>
      </c>
      <c r="CC22">
        <v>7.9170000000000004E-3</v>
      </c>
      <c r="CD22">
        <v>1.1899E-2</v>
      </c>
      <c r="CE22">
        <v>7.1370000000000001E-3</v>
      </c>
      <c r="CF22">
        <v>7.3140000000000002E-3</v>
      </c>
      <c r="CG22">
        <v>5.7299999999999999E-3</v>
      </c>
      <c r="CH22">
        <v>3.388E-3</v>
      </c>
      <c r="CI22">
        <v>5.9410000000000001E-3</v>
      </c>
      <c r="CJ22">
        <v>0.16638800000000001</v>
      </c>
      <c r="CK22">
        <v>-21.802</v>
      </c>
      <c r="CL22">
        <v>19.899000000000001</v>
      </c>
      <c r="CM22">
        <v>29.009899999999998</v>
      </c>
      <c r="CN22">
        <v>0.36560399999999998</v>
      </c>
      <c r="CO22">
        <v>1.3507499999999999</v>
      </c>
      <c r="CP22">
        <v>3.3249599999999999</v>
      </c>
      <c r="CQ22">
        <v>9.3809000000000003E-2</v>
      </c>
      <c r="CR22">
        <v>2.1825899999999998</v>
      </c>
      <c r="CS22">
        <v>151.84700000000001</v>
      </c>
      <c r="CT22">
        <v>11</v>
      </c>
      <c r="CU22">
        <v>24</v>
      </c>
      <c r="CV22">
        <v>24</v>
      </c>
      <c r="CW22">
        <v>16</v>
      </c>
      <c r="CX22">
        <v>11</v>
      </c>
      <c r="CY22">
        <v>31</v>
      </c>
      <c r="CZ22">
        <v>7</v>
      </c>
      <c r="DA22">
        <v>13</v>
      </c>
      <c r="DB22">
        <v>42</v>
      </c>
      <c r="DC22">
        <v>35</v>
      </c>
      <c r="DD22" t="s">
        <v>174</v>
      </c>
      <c r="DE22" t="s">
        <v>168</v>
      </c>
      <c r="DF22" t="s">
        <v>168</v>
      </c>
      <c r="DG22" t="s">
        <v>169</v>
      </c>
      <c r="DH22" t="s">
        <v>174</v>
      </c>
      <c r="DI22" t="s">
        <v>170</v>
      </c>
      <c r="DJ22" t="s">
        <v>171</v>
      </c>
      <c r="DK22" t="s">
        <v>175</v>
      </c>
      <c r="DL22" t="s">
        <v>172</v>
      </c>
      <c r="DM22" t="s">
        <v>173</v>
      </c>
    </row>
    <row r="23" spans="1:117" x14ac:dyDescent="0.35">
      <c r="A23" t="s">
        <v>175</v>
      </c>
      <c r="B23">
        <v>53</v>
      </c>
      <c r="C23">
        <v>40</v>
      </c>
      <c r="D23">
        <v>20</v>
      </c>
      <c r="E23">
        <v>40</v>
      </c>
      <c r="F23">
        <v>1</v>
      </c>
      <c r="G23">
        <v>190</v>
      </c>
      <c r="H23">
        <v>39.935000000000002</v>
      </c>
      <c r="I23">
        <v>0</v>
      </c>
      <c r="J23">
        <v>1.8200000000000001E-2</v>
      </c>
      <c r="K23">
        <v>1.3898000000000001E-2</v>
      </c>
      <c r="L23">
        <v>9.9710099999999997</v>
      </c>
      <c r="M23">
        <v>0.36563200000000001</v>
      </c>
      <c r="N23">
        <v>0.14091799999999999</v>
      </c>
      <c r="O23">
        <v>48.723300000000002</v>
      </c>
      <c r="P23">
        <v>9.2355999999999994E-2</v>
      </c>
      <c r="Q23">
        <v>5.398E-3</v>
      </c>
      <c r="R23" s="15">
        <v>3.9999999999999998E-6</v>
      </c>
      <c r="S23">
        <v>99.265699999999995</v>
      </c>
      <c r="T23">
        <v>1.6399E-2</v>
      </c>
      <c r="U23">
        <v>5.8399999999999997E-3</v>
      </c>
      <c r="V23">
        <v>1.0102999999999999E-2</v>
      </c>
      <c r="W23">
        <v>7.9570000000000005E-3</v>
      </c>
      <c r="X23">
        <v>1.193E-2</v>
      </c>
      <c r="Y23">
        <v>7.0990000000000003E-3</v>
      </c>
      <c r="Z23">
        <v>7.6379999999999998E-3</v>
      </c>
      <c r="AA23">
        <v>5.8230000000000001E-3</v>
      </c>
      <c r="AB23">
        <v>3.362E-3</v>
      </c>
      <c r="AC23">
        <v>6.0260000000000001E-3</v>
      </c>
      <c r="AD23">
        <v>0.166492</v>
      </c>
      <c r="AE23">
        <v>-31.117000000000001</v>
      </c>
      <c r="AF23">
        <v>26.661799999999999</v>
      </c>
      <c r="AG23">
        <v>28.143699999999999</v>
      </c>
      <c r="AH23">
        <v>0.36579200000000001</v>
      </c>
      <c r="AI23">
        <v>1.3336699999999999</v>
      </c>
      <c r="AJ23">
        <v>3.3932899999999999</v>
      </c>
      <c r="AK23">
        <v>9.3760999999999997E-2</v>
      </c>
      <c r="AL23">
        <v>2.1823899999999998</v>
      </c>
      <c r="AM23">
        <v>53.113399999999999</v>
      </c>
      <c r="AN23">
        <v>-5.2309000000000001</v>
      </c>
      <c r="AO23">
        <v>-40.68</v>
      </c>
      <c r="AP23">
        <v>10.612</v>
      </c>
      <c r="AQ23">
        <v>39.799999999999997</v>
      </c>
      <c r="AR23">
        <v>39.799999999999997</v>
      </c>
      <c r="AS23">
        <v>32</v>
      </c>
      <c r="AT23">
        <v>24</v>
      </c>
      <c r="AU23">
        <v>24</v>
      </c>
      <c r="AV23">
        <v>16</v>
      </c>
      <c r="AW23">
        <v>24</v>
      </c>
      <c r="AX23">
        <v>31</v>
      </c>
      <c r="AY23">
        <v>7</v>
      </c>
      <c r="AZ23">
        <v>32</v>
      </c>
      <c r="BA23">
        <v>42</v>
      </c>
      <c r="BB23">
        <v>35</v>
      </c>
      <c r="BC23" t="s">
        <v>167</v>
      </c>
      <c r="BD23" t="s">
        <v>168</v>
      </c>
      <c r="BE23" t="s">
        <v>168</v>
      </c>
      <c r="BF23" t="s">
        <v>169</v>
      </c>
      <c r="BG23" t="s">
        <v>168</v>
      </c>
      <c r="BH23" t="s">
        <v>170</v>
      </c>
      <c r="BI23" t="s">
        <v>171</v>
      </c>
      <c r="BJ23" t="s">
        <v>167</v>
      </c>
      <c r="BK23" t="s">
        <v>172</v>
      </c>
      <c r="BL23" t="s">
        <v>173</v>
      </c>
      <c r="BN23">
        <v>40.607199999999999</v>
      </c>
      <c r="BO23">
        <v>0</v>
      </c>
      <c r="BP23">
        <v>1.8169999999999999E-2</v>
      </c>
      <c r="BQ23">
        <v>1.3936E-2</v>
      </c>
      <c r="BR23">
        <v>9.53355</v>
      </c>
      <c r="BS23">
        <v>0.36569000000000002</v>
      </c>
      <c r="BT23">
        <v>0.14102799999999999</v>
      </c>
      <c r="BU23">
        <v>49.253700000000002</v>
      </c>
      <c r="BV23">
        <v>9.2438000000000006E-2</v>
      </c>
      <c r="BW23">
        <v>5.3629999999999997E-3</v>
      </c>
      <c r="BX23">
        <v>0</v>
      </c>
      <c r="BY23">
        <v>100.03100000000001</v>
      </c>
      <c r="BZ23">
        <v>1.6674999999999999E-2</v>
      </c>
      <c r="CA23">
        <v>5.8479999999999999E-3</v>
      </c>
      <c r="CB23">
        <v>1.0085999999999999E-2</v>
      </c>
      <c r="CC23">
        <v>7.979E-3</v>
      </c>
      <c r="CD23">
        <v>1.1407E-2</v>
      </c>
      <c r="CE23">
        <v>7.1000000000000004E-3</v>
      </c>
      <c r="CF23">
        <v>7.6439999999999998E-3</v>
      </c>
      <c r="CG23">
        <v>5.8859999999999997E-3</v>
      </c>
      <c r="CH23">
        <v>3.3649999999999999E-3</v>
      </c>
      <c r="CI23">
        <v>5.986E-3</v>
      </c>
      <c r="CJ23">
        <v>0.166492</v>
      </c>
      <c r="CK23">
        <v>-31.117000000000001</v>
      </c>
      <c r="CL23">
        <v>26.661799999999999</v>
      </c>
      <c r="CM23">
        <v>28.143699999999999</v>
      </c>
      <c r="CN23">
        <v>0.36579200000000001</v>
      </c>
      <c r="CO23">
        <v>1.3336699999999999</v>
      </c>
      <c r="CP23">
        <v>3.3932899999999999</v>
      </c>
      <c r="CQ23">
        <v>9.3760999999999997E-2</v>
      </c>
      <c r="CR23">
        <v>2.1823899999999998</v>
      </c>
      <c r="CS23">
        <v>53.113399999999999</v>
      </c>
      <c r="CT23">
        <v>11</v>
      </c>
      <c r="CU23">
        <v>24</v>
      </c>
      <c r="CV23">
        <v>24</v>
      </c>
      <c r="CW23">
        <v>16</v>
      </c>
      <c r="CX23">
        <v>11</v>
      </c>
      <c r="CY23">
        <v>31</v>
      </c>
      <c r="CZ23">
        <v>7</v>
      </c>
      <c r="DA23">
        <v>13</v>
      </c>
      <c r="DB23">
        <v>42</v>
      </c>
      <c r="DC23">
        <v>35</v>
      </c>
      <c r="DD23" t="s">
        <v>174</v>
      </c>
      <c r="DE23" t="s">
        <v>168</v>
      </c>
      <c r="DF23" t="s">
        <v>168</v>
      </c>
      <c r="DG23" t="s">
        <v>169</v>
      </c>
      <c r="DH23" t="s">
        <v>174</v>
      </c>
      <c r="DI23" t="s">
        <v>170</v>
      </c>
      <c r="DJ23" t="s">
        <v>171</v>
      </c>
      <c r="DK23" t="s">
        <v>175</v>
      </c>
      <c r="DL23" t="s">
        <v>172</v>
      </c>
      <c r="DM23" t="s">
        <v>173</v>
      </c>
    </row>
    <row r="24" spans="1:117" x14ac:dyDescent="0.35">
      <c r="A24" t="s">
        <v>175</v>
      </c>
      <c r="B24">
        <v>53</v>
      </c>
      <c r="C24">
        <v>40</v>
      </c>
      <c r="D24">
        <v>20</v>
      </c>
      <c r="E24">
        <v>40</v>
      </c>
      <c r="F24">
        <v>1</v>
      </c>
      <c r="G24">
        <v>191</v>
      </c>
      <c r="H24">
        <v>39.9163</v>
      </c>
      <c r="I24">
        <v>0</v>
      </c>
      <c r="J24">
        <v>2.7057999999999999E-2</v>
      </c>
      <c r="K24">
        <v>1.4419E-2</v>
      </c>
      <c r="L24">
        <v>10.061500000000001</v>
      </c>
      <c r="M24">
        <v>0.37806699999999999</v>
      </c>
      <c r="N24">
        <v>0.148258</v>
      </c>
      <c r="O24">
        <v>48.705500000000001</v>
      </c>
      <c r="P24">
        <v>9.3758999999999995E-2</v>
      </c>
      <c r="Q24">
        <v>2.6510000000000001E-3</v>
      </c>
      <c r="R24">
        <v>0</v>
      </c>
      <c r="S24">
        <v>99.347499999999997</v>
      </c>
      <c r="T24">
        <v>1.6760000000000001E-2</v>
      </c>
      <c r="U24">
        <v>5.9080000000000001E-3</v>
      </c>
      <c r="V24">
        <v>9.9080000000000001E-3</v>
      </c>
      <c r="W24">
        <v>7.8329999999999997E-3</v>
      </c>
      <c r="X24">
        <v>1.2125E-2</v>
      </c>
      <c r="Y24">
        <v>7.084E-3</v>
      </c>
      <c r="Z24">
        <v>7.3670000000000003E-3</v>
      </c>
      <c r="AA24">
        <v>5.9090000000000002E-3</v>
      </c>
      <c r="AB24">
        <v>3.372E-3</v>
      </c>
      <c r="AC24">
        <v>6.0569999999999999E-3</v>
      </c>
      <c r="AD24">
        <v>0.1666</v>
      </c>
      <c r="AE24">
        <v>-17.245999999999999</v>
      </c>
      <c r="AF24">
        <v>17.761900000000001</v>
      </c>
      <c r="AG24">
        <v>26.779299999999999</v>
      </c>
      <c r="AH24">
        <v>0.36426199999999997</v>
      </c>
      <c r="AI24">
        <v>1.30017</v>
      </c>
      <c r="AJ24">
        <v>3.1980200000000001</v>
      </c>
      <c r="AK24">
        <v>9.3841999999999995E-2</v>
      </c>
      <c r="AL24">
        <v>2.1602000000000001</v>
      </c>
      <c r="AM24">
        <v>108.214</v>
      </c>
      <c r="AN24">
        <v>-5.2298999999999998</v>
      </c>
      <c r="AO24">
        <v>-40.679000000000002</v>
      </c>
      <c r="AP24">
        <v>10.612</v>
      </c>
      <c r="AQ24">
        <v>39.79</v>
      </c>
      <c r="AR24">
        <v>39.82</v>
      </c>
      <c r="AS24">
        <v>32</v>
      </c>
      <c r="AT24">
        <v>24</v>
      </c>
      <c r="AU24">
        <v>24</v>
      </c>
      <c r="AV24">
        <v>16</v>
      </c>
      <c r="AW24">
        <v>24</v>
      </c>
      <c r="AX24">
        <v>31</v>
      </c>
      <c r="AY24">
        <v>7</v>
      </c>
      <c r="AZ24">
        <v>32</v>
      </c>
      <c r="BA24">
        <v>42</v>
      </c>
      <c r="BB24">
        <v>35</v>
      </c>
      <c r="BC24" t="s">
        <v>167</v>
      </c>
      <c r="BD24" t="s">
        <v>168</v>
      </c>
      <c r="BE24" t="s">
        <v>168</v>
      </c>
      <c r="BF24" t="s">
        <v>169</v>
      </c>
      <c r="BG24" t="s">
        <v>168</v>
      </c>
      <c r="BH24" t="s">
        <v>170</v>
      </c>
      <c r="BI24" t="s">
        <v>171</v>
      </c>
      <c r="BJ24" t="s">
        <v>167</v>
      </c>
      <c r="BK24" t="s">
        <v>172</v>
      </c>
      <c r="BL24" t="s">
        <v>173</v>
      </c>
      <c r="BN24">
        <v>40.587800000000001</v>
      </c>
      <c r="BO24">
        <v>0</v>
      </c>
      <c r="BP24">
        <v>2.7012999999999999E-2</v>
      </c>
      <c r="BQ24">
        <v>1.4459E-2</v>
      </c>
      <c r="BR24">
        <v>9.6201000000000008</v>
      </c>
      <c r="BS24">
        <v>0.37812699999999999</v>
      </c>
      <c r="BT24">
        <v>0.14837400000000001</v>
      </c>
      <c r="BU24">
        <v>49.234099999999998</v>
      </c>
      <c r="BV24">
        <v>9.3842999999999996E-2</v>
      </c>
      <c r="BW24">
        <v>2.6329999999999999E-3</v>
      </c>
      <c r="BX24" s="15">
        <v>-1.0000000000000001E-5</v>
      </c>
      <c r="BY24">
        <v>100.10599999999999</v>
      </c>
      <c r="BZ24">
        <v>1.7042000000000002E-2</v>
      </c>
      <c r="CA24">
        <v>5.9160000000000003E-3</v>
      </c>
      <c r="CB24">
        <v>9.8919999999999998E-3</v>
      </c>
      <c r="CC24">
        <v>7.8549999999999991E-3</v>
      </c>
      <c r="CD24">
        <v>1.1592999999999999E-2</v>
      </c>
      <c r="CE24">
        <v>7.0850000000000002E-3</v>
      </c>
      <c r="CF24">
        <v>7.3730000000000002E-3</v>
      </c>
      <c r="CG24">
        <v>5.973E-3</v>
      </c>
      <c r="CH24">
        <v>3.375E-3</v>
      </c>
      <c r="CI24">
        <v>6.0169999999999998E-3</v>
      </c>
      <c r="CJ24">
        <v>0.1666</v>
      </c>
      <c r="CK24">
        <v>-17.245999999999999</v>
      </c>
      <c r="CL24">
        <v>17.761900000000001</v>
      </c>
      <c r="CM24">
        <v>26.779299999999999</v>
      </c>
      <c r="CN24">
        <v>0.36426199999999997</v>
      </c>
      <c r="CO24">
        <v>1.30017</v>
      </c>
      <c r="CP24">
        <v>3.1980200000000001</v>
      </c>
      <c r="CQ24">
        <v>9.3841999999999995E-2</v>
      </c>
      <c r="CR24">
        <v>2.1602000000000001</v>
      </c>
      <c r="CS24">
        <v>108.214</v>
      </c>
      <c r="CT24">
        <v>11</v>
      </c>
      <c r="CU24">
        <v>24</v>
      </c>
      <c r="CV24">
        <v>24</v>
      </c>
      <c r="CW24">
        <v>16</v>
      </c>
      <c r="CX24">
        <v>11</v>
      </c>
      <c r="CY24">
        <v>31</v>
      </c>
      <c r="CZ24">
        <v>7</v>
      </c>
      <c r="DA24">
        <v>13</v>
      </c>
      <c r="DB24">
        <v>42</v>
      </c>
      <c r="DC24">
        <v>35</v>
      </c>
      <c r="DD24" t="s">
        <v>174</v>
      </c>
      <c r="DE24" t="s">
        <v>168</v>
      </c>
      <c r="DF24" t="s">
        <v>168</v>
      </c>
      <c r="DG24" t="s">
        <v>169</v>
      </c>
      <c r="DH24" t="s">
        <v>174</v>
      </c>
      <c r="DI24" t="s">
        <v>170</v>
      </c>
      <c r="DJ24" t="s">
        <v>171</v>
      </c>
      <c r="DK24" t="s">
        <v>175</v>
      </c>
      <c r="DL24" t="s">
        <v>172</v>
      </c>
      <c r="DM24" t="s">
        <v>173</v>
      </c>
    </row>
    <row r="25" spans="1:117" x14ac:dyDescent="0.35">
      <c r="A25" t="s">
        <v>175</v>
      </c>
      <c r="B25">
        <v>53</v>
      </c>
      <c r="C25">
        <v>40</v>
      </c>
      <c r="D25">
        <v>20</v>
      </c>
      <c r="E25">
        <v>40</v>
      </c>
      <c r="F25">
        <v>1</v>
      </c>
      <c r="G25">
        <v>192</v>
      </c>
      <c r="H25">
        <v>39.947800000000001</v>
      </c>
      <c r="I25">
        <v>0</v>
      </c>
      <c r="J25">
        <v>2.2831000000000001E-2</v>
      </c>
      <c r="K25">
        <v>1.5927E-2</v>
      </c>
      <c r="L25">
        <v>10.0221</v>
      </c>
      <c r="M25">
        <v>0.36630800000000002</v>
      </c>
      <c r="N25">
        <v>0.13389000000000001</v>
      </c>
      <c r="O25">
        <v>48.643099999999997</v>
      </c>
      <c r="P25">
        <v>9.4793000000000002E-2</v>
      </c>
      <c r="Q25">
        <v>1.8060000000000001E-3</v>
      </c>
      <c r="R25">
        <v>0</v>
      </c>
      <c r="S25">
        <v>99.248500000000007</v>
      </c>
      <c r="T25">
        <v>1.6778999999999999E-2</v>
      </c>
      <c r="U25">
        <v>5.8560000000000001E-3</v>
      </c>
      <c r="V25">
        <v>1.0069E-2</v>
      </c>
      <c r="W25">
        <v>7.8879999999999992E-3</v>
      </c>
      <c r="X25">
        <v>1.2288E-2</v>
      </c>
      <c r="Y25">
        <v>7.1520000000000004E-3</v>
      </c>
      <c r="Z25">
        <v>7.574E-3</v>
      </c>
      <c r="AA25">
        <v>5.875E-3</v>
      </c>
      <c r="AB25">
        <v>3.3769999999999998E-3</v>
      </c>
      <c r="AC25">
        <v>5.9969999999999997E-3</v>
      </c>
      <c r="AD25">
        <v>0.166491</v>
      </c>
      <c r="AE25">
        <v>-16.933</v>
      </c>
      <c r="AF25">
        <v>21.282299999999999</v>
      </c>
      <c r="AG25">
        <v>24.505800000000001</v>
      </c>
      <c r="AH25">
        <v>0.365091</v>
      </c>
      <c r="AI25">
        <v>1.3365100000000001</v>
      </c>
      <c r="AJ25">
        <v>3.5156299999999998</v>
      </c>
      <c r="AK25">
        <v>9.3866000000000005E-2</v>
      </c>
      <c r="AL25">
        <v>2.1431</v>
      </c>
      <c r="AM25">
        <v>157.03800000000001</v>
      </c>
      <c r="AN25">
        <v>-5.2267000000000001</v>
      </c>
      <c r="AO25">
        <v>-40.674999999999997</v>
      </c>
      <c r="AP25">
        <v>10.612</v>
      </c>
      <c r="AQ25">
        <v>39.799999999999997</v>
      </c>
      <c r="AR25">
        <v>39.81</v>
      </c>
      <c r="AS25">
        <v>32</v>
      </c>
      <c r="AT25">
        <v>24</v>
      </c>
      <c r="AU25">
        <v>24</v>
      </c>
      <c r="AV25">
        <v>16</v>
      </c>
      <c r="AW25">
        <v>24</v>
      </c>
      <c r="AX25">
        <v>31</v>
      </c>
      <c r="AY25">
        <v>7</v>
      </c>
      <c r="AZ25">
        <v>32</v>
      </c>
      <c r="BA25">
        <v>42</v>
      </c>
      <c r="BB25">
        <v>35</v>
      </c>
      <c r="BC25" t="s">
        <v>167</v>
      </c>
      <c r="BD25" t="s">
        <v>168</v>
      </c>
      <c r="BE25" t="s">
        <v>168</v>
      </c>
      <c r="BF25" t="s">
        <v>169</v>
      </c>
      <c r="BG25" t="s">
        <v>168</v>
      </c>
      <c r="BH25" t="s">
        <v>170</v>
      </c>
      <c r="BI25" t="s">
        <v>171</v>
      </c>
      <c r="BJ25" t="s">
        <v>167</v>
      </c>
      <c r="BK25" t="s">
        <v>172</v>
      </c>
      <c r="BL25" t="s">
        <v>173</v>
      </c>
      <c r="BN25">
        <v>40.619500000000002</v>
      </c>
      <c r="BO25">
        <v>0</v>
      </c>
      <c r="BP25">
        <v>2.2793000000000001E-2</v>
      </c>
      <c r="BQ25">
        <v>1.5970999999999999E-2</v>
      </c>
      <c r="BR25">
        <v>9.5824700000000007</v>
      </c>
      <c r="BS25">
        <v>0.36636600000000002</v>
      </c>
      <c r="BT25">
        <v>0.133995</v>
      </c>
      <c r="BU25">
        <v>49.171599999999998</v>
      </c>
      <c r="BV25">
        <v>9.4878000000000004E-2</v>
      </c>
      <c r="BW25">
        <v>1.794E-3</v>
      </c>
      <c r="BX25" s="15">
        <v>-1.0000000000000001E-5</v>
      </c>
      <c r="BY25">
        <v>100.009</v>
      </c>
      <c r="BZ25">
        <v>1.7061E-2</v>
      </c>
      <c r="CA25">
        <v>5.8630000000000002E-3</v>
      </c>
      <c r="CB25">
        <v>1.0052E-2</v>
      </c>
      <c r="CC25">
        <v>7.9089999999999994E-3</v>
      </c>
      <c r="CD25">
        <v>1.1749000000000001E-2</v>
      </c>
      <c r="CE25">
        <v>7.1529999999999996E-3</v>
      </c>
      <c r="CF25">
        <v>7.5799999999999999E-3</v>
      </c>
      <c r="CG25">
        <v>5.9379999999999997E-3</v>
      </c>
      <c r="CH25">
        <v>3.3800000000000002E-3</v>
      </c>
      <c r="CI25">
        <v>5.9569999999999996E-3</v>
      </c>
      <c r="CJ25">
        <v>0.166491</v>
      </c>
      <c r="CK25">
        <v>-16.933</v>
      </c>
      <c r="CL25">
        <v>21.282299999999999</v>
      </c>
      <c r="CM25">
        <v>24.505800000000001</v>
      </c>
      <c r="CN25">
        <v>0.365091</v>
      </c>
      <c r="CO25">
        <v>1.3365100000000001</v>
      </c>
      <c r="CP25">
        <v>3.5156299999999998</v>
      </c>
      <c r="CQ25">
        <v>9.3866000000000005E-2</v>
      </c>
      <c r="CR25">
        <v>2.1431</v>
      </c>
      <c r="CS25">
        <v>157.03800000000001</v>
      </c>
      <c r="CT25">
        <v>11</v>
      </c>
      <c r="CU25">
        <v>24</v>
      </c>
      <c r="CV25">
        <v>24</v>
      </c>
      <c r="CW25">
        <v>16</v>
      </c>
      <c r="CX25">
        <v>11</v>
      </c>
      <c r="CY25">
        <v>31</v>
      </c>
      <c r="CZ25">
        <v>7</v>
      </c>
      <c r="DA25">
        <v>13</v>
      </c>
      <c r="DB25">
        <v>42</v>
      </c>
      <c r="DC25">
        <v>35</v>
      </c>
      <c r="DD25" t="s">
        <v>174</v>
      </c>
      <c r="DE25" t="s">
        <v>168</v>
      </c>
      <c r="DF25" t="s">
        <v>168</v>
      </c>
      <c r="DG25" t="s">
        <v>169</v>
      </c>
      <c r="DH25" t="s">
        <v>174</v>
      </c>
      <c r="DI25" t="s">
        <v>170</v>
      </c>
      <c r="DJ25" t="s">
        <v>171</v>
      </c>
      <c r="DK25" t="s">
        <v>175</v>
      </c>
      <c r="DL25" t="s">
        <v>172</v>
      </c>
      <c r="DM25" t="s">
        <v>173</v>
      </c>
    </row>
    <row r="26" spans="1:117" x14ac:dyDescent="0.35">
      <c r="A26" t="s">
        <v>175</v>
      </c>
      <c r="B26">
        <v>102</v>
      </c>
      <c r="C26">
        <v>40</v>
      </c>
      <c r="D26">
        <v>20</v>
      </c>
      <c r="E26">
        <v>40</v>
      </c>
      <c r="F26">
        <v>1</v>
      </c>
      <c r="G26">
        <v>245</v>
      </c>
      <c r="H26">
        <v>39.950699999999998</v>
      </c>
      <c r="I26">
        <v>0</v>
      </c>
      <c r="J26">
        <v>2.5895999999999999E-2</v>
      </c>
      <c r="K26">
        <v>2.2135999999999999E-2</v>
      </c>
      <c r="L26">
        <v>9.9952400000000008</v>
      </c>
      <c r="M26">
        <v>0.36714200000000002</v>
      </c>
      <c r="N26">
        <v>0.138825</v>
      </c>
      <c r="O26">
        <v>48.800699999999999</v>
      </c>
      <c r="P26">
        <v>9.3132999999999994E-2</v>
      </c>
      <c r="Q26">
        <v>1.475E-3</v>
      </c>
      <c r="R26">
        <v>0</v>
      </c>
      <c r="S26">
        <v>99.395200000000003</v>
      </c>
      <c r="T26">
        <v>1.6345999999999999E-2</v>
      </c>
      <c r="U26">
        <v>5.8700000000000002E-3</v>
      </c>
      <c r="V26">
        <v>1.0095E-2</v>
      </c>
      <c r="W26">
        <v>7.8359999999999992E-3</v>
      </c>
      <c r="X26">
        <v>1.2532E-2</v>
      </c>
      <c r="Y26">
        <v>7.1869999999999998E-3</v>
      </c>
      <c r="Z26">
        <v>7.4120000000000002E-3</v>
      </c>
      <c r="AA26">
        <v>5.842E-3</v>
      </c>
      <c r="AB26">
        <v>3.3540000000000002E-3</v>
      </c>
      <c r="AC26">
        <v>6.0099999999999997E-3</v>
      </c>
      <c r="AD26">
        <v>0.16684499999999999</v>
      </c>
      <c r="AE26">
        <v>-30.495999999999999</v>
      </c>
      <c r="AF26">
        <v>18.869599999999998</v>
      </c>
      <c r="AG26">
        <v>17.849599999999999</v>
      </c>
      <c r="AH26">
        <v>0.36663699999999999</v>
      </c>
      <c r="AI26">
        <v>1.3391</v>
      </c>
      <c r="AJ26">
        <v>3.3795000000000002</v>
      </c>
      <c r="AK26">
        <v>9.3914999999999998E-2</v>
      </c>
      <c r="AL26">
        <v>2.16669</v>
      </c>
      <c r="AM26">
        <v>192.52799999999999</v>
      </c>
      <c r="AN26">
        <v>-5.2333999999999996</v>
      </c>
      <c r="AO26">
        <v>-40.658000000000001</v>
      </c>
      <c r="AP26">
        <v>10.612</v>
      </c>
      <c r="AQ26">
        <v>39.61</v>
      </c>
      <c r="AR26">
        <v>39.64</v>
      </c>
      <c r="AS26">
        <v>32</v>
      </c>
      <c r="AT26">
        <v>24</v>
      </c>
      <c r="AU26">
        <v>24</v>
      </c>
      <c r="AV26">
        <v>16</v>
      </c>
      <c r="AW26">
        <v>24</v>
      </c>
      <c r="AX26">
        <v>31</v>
      </c>
      <c r="AY26">
        <v>7</v>
      </c>
      <c r="AZ26">
        <v>32</v>
      </c>
      <c r="BA26">
        <v>42</v>
      </c>
      <c r="BB26">
        <v>35</v>
      </c>
      <c r="BC26" t="s">
        <v>167</v>
      </c>
      <c r="BD26" t="s">
        <v>168</v>
      </c>
      <c r="BE26" t="s">
        <v>168</v>
      </c>
      <c r="BF26" t="s">
        <v>169</v>
      </c>
      <c r="BG26" t="s">
        <v>168</v>
      </c>
      <c r="BH26" t="s">
        <v>170</v>
      </c>
      <c r="BI26" t="s">
        <v>171</v>
      </c>
      <c r="BJ26" t="s">
        <v>167</v>
      </c>
      <c r="BK26" t="s">
        <v>172</v>
      </c>
      <c r="BL26" t="s">
        <v>173</v>
      </c>
      <c r="BN26">
        <v>40.599299999999999</v>
      </c>
      <c r="BO26">
        <v>0</v>
      </c>
      <c r="BP26">
        <v>2.5856000000000001E-2</v>
      </c>
      <c r="BQ26">
        <v>2.2197000000000001E-2</v>
      </c>
      <c r="BR26">
        <v>9.5576399999999992</v>
      </c>
      <c r="BS26">
        <v>0.36720000000000003</v>
      </c>
      <c r="BT26">
        <v>0.138933</v>
      </c>
      <c r="BU26">
        <v>49.3324</v>
      </c>
      <c r="BV26">
        <v>9.3215000000000006E-2</v>
      </c>
      <c r="BW26">
        <v>1.4660000000000001E-3</v>
      </c>
      <c r="BX26">
        <v>0</v>
      </c>
      <c r="BY26">
        <v>100.13800000000001</v>
      </c>
      <c r="BZ26">
        <v>1.6611999999999998E-2</v>
      </c>
      <c r="CA26">
        <v>5.8780000000000004E-3</v>
      </c>
      <c r="CB26">
        <v>1.0078999999999999E-2</v>
      </c>
      <c r="CC26">
        <v>7.8569999999999994E-3</v>
      </c>
      <c r="CD26">
        <v>1.1983000000000001E-2</v>
      </c>
      <c r="CE26">
        <v>7.1879999999999999E-3</v>
      </c>
      <c r="CF26">
        <v>7.4180000000000001E-3</v>
      </c>
      <c r="CG26">
        <v>5.9049999999999997E-3</v>
      </c>
      <c r="CH26">
        <v>3.3570000000000002E-3</v>
      </c>
      <c r="CI26">
        <v>5.9709999999999997E-3</v>
      </c>
      <c r="CJ26">
        <v>0.16684499999999999</v>
      </c>
      <c r="CK26">
        <v>-30.495999999999999</v>
      </c>
      <c r="CL26">
        <v>18.869599999999998</v>
      </c>
      <c r="CM26">
        <v>17.849599999999999</v>
      </c>
      <c r="CN26">
        <v>0.36663699999999999</v>
      </c>
      <c r="CO26">
        <v>1.3391</v>
      </c>
      <c r="CP26">
        <v>3.3795000000000002</v>
      </c>
      <c r="CQ26">
        <v>9.3914999999999998E-2</v>
      </c>
      <c r="CR26">
        <v>2.16669</v>
      </c>
      <c r="CS26">
        <v>192.52799999999999</v>
      </c>
      <c r="CT26">
        <v>11</v>
      </c>
      <c r="CU26">
        <v>24</v>
      </c>
      <c r="CV26">
        <v>24</v>
      </c>
      <c r="CW26">
        <v>16</v>
      </c>
      <c r="CX26">
        <v>11</v>
      </c>
      <c r="CY26">
        <v>31</v>
      </c>
      <c r="CZ26">
        <v>7</v>
      </c>
      <c r="DA26">
        <v>13</v>
      </c>
      <c r="DB26">
        <v>42</v>
      </c>
      <c r="DC26">
        <v>35</v>
      </c>
      <c r="DD26" t="s">
        <v>174</v>
      </c>
      <c r="DE26" t="s">
        <v>168</v>
      </c>
      <c r="DF26" t="s">
        <v>168</v>
      </c>
      <c r="DG26" t="s">
        <v>169</v>
      </c>
      <c r="DH26" t="s">
        <v>174</v>
      </c>
      <c r="DI26" t="s">
        <v>170</v>
      </c>
      <c r="DJ26" t="s">
        <v>171</v>
      </c>
      <c r="DK26" t="s">
        <v>175</v>
      </c>
      <c r="DL26" t="s">
        <v>172</v>
      </c>
      <c r="DM26" t="s">
        <v>173</v>
      </c>
    </row>
    <row r="27" spans="1:117" x14ac:dyDescent="0.35">
      <c r="A27" t="s">
        <v>175</v>
      </c>
      <c r="B27">
        <v>102</v>
      </c>
      <c r="C27">
        <v>40</v>
      </c>
      <c r="D27">
        <v>20</v>
      </c>
      <c r="E27">
        <v>40</v>
      </c>
      <c r="F27">
        <v>1</v>
      </c>
      <c r="G27">
        <v>246</v>
      </c>
      <c r="H27">
        <v>39.942700000000002</v>
      </c>
      <c r="I27">
        <v>0</v>
      </c>
      <c r="J27">
        <v>2.1361999999999999E-2</v>
      </c>
      <c r="K27">
        <v>1.3782000000000001E-2</v>
      </c>
      <c r="L27">
        <v>9.9457199999999997</v>
      </c>
      <c r="M27">
        <v>0.35481000000000001</v>
      </c>
      <c r="N27">
        <v>0.13658600000000001</v>
      </c>
      <c r="O27">
        <v>48.644199999999998</v>
      </c>
      <c r="P27">
        <v>9.0676999999999994E-2</v>
      </c>
      <c r="Q27">
        <v>1.7849999999999999E-3</v>
      </c>
      <c r="R27">
        <v>0</v>
      </c>
      <c r="S27">
        <v>99.151600000000002</v>
      </c>
      <c r="T27">
        <v>1.6601000000000001E-2</v>
      </c>
      <c r="U27">
        <v>5.8640000000000003E-3</v>
      </c>
      <c r="V27">
        <v>1.0003E-2</v>
      </c>
      <c r="W27">
        <v>7.9489999999999995E-3</v>
      </c>
      <c r="X27">
        <v>1.2623000000000001E-2</v>
      </c>
      <c r="Y27">
        <v>7.2649999999999998E-3</v>
      </c>
      <c r="Z27">
        <v>7.43E-3</v>
      </c>
      <c r="AA27">
        <v>5.7359999999999998E-3</v>
      </c>
      <c r="AB27">
        <v>3.3809999999999999E-3</v>
      </c>
      <c r="AC27">
        <v>6.0070000000000002E-3</v>
      </c>
      <c r="AD27">
        <v>0.16684399999999999</v>
      </c>
      <c r="AE27">
        <v>-22.550999999999998</v>
      </c>
      <c r="AF27">
        <v>22.572399999999998</v>
      </c>
      <c r="AG27">
        <v>28.3492</v>
      </c>
      <c r="AH27">
        <v>0.367616</v>
      </c>
      <c r="AI27">
        <v>1.3805400000000001</v>
      </c>
      <c r="AJ27">
        <v>3.4269699999999998</v>
      </c>
      <c r="AK27">
        <v>9.4030000000000002E-2</v>
      </c>
      <c r="AL27">
        <v>2.2251400000000001</v>
      </c>
      <c r="AM27">
        <v>159.12899999999999</v>
      </c>
      <c r="AN27">
        <v>-5.2327000000000004</v>
      </c>
      <c r="AO27">
        <v>-40.656999999999996</v>
      </c>
      <c r="AP27">
        <v>10.612</v>
      </c>
      <c r="AQ27">
        <v>39.619999999999997</v>
      </c>
      <c r="AR27">
        <v>39.630000000000003</v>
      </c>
      <c r="AS27">
        <v>32</v>
      </c>
      <c r="AT27">
        <v>24</v>
      </c>
      <c r="AU27">
        <v>24</v>
      </c>
      <c r="AV27">
        <v>16</v>
      </c>
      <c r="AW27">
        <v>24</v>
      </c>
      <c r="AX27">
        <v>31</v>
      </c>
      <c r="AY27">
        <v>7</v>
      </c>
      <c r="AZ27">
        <v>32</v>
      </c>
      <c r="BA27">
        <v>42</v>
      </c>
      <c r="BB27">
        <v>35</v>
      </c>
      <c r="BC27" t="s">
        <v>167</v>
      </c>
      <c r="BD27" t="s">
        <v>168</v>
      </c>
      <c r="BE27" t="s">
        <v>168</v>
      </c>
      <c r="BF27" t="s">
        <v>169</v>
      </c>
      <c r="BG27" t="s">
        <v>168</v>
      </c>
      <c r="BH27" t="s">
        <v>170</v>
      </c>
      <c r="BI27" t="s">
        <v>171</v>
      </c>
      <c r="BJ27" t="s">
        <v>167</v>
      </c>
      <c r="BK27" t="s">
        <v>172</v>
      </c>
      <c r="BL27" t="s">
        <v>173</v>
      </c>
      <c r="BN27">
        <v>40.590800000000002</v>
      </c>
      <c r="BO27">
        <v>0</v>
      </c>
      <c r="BP27">
        <v>2.1329000000000001E-2</v>
      </c>
      <c r="BQ27">
        <v>1.3820000000000001E-2</v>
      </c>
      <c r="BR27">
        <v>9.5102899999999995</v>
      </c>
      <c r="BS27">
        <v>0.35486499999999999</v>
      </c>
      <c r="BT27">
        <v>0.13669200000000001</v>
      </c>
      <c r="BU27">
        <v>49.174799999999998</v>
      </c>
      <c r="BV27">
        <v>9.0757000000000004E-2</v>
      </c>
      <c r="BW27">
        <v>1.774E-3</v>
      </c>
      <c r="BX27">
        <v>0</v>
      </c>
      <c r="BY27">
        <v>99.894999999999996</v>
      </c>
      <c r="BZ27">
        <v>1.687E-2</v>
      </c>
      <c r="CA27">
        <v>5.8719999999999996E-3</v>
      </c>
      <c r="CB27">
        <v>9.9880000000000004E-3</v>
      </c>
      <c r="CC27">
        <v>7.9699999999999997E-3</v>
      </c>
      <c r="CD27">
        <v>1.2070000000000001E-2</v>
      </c>
      <c r="CE27">
        <v>7.2659999999999999E-3</v>
      </c>
      <c r="CF27">
        <v>7.4359999999999999E-3</v>
      </c>
      <c r="CG27">
        <v>5.7980000000000002E-3</v>
      </c>
      <c r="CH27">
        <v>3.3839999999999999E-3</v>
      </c>
      <c r="CI27">
        <v>5.9680000000000002E-3</v>
      </c>
      <c r="CJ27">
        <v>0.16684399999999999</v>
      </c>
      <c r="CK27">
        <v>-22.550999999999998</v>
      </c>
      <c r="CL27">
        <v>22.572399999999998</v>
      </c>
      <c r="CM27">
        <v>28.3492</v>
      </c>
      <c r="CN27">
        <v>0.367616</v>
      </c>
      <c r="CO27">
        <v>1.3805400000000001</v>
      </c>
      <c r="CP27">
        <v>3.4269699999999998</v>
      </c>
      <c r="CQ27">
        <v>9.4030000000000002E-2</v>
      </c>
      <c r="CR27">
        <v>2.2251400000000001</v>
      </c>
      <c r="CS27">
        <v>159.12899999999999</v>
      </c>
      <c r="CT27">
        <v>11</v>
      </c>
      <c r="CU27">
        <v>24</v>
      </c>
      <c r="CV27">
        <v>24</v>
      </c>
      <c r="CW27">
        <v>16</v>
      </c>
      <c r="CX27">
        <v>11</v>
      </c>
      <c r="CY27">
        <v>31</v>
      </c>
      <c r="CZ27">
        <v>7</v>
      </c>
      <c r="DA27">
        <v>13</v>
      </c>
      <c r="DB27">
        <v>42</v>
      </c>
      <c r="DC27">
        <v>35</v>
      </c>
      <c r="DD27" t="s">
        <v>174</v>
      </c>
      <c r="DE27" t="s">
        <v>168</v>
      </c>
      <c r="DF27" t="s">
        <v>168</v>
      </c>
      <c r="DG27" t="s">
        <v>169</v>
      </c>
      <c r="DH27" t="s">
        <v>174</v>
      </c>
      <c r="DI27" t="s">
        <v>170</v>
      </c>
      <c r="DJ27" t="s">
        <v>171</v>
      </c>
      <c r="DK27" t="s">
        <v>175</v>
      </c>
      <c r="DL27" t="s">
        <v>172</v>
      </c>
      <c r="DM27" t="s">
        <v>173</v>
      </c>
    </row>
    <row r="28" spans="1:117" x14ac:dyDescent="0.35">
      <c r="A28" t="s">
        <v>175</v>
      </c>
      <c r="B28">
        <v>102</v>
      </c>
      <c r="C28">
        <v>40</v>
      </c>
      <c r="D28">
        <v>20</v>
      </c>
      <c r="E28">
        <v>40</v>
      </c>
      <c r="F28">
        <v>1</v>
      </c>
      <c r="G28">
        <v>247</v>
      </c>
      <c r="H28">
        <v>39.957299999999996</v>
      </c>
      <c r="I28">
        <v>0</v>
      </c>
      <c r="J28">
        <v>2.3636000000000001E-2</v>
      </c>
      <c r="K28">
        <v>1.7427000000000002E-2</v>
      </c>
      <c r="L28">
        <v>9.8900600000000001</v>
      </c>
      <c r="M28">
        <v>0.37248500000000001</v>
      </c>
      <c r="N28">
        <v>0.14201800000000001</v>
      </c>
      <c r="O28">
        <v>48.610799999999998</v>
      </c>
      <c r="P28">
        <v>9.2194999999999999E-2</v>
      </c>
      <c r="Q28">
        <v>0</v>
      </c>
      <c r="R28">
        <v>0</v>
      </c>
      <c r="S28">
        <v>99.105900000000005</v>
      </c>
      <c r="T28">
        <v>1.6676E-2</v>
      </c>
      <c r="U28">
        <v>5.7990000000000003E-3</v>
      </c>
      <c r="V28">
        <v>9.9979999999999999E-3</v>
      </c>
      <c r="W28">
        <v>7.8110000000000002E-3</v>
      </c>
      <c r="X28">
        <v>1.2137999999999999E-2</v>
      </c>
      <c r="Y28">
        <v>7.1440000000000002E-3</v>
      </c>
      <c r="Z28">
        <v>7.4130000000000003E-3</v>
      </c>
      <c r="AA28">
        <v>5.8659999999999997E-3</v>
      </c>
      <c r="AB28">
        <v>3.349E-3</v>
      </c>
      <c r="AC28">
        <v>6.0270000000000002E-3</v>
      </c>
      <c r="AD28">
        <v>0.16675200000000001</v>
      </c>
      <c r="AE28">
        <v>-36.076000000000001</v>
      </c>
      <c r="AF28">
        <v>20.438700000000001</v>
      </c>
      <c r="AG28">
        <v>22.302900000000001</v>
      </c>
      <c r="AH28">
        <v>0.36816100000000002</v>
      </c>
      <c r="AI28">
        <v>1.3208200000000001</v>
      </c>
      <c r="AJ28">
        <v>3.3198300000000001</v>
      </c>
      <c r="AK28">
        <v>9.4025999999999998E-2</v>
      </c>
      <c r="AL28">
        <v>2.1820900000000001</v>
      </c>
      <c r="AM28">
        <v>-738.35</v>
      </c>
      <c r="AN28">
        <v>-5.2305999999999999</v>
      </c>
      <c r="AO28">
        <v>-40.655000000000001</v>
      </c>
      <c r="AP28">
        <v>10.612</v>
      </c>
      <c r="AQ28">
        <v>39.65</v>
      </c>
      <c r="AR28">
        <v>39.619999999999997</v>
      </c>
      <c r="AS28">
        <v>32</v>
      </c>
      <c r="AT28">
        <v>24</v>
      </c>
      <c r="AU28">
        <v>24</v>
      </c>
      <c r="AV28">
        <v>16</v>
      </c>
      <c r="AW28">
        <v>24</v>
      </c>
      <c r="AX28">
        <v>31</v>
      </c>
      <c r="AY28">
        <v>7</v>
      </c>
      <c r="AZ28">
        <v>32</v>
      </c>
      <c r="BA28">
        <v>42</v>
      </c>
      <c r="BB28">
        <v>35</v>
      </c>
      <c r="BC28" t="s">
        <v>167</v>
      </c>
      <c r="BD28" t="s">
        <v>168</v>
      </c>
      <c r="BE28" t="s">
        <v>168</v>
      </c>
      <c r="BF28" t="s">
        <v>169</v>
      </c>
      <c r="BG28" t="s">
        <v>168</v>
      </c>
      <c r="BH28" t="s">
        <v>170</v>
      </c>
      <c r="BI28" t="s">
        <v>171</v>
      </c>
      <c r="BJ28" t="s">
        <v>167</v>
      </c>
      <c r="BK28" t="s">
        <v>172</v>
      </c>
      <c r="BL28" t="s">
        <v>173</v>
      </c>
      <c r="BN28">
        <v>40.605200000000004</v>
      </c>
      <c r="BO28">
        <v>0</v>
      </c>
      <c r="BP28">
        <v>2.3599999999999999E-2</v>
      </c>
      <c r="BQ28">
        <v>1.7475000000000001E-2</v>
      </c>
      <c r="BR28">
        <v>9.4570600000000002</v>
      </c>
      <c r="BS28">
        <v>0.37254199999999998</v>
      </c>
      <c r="BT28">
        <v>0.142127</v>
      </c>
      <c r="BU28">
        <v>49.1419</v>
      </c>
      <c r="BV28">
        <v>9.2275999999999997E-2</v>
      </c>
      <c r="BW28">
        <v>0</v>
      </c>
      <c r="BX28" s="15">
        <v>1.1E-5</v>
      </c>
      <c r="BY28">
        <v>99.852199999999996</v>
      </c>
      <c r="BZ28">
        <v>1.6945999999999999E-2</v>
      </c>
      <c r="CA28">
        <v>5.8060000000000004E-3</v>
      </c>
      <c r="CB28">
        <v>9.9830000000000006E-3</v>
      </c>
      <c r="CC28">
        <v>7.8320000000000004E-3</v>
      </c>
      <c r="CD28">
        <v>1.1606E-2</v>
      </c>
      <c r="CE28">
        <v>7.1450000000000003E-3</v>
      </c>
      <c r="CF28">
        <v>7.4190000000000002E-3</v>
      </c>
      <c r="CG28">
        <v>5.9300000000000004E-3</v>
      </c>
      <c r="CH28">
        <v>3.3519999999999999E-3</v>
      </c>
      <c r="CI28">
        <v>5.9880000000000003E-3</v>
      </c>
      <c r="CJ28">
        <v>0.16675200000000001</v>
      </c>
      <c r="CK28">
        <v>-36.076000000000001</v>
      </c>
      <c r="CL28">
        <v>20.438700000000001</v>
      </c>
      <c r="CM28">
        <v>22.302900000000001</v>
      </c>
      <c r="CN28">
        <v>0.36816100000000002</v>
      </c>
      <c r="CO28">
        <v>1.3208200000000001</v>
      </c>
      <c r="CP28">
        <v>3.3198300000000001</v>
      </c>
      <c r="CQ28">
        <v>9.4025999999999998E-2</v>
      </c>
      <c r="CR28">
        <v>2.1820900000000001</v>
      </c>
      <c r="CS28">
        <v>-738.35</v>
      </c>
      <c r="CT28">
        <v>11</v>
      </c>
      <c r="CU28">
        <v>24</v>
      </c>
      <c r="CV28">
        <v>24</v>
      </c>
      <c r="CW28">
        <v>16</v>
      </c>
      <c r="CX28">
        <v>11</v>
      </c>
      <c r="CY28">
        <v>31</v>
      </c>
      <c r="CZ28">
        <v>7</v>
      </c>
      <c r="DA28">
        <v>13</v>
      </c>
      <c r="DB28">
        <v>42</v>
      </c>
      <c r="DC28">
        <v>35</v>
      </c>
      <c r="DD28" t="s">
        <v>174</v>
      </c>
      <c r="DE28" t="s">
        <v>168</v>
      </c>
      <c r="DF28" t="s">
        <v>168</v>
      </c>
      <c r="DG28" t="s">
        <v>169</v>
      </c>
      <c r="DH28" t="s">
        <v>174</v>
      </c>
      <c r="DI28" t="s">
        <v>170</v>
      </c>
      <c r="DJ28" t="s">
        <v>171</v>
      </c>
      <c r="DK28" t="s">
        <v>175</v>
      </c>
      <c r="DL28" t="s">
        <v>172</v>
      </c>
      <c r="DM28" t="s">
        <v>173</v>
      </c>
    </row>
    <row r="29" spans="1:117" x14ac:dyDescent="0.35">
      <c r="A29" t="s">
        <v>175</v>
      </c>
      <c r="B29">
        <v>102</v>
      </c>
      <c r="C29">
        <v>40</v>
      </c>
      <c r="D29">
        <v>20</v>
      </c>
      <c r="E29">
        <v>40</v>
      </c>
      <c r="F29">
        <v>1</v>
      </c>
      <c r="G29">
        <v>248</v>
      </c>
      <c r="H29">
        <v>40.0229</v>
      </c>
      <c r="I29">
        <v>0</v>
      </c>
      <c r="J29">
        <v>1.7888000000000001E-2</v>
      </c>
      <c r="K29">
        <v>1.6086E-2</v>
      </c>
      <c r="L29">
        <v>10.034800000000001</v>
      </c>
      <c r="M29">
        <v>0.36761100000000002</v>
      </c>
      <c r="N29">
        <v>0.13872100000000001</v>
      </c>
      <c r="O29">
        <v>48.6492</v>
      </c>
      <c r="P29">
        <v>9.5951999999999996E-2</v>
      </c>
      <c r="Q29">
        <v>1.3929999999999999E-3</v>
      </c>
      <c r="R29" s="15">
        <v>7.9999999999999996E-6</v>
      </c>
      <c r="S29">
        <v>99.344499999999996</v>
      </c>
      <c r="T29">
        <v>1.6641E-2</v>
      </c>
      <c r="U29">
        <v>5.8719999999999996E-3</v>
      </c>
      <c r="V29">
        <v>1.0090999999999999E-2</v>
      </c>
      <c r="W29">
        <v>8.1250000000000003E-3</v>
      </c>
      <c r="X29">
        <v>1.2215E-2</v>
      </c>
      <c r="Y29">
        <v>7.1009999999999997E-3</v>
      </c>
      <c r="Z29">
        <v>7.5209999999999999E-3</v>
      </c>
      <c r="AA29">
        <v>5.8529999999999997E-3</v>
      </c>
      <c r="AB29">
        <v>3.346E-3</v>
      </c>
      <c r="AC29">
        <v>6.0169999999999998E-3</v>
      </c>
      <c r="AD29">
        <v>0.166661</v>
      </c>
      <c r="AE29">
        <v>-20.561</v>
      </c>
      <c r="AF29">
        <v>27.088200000000001</v>
      </c>
      <c r="AG29">
        <v>24.9438</v>
      </c>
      <c r="AH29">
        <v>0.36556100000000002</v>
      </c>
      <c r="AI29">
        <v>1.3300399999999999</v>
      </c>
      <c r="AJ29">
        <v>3.4086500000000002</v>
      </c>
      <c r="AK29">
        <v>9.4064999999999996E-2</v>
      </c>
      <c r="AL29">
        <v>2.1118000000000001</v>
      </c>
      <c r="AM29">
        <v>204.18299999999999</v>
      </c>
      <c r="AN29">
        <v>-5.2287999999999997</v>
      </c>
      <c r="AO29">
        <v>-40.654000000000003</v>
      </c>
      <c r="AP29">
        <v>10.612</v>
      </c>
      <c r="AQ29">
        <v>39.630000000000003</v>
      </c>
      <c r="AR29">
        <v>39.630000000000003</v>
      </c>
      <c r="AS29">
        <v>32</v>
      </c>
      <c r="AT29">
        <v>24</v>
      </c>
      <c r="AU29">
        <v>24</v>
      </c>
      <c r="AV29">
        <v>16</v>
      </c>
      <c r="AW29">
        <v>24</v>
      </c>
      <c r="AX29">
        <v>31</v>
      </c>
      <c r="AY29">
        <v>7</v>
      </c>
      <c r="AZ29">
        <v>32</v>
      </c>
      <c r="BA29">
        <v>42</v>
      </c>
      <c r="BB29">
        <v>35</v>
      </c>
      <c r="BC29" t="s">
        <v>167</v>
      </c>
      <c r="BD29" t="s">
        <v>168</v>
      </c>
      <c r="BE29" t="s">
        <v>168</v>
      </c>
      <c r="BF29" t="s">
        <v>169</v>
      </c>
      <c r="BG29" t="s">
        <v>168</v>
      </c>
      <c r="BH29" t="s">
        <v>170</v>
      </c>
      <c r="BI29" t="s">
        <v>171</v>
      </c>
      <c r="BJ29" t="s">
        <v>167</v>
      </c>
      <c r="BK29" t="s">
        <v>172</v>
      </c>
      <c r="BL29" t="s">
        <v>173</v>
      </c>
      <c r="BN29">
        <v>40.6708</v>
      </c>
      <c r="BO29">
        <v>0</v>
      </c>
      <c r="BP29">
        <v>1.7860000000000001E-2</v>
      </c>
      <c r="BQ29">
        <v>1.6131E-2</v>
      </c>
      <c r="BR29">
        <v>9.5955100000000009</v>
      </c>
      <c r="BS29">
        <v>0.36766799999999999</v>
      </c>
      <c r="BT29">
        <v>0.13882900000000001</v>
      </c>
      <c r="BU29">
        <v>49.1785</v>
      </c>
      <c r="BV29">
        <v>9.6036999999999997E-2</v>
      </c>
      <c r="BW29">
        <v>1.3829999999999999E-3</v>
      </c>
      <c r="BX29" s="15">
        <v>3.9999999999999998E-6</v>
      </c>
      <c r="BY29">
        <v>100.083</v>
      </c>
      <c r="BZ29">
        <v>1.6910000000000001E-2</v>
      </c>
      <c r="CA29">
        <v>5.8799999999999998E-3</v>
      </c>
      <c r="CB29">
        <v>1.0075000000000001E-2</v>
      </c>
      <c r="CC29">
        <v>8.1480000000000007E-3</v>
      </c>
      <c r="CD29">
        <v>1.1681E-2</v>
      </c>
      <c r="CE29">
        <v>7.1019999999999998E-3</v>
      </c>
      <c r="CF29">
        <v>7.5269999999999998E-3</v>
      </c>
      <c r="CG29">
        <v>5.9170000000000004E-3</v>
      </c>
      <c r="CH29">
        <v>3.349E-3</v>
      </c>
      <c r="CI29">
        <v>5.9779999999999998E-3</v>
      </c>
      <c r="CJ29">
        <v>0.166661</v>
      </c>
      <c r="CK29">
        <v>-20.561</v>
      </c>
      <c r="CL29">
        <v>27.088200000000001</v>
      </c>
      <c r="CM29">
        <v>24.9438</v>
      </c>
      <c r="CN29">
        <v>0.36556100000000002</v>
      </c>
      <c r="CO29">
        <v>1.3300399999999999</v>
      </c>
      <c r="CP29">
        <v>3.4086500000000002</v>
      </c>
      <c r="CQ29">
        <v>9.4064999999999996E-2</v>
      </c>
      <c r="CR29">
        <v>2.1118000000000001</v>
      </c>
      <c r="CS29">
        <v>204.18299999999999</v>
      </c>
      <c r="CT29">
        <v>11</v>
      </c>
      <c r="CU29">
        <v>24</v>
      </c>
      <c r="CV29">
        <v>24</v>
      </c>
      <c r="CW29">
        <v>16</v>
      </c>
      <c r="CX29">
        <v>11</v>
      </c>
      <c r="CY29">
        <v>31</v>
      </c>
      <c r="CZ29">
        <v>7</v>
      </c>
      <c r="DA29">
        <v>13</v>
      </c>
      <c r="DB29">
        <v>42</v>
      </c>
      <c r="DC29">
        <v>35</v>
      </c>
      <c r="DD29" t="s">
        <v>174</v>
      </c>
      <c r="DE29" t="s">
        <v>168</v>
      </c>
      <c r="DF29" t="s">
        <v>168</v>
      </c>
      <c r="DG29" t="s">
        <v>169</v>
      </c>
      <c r="DH29" t="s">
        <v>174</v>
      </c>
      <c r="DI29" t="s">
        <v>170</v>
      </c>
      <c r="DJ29" t="s">
        <v>171</v>
      </c>
      <c r="DK29" t="s">
        <v>175</v>
      </c>
      <c r="DL29" t="s">
        <v>172</v>
      </c>
      <c r="DM29" t="s">
        <v>173</v>
      </c>
    </row>
    <row r="30" spans="1:117" x14ac:dyDescent="0.35">
      <c r="A30" t="s">
        <v>175</v>
      </c>
      <c r="B30">
        <v>102</v>
      </c>
      <c r="C30">
        <v>40</v>
      </c>
      <c r="D30">
        <v>20</v>
      </c>
      <c r="E30">
        <v>40</v>
      </c>
      <c r="F30">
        <v>1</v>
      </c>
      <c r="G30">
        <v>249</v>
      </c>
      <c r="H30">
        <v>39.887</v>
      </c>
      <c r="I30">
        <v>0</v>
      </c>
      <c r="J30">
        <v>1.6094000000000001E-2</v>
      </c>
      <c r="K30">
        <v>1.3233999999999999E-2</v>
      </c>
      <c r="L30">
        <v>10.138500000000001</v>
      </c>
      <c r="M30">
        <v>0.367114</v>
      </c>
      <c r="N30">
        <v>0.14294699999999999</v>
      </c>
      <c r="O30">
        <v>48.705100000000002</v>
      </c>
      <c r="P30">
        <v>9.4617000000000007E-2</v>
      </c>
      <c r="Q30">
        <v>4.5840000000000004E-3</v>
      </c>
      <c r="R30">
        <v>0</v>
      </c>
      <c r="S30">
        <v>99.369100000000003</v>
      </c>
      <c r="T30">
        <v>1.6619999999999999E-2</v>
      </c>
      <c r="U30">
        <v>5.8300000000000001E-3</v>
      </c>
      <c r="V30">
        <v>1.0114E-2</v>
      </c>
      <c r="W30">
        <v>8.0780000000000001E-3</v>
      </c>
      <c r="X30">
        <v>1.2222E-2</v>
      </c>
      <c r="Y30">
        <v>7.1170000000000001E-3</v>
      </c>
      <c r="Z30">
        <v>7.3969999999999999E-3</v>
      </c>
      <c r="AA30">
        <v>5.8859999999999997E-3</v>
      </c>
      <c r="AB30">
        <v>3.4009999999999999E-3</v>
      </c>
      <c r="AC30">
        <v>5.9979999999999999E-3</v>
      </c>
      <c r="AD30">
        <v>0.167015</v>
      </c>
      <c r="AE30">
        <v>-19.582000000000001</v>
      </c>
      <c r="AF30">
        <v>30.120799999999999</v>
      </c>
      <c r="AG30">
        <v>29.918299999999999</v>
      </c>
      <c r="AH30">
        <v>0.36366799999999999</v>
      </c>
      <c r="AI30">
        <v>1.3328899999999999</v>
      </c>
      <c r="AJ30">
        <v>3.29956</v>
      </c>
      <c r="AK30">
        <v>9.4066999999999998E-2</v>
      </c>
      <c r="AL30">
        <v>2.1571099999999999</v>
      </c>
      <c r="AM30">
        <v>62.180999999999997</v>
      </c>
      <c r="AN30">
        <v>-5.2256999999999998</v>
      </c>
      <c r="AO30">
        <v>-40.652000000000001</v>
      </c>
      <c r="AP30">
        <v>10.612</v>
      </c>
      <c r="AQ30">
        <v>39.619999999999997</v>
      </c>
      <c r="AR30">
        <v>39.64</v>
      </c>
      <c r="AS30">
        <v>32</v>
      </c>
      <c r="AT30">
        <v>24</v>
      </c>
      <c r="AU30">
        <v>24</v>
      </c>
      <c r="AV30">
        <v>16</v>
      </c>
      <c r="AW30">
        <v>24</v>
      </c>
      <c r="AX30">
        <v>31</v>
      </c>
      <c r="AY30">
        <v>7</v>
      </c>
      <c r="AZ30">
        <v>32</v>
      </c>
      <c r="BA30">
        <v>42</v>
      </c>
      <c r="BB30">
        <v>35</v>
      </c>
      <c r="BC30" t="s">
        <v>167</v>
      </c>
      <c r="BD30" t="s">
        <v>168</v>
      </c>
      <c r="BE30" t="s">
        <v>168</v>
      </c>
      <c r="BF30" t="s">
        <v>169</v>
      </c>
      <c r="BG30" t="s">
        <v>168</v>
      </c>
      <c r="BH30" t="s">
        <v>170</v>
      </c>
      <c r="BI30" t="s">
        <v>171</v>
      </c>
      <c r="BJ30" t="s">
        <v>167</v>
      </c>
      <c r="BK30" t="s">
        <v>172</v>
      </c>
      <c r="BL30" t="s">
        <v>173</v>
      </c>
      <c r="BN30">
        <v>40.532200000000003</v>
      </c>
      <c r="BO30">
        <v>0</v>
      </c>
      <c r="BP30">
        <v>1.6069E-2</v>
      </c>
      <c r="BQ30">
        <v>1.3270000000000001E-2</v>
      </c>
      <c r="BR30">
        <v>9.6947200000000002</v>
      </c>
      <c r="BS30">
        <v>0.367172</v>
      </c>
      <c r="BT30">
        <v>0.14305899999999999</v>
      </c>
      <c r="BU30">
        <v>49.232999999999997</v>
      </c>
      <c r="BV30">
        <v>9.4701999999999995E-2</v>
      </c>
      <c r="BW30">
        <v>4.5529999999999998E-3</v>
      </c>
      <c r="BX30">
        <v>0</v>
      </c>
      <c r="BY30">
        <v>100.099</v>
      </c>
      <c r="BZ30">
        <v>1.6889000000000001E-2</v>
      </c>
      <c r="CA30">
        <v>5.8370000000000002E-3</v>
      </c>
      <c r="CB30">
        <v>1.0097999999999999E-2</v>
      </c>
      <c r="CC30">
        <v>8.0999999999999996E-3</v>
      </c>
      <c r="CD30">
        <v>1.1686999999999999E-2</v>
      </c>
      <c r="CE30">
        <v>7.1180000000000002E-3</v>
      </c>
      <c r="CF30">
        <v>7.4029999999999999E-3</v>
      </c>
      <c r="CG30">
        <v>5.9500000000000004E-3</v>
      </c>
      <c r="CH30">
        <v>3.4039999999999999E-3</v>
      </c>
      <c r="CI30">
        <v>5.9579999999999998E-3</v>
      </c>
      <c r="CJ30">
        <v>0.167015</v>
      </c>
      <c r="CK30">
        <v>-19.582000000000001</v>
      </c>
      <c r="CL30">
        <v>30.120799999999999</v>
      </c>
      <c r="CM30">
        <v>29.918299999999999</v>
      </c>
      <c r="CN30">
        <v>0.36366799999999999</v>
      </c>
      <c r="CO30">
        <v>1.3328899999999999</v>
      </c>
      <c r="CP30">
        <v>3.29956</v>
      </c>
      <c r="CQ30">
        <v>9.4066999999999998E-2</v>
      </c>
      <c r="CR30">
        <v>2.1571099999999999</v>
      </c>
      <c r="CS30">
        <v>62.180999999999997</v>
      </c>
      <c r="CT30">
        <v>11</v>
      </c>
      <c r="CU30">
        <v>24</v>
      </c>
      <c r="CV30">
        <v>24</v>
      </c>
      <c r="CW30">
        <v>16</v>
      </c>
      <c r="CX30">
        <v>11</v>
      </c>
      <c r="CY30">
        <v>31</v>
      </c>
      <c r="CZ30">
        <v>7</v>
      </c>
      <c r="DA30">
        <v>13</v>
      </c>
      <c r="DB30">
        <v>42</v>
      </c>
      <c r="DC30">
        <v>35</v>
      </c>
      <c r="DD30" t="s">
        <v>174</v>
      </c>
      <c r="DE30" t="s">
        <v>168</v>
      </c>
      <c r="DF30" t="s">
        <v>168</v>
      </c>
      <c r="DG30" t="s">
        <v>169</v>
      </c>
      <c r="DH30" t="s">
        <v>174</v>
      </c>
      <c r="DI30" t="s">
        <v>170</v>
      </c>
      <c r="DJ30" t="s">
        <v>171</v>
      </c>
      <c r="DK30" t="s">
        <v>175</v>
      </c>
      <c r="DL30" t="s">
        <v>172</v>
      </c>
      <c r="DM30" t="s">
        <v>173</v>
      </c>
    </row>
    <row r="31" spans="1:117" x14ac:dyDescent="0.35">
      <c r="A31" t="s">
        <v>175</v>
      </c>
      <c r="B31">
        <v>136</v>
      </c>
      <c r="C31">
        <v>40</v>
      </c>
      <c r="D31">
        <v>20</v>
      </c>
      <c r="E31">
        <v>40</v>
      </c>
      <c r="F31">
        <v>1</v>
      </c>
      <c r="G31">
        <v>293</v>
      </c>
      <c r="H31">
        <v>39.717199999999998</v>
      </c>
      <c r="I31">
        <v>0</v>
      </c>
      <c r="J31">
        <v>5.2242999999999998E-2</v>
      </c>
      <c r="K31">
        <v>1.4818E-2</v>
      </c>
      <c r="L31">
        <v>9.9428699999999992</v>
      </c>
      <c r="M31">
        <v>0.36493599999999998</v>
      </c>
      <c r="N31">
        <v>0.143153</v>
      </c>
      <c r="O31">
        <v>48.887700000000002</v>
      </c>
      <c r="P31">
        <v>9.4583E-2</v>
      </c>
      <c r="Q31">
        <v>7.6449999999999999E-3</v>
      </c>
      <c r="R31">
        <v>0</v>
      </c>
      <c r="S31">
        <v>99.225200000000001</v>
      </c>
      <c r="T31">
        <v>1.6607E-2</v>
      </c>
      <c r="U31">
        <v>5.8919999999999997E-3</v>
      </c>
      <c r="V31">
        <v>1.0109E-2</v>
      </c>
      <c r="W31">
        <v>8.0110000000000008E-3</v>
      </c>
      <c r="X31">
        <v>1.2603E-2</v>
      </c>
      <c r="Y31">
        <v>7.1159999999999999E-3</v>
      </c>
      <c r="Z31">
        <v>7.5240000000000003E-3</v>
      </c>
      <c r="AA31">
        <v>5.8380000000000003E-3</v>
      </c>
      <c r="AB31">
        <v>3.3279999999999998E-3</v>
      </c>
      <c r="AC31">
        <v>6.0749999999999997E-3</v>
      </c>
      <c r="AD31">
        <v>0.167742</v>
      </c>
      <c r="AE31">
        <v>-27.181999999999999</v>
      </c>
      <c r="AF31">
        <v>9.6107200000000006</v>
      </c>
      <c r="AG31">
        <v>26.638999999999999</v>
      </c>
      <c r="AH31">
        <v>0.36831999999999998</v>
      </c>
      <c r="AI31">
        <v>1.3400399999999999</v>
      </c>
      <c r="AJ31">
        <v>3.3299400000000001</v>
      </c>
      <c r="AK31">
        <v>9.3970999999999999E-2</v>
      </c>
      <c r="AL31">
        <v>2.13124</v>
      </c>
      <c r="AM31">
        <v>37.951300000000003</v>
      </c>
      <c r="AN31">
        <v>-5.2076000000000002</v>
      </c>
      <c r="AO31">
        <v>-40.692999999999998</v>
      </c>
      <c r="AP31">
        <v>10.611000000000001</v>
      </c>
      <c r="AQ31">
        <v>39.47</v>
      </c>
      <c r="AR31">
        <v>39.47</v>
      </c>
      <c r="AS31">
        <v>32</v>
      </c>
      <c r="AT31">
        <v>24</v>
      </c>
      <c r="AU31">
        <v>24</v>
      </c>
      <c r="AV31">
        <v>16</v>
      </c>
      <c r="AW31">
        <v>24</v>
      </c>
      <c r="AX31">
        <v>31</v>
      </c>
      <c r="AY31">
        <v>7</v>
      </c>
      <c r="AZ31">
        <v>32</v>
      </c>
      <c r="BA31">
        <v>42</v>
      </c>
      <c r="BB31">
        <v>35</v>
      </c>
      <c r="BC31" t="s">
        <v>167</v>
      </c>
      <c r="BD31" t="s">
        <v>168</v>
      </c>
      <c r="BE31" t="s">
        <v>168</v>
      </c>
      <c r="BF31" t="s">
        <v>169</v>
      </c>
      <c r="BG31" t="s">
        <v>168</v>
      </c>
      <c r="BH31" t="s">
        <v>170</v>
      </c>
      <c r="BI31" t="s">
        <v>171</v>
      </c>
      <c r="BJ31" t="s">
        <v>167</v>
      </c>
      <c r="BK31" t="s">
        <v>172</v>
      </c>
      <c r="BL31" t="s">
        <v>173</v>
      </c>
      <c r="BN31">
        <v>40.3414</v>
      </c>
      <c r="BO31">
        <v>0</v>
      </c>
      <c r="BP31">
        <v>5.2167999999999999E-2</v>
      </c>
      <c r="BQ31">
        <v>1.4859000000000001E-2</v>
      </c>
      <c r="BR31">
        <v>9.5083500000000001</v>
      </c>
      <c r="BS31">
        <v>0.36499199999999998</v>
      </c>
      <c r="BT31">
        <v>0.143263</v>
      </c>
      <c r="BU31">
        <v>49.421599999999998</v>
      </c>
      <c r="BV31">
        <v>9.4666E-2</v>
      </c>
      <c r="BW31">
        <v>7.5950000000000002E-3</v>
      </c>
      <c r="BX31">
        <v>0</v>
      </c>
      <c r="BY31">
        <v>99.948800000000006</v>
      </c>
      <c r="BZ31">
        <v>1.6868000000000001E-2</v>
      </c>
      <c r="CA31">
        <v>5.8999999999999999E-3</v>
      </c>
      <c r="CB31">
        <v>1.0095E-2</v>
      </c>
      <c r="CC31">
        <v>8.0319999999999992E-3</v>
      </c>
      <c r="CD31">
        <v>1.2052E-2</v>
      </c>
      <c r="CE31">
        <v>7.1180000000000002E-3</v>
      </c>
      <c r="CF31">
        <v>7.5300000000000002E-3</v>
      </c>
      <c r="CG31">
        <v>5.901E-3</v>
      </c>
      <c r="CH31">
        <v>3.3310000000000002E-3</v>
      </c>
      <c r="CI31">
        <v>6.0350000000000004E-3</v>
      </c>
      <c r="CJ31">
        <v>0.167742</v>
      </c>
      <c r="CK31">
        <v>-27.181999999999999</v>
      </c>
      <c r="CL31">
        <v>9.6107200000000006</v>
      </c>
      <c r="CM31">
        <v>26.638999999999999</v>
      </c>
      <c r="CN31">
        <v>0.36831999999999998</v>
      </c>
      <c r="CO31">
        <v>1.3400399999999999</v>
      </c>
      <c r="CP31">
        <v>3.3299400000000001</v>
      </c>
      <c r="CQ31">
        <v>9.3970999999999999E-2</v>
      </c>
      <c r="CR31">
        <v>2.13124</v>
      </c>
      <c r="CS31">
        <v>37.951300000000003</v>
      </c>
      <c r="CT31">
        <v>11</v>
      </c>
      <c r="CU31">
        <v>24</v>
      </c>
      <c r="CV31">
        <v>24</v>
      </c>
      <c r="CW31">
        <v>16</v>
      </c>
      <c r="CX31">
        <v>11</v>
      </c>
      <c r="CY31">
        <v>31</v>
      </c>
      <c r="CZ31">
        <v>7</v>
      </c>
      <c r="DA31">
        <v>13</v>
      </c>
      <c r="DB31">
        <v>42</v>
      </c>
      <c r="DC31">
        <v>35</v>
      </c>
      <c r="DD31" t="s">
        <v>174</v>
      </c>
      <c r="DE31" t="s">
        <v>168</v>
      </c>
      <c r="DF31" t="s">
        <v>168</v>
      </c>
      <c r="DG31" t="s">
        <v>169</v>
      </c>
      <c r="DH31" t="s">
        <v>174</v>
      </c>
      <c r="DI31" t="s">
        <v>170</v>
      </c>
      <c r="DJ31" t="s">
        <v>171</v>
      </c>
      <c r="DK31" t="s">
        <v>175</v>
      </c>
      <c r="DL31" t="s">
        <v>172</v>
      </c>
      <c r="DM31" t="s">
        <v>173</v>
      </c>
    </row>
    <row r="32" spans="1:117" x14ac:dyDescent="0.35">
      <c r="A32" t="s">
        <v>175</v>
      </c>
      <c r="B32">
        <v>136</v>
      </c>
      <c r="C32">
        <v>40</v>
      </c>
      <c r="D32">
        <v>20</v>
      </c>
      <c r="E32">
        <v>40</v>
      </c>
      <c r="F32">
        <v>1</v>
      </c>
      <c r="G32">
        <v>294</v>
      </c>
      <c r="H32">
        <v>39.894399999999997</v>
      </c>
      <c r="I32">
        <v>0</v>
      </c>
      <c r="J32">
        <v>2.1427999999999999E-2</v>
      </c>
      <c r="K32">
        <v>4.7340000000000004E-3</v>
      </c>
      <c r="L32">
        <v>9.9527199999999993</v>
      </c>
      <c r="M32">
        <v>0.37030000000000002</v>
      </c>
      <c r="N32">
        <v>0.13611100000000001</v>
      </c>
      <c r="O32">
        <v>48.839199999999998</v>
      </c>
      <c r="P32">
        <v>9.3772999999999995E-2</v>
      </c>
      <c r="Q32">
        <v>5.8089999999999999E-3</v>
      </c>
      <c r="R32" s="15">
        <v>7.9999999999999996E-6</v>
      </c>
      <c r="S32">
        <v>99.3185</v>
      </c>
      <c r="T32">
        <v>1.6419E-2</v>
      </c>
      <c r="U32">
        <v>5.9129999999999999E-3</v>
      </c>
      <c r="V32">
        <v>1.0083E-2</v>
      </c>
      <c r="W32">
        <v>8.0680000000000005E-3</v>
      </c>
      <c r="X32">
        <v>1.2404E-2</v>
      </c>
      <c r="Y32">
        <v>7.0889999999999998E-3</v>
      </c>
      <c r="Z32">
        <v>7.4229999999999999E-3</v>
      </c>
      <c r="AA32">
        <v>5.5750000000000001E-3</v>
      </c>
      <c r="AB32">
        <v>3.3639999999999998E-3</v>
      </c>
      <c r="AC32">
        <v>6.0229999999999997E-3</v>
      </c>
      <c r="AD32">
        <v>0.167325</v>
      </c>
      <c r="AE32">
        <v>-19.474</v>
      </c>
      <c r="AF32">
        <v>22.6797</v>
      </c>
      <c r="AG32">
        <v>81.507599999999996</v>
      </c>
      <c r="AH32">
        <v>0.36807099999999998</v>
      </c>
      <c r="AI32">
        <v>1.3235399999999999</v>
      </c>
      <c r="AJ32">
        <v>3.4377399999999998</v>
      </c>
      <c r="AK32">
        <v>9.4031000000000003E-2</v>
      </c>
      <c r="AL32">
        <v>2.1605099999999999</v>
      </c>
      <c r="AM32">
        <v>49.366100000000003</v>
      </c>
      <c r="AN32">
        <v>-5.2028999999999996</v>
      </c>
      <c r="AO32">
        <v>-40.688000000000002</v>
      </c>
      <c r="AP32">
        <v>10.611000000000001</v>
      </c>
      <c r="AQ32">
        <v>39.450000000000003</v>
      </c>
      <c r="AR32">
        <v>39.450000000000003</v>
      </c>
      <c r="AS32">
        <v>32</v>
      </c>
      <c r="AT32">
        <v>24</v>
      </c>
      <c r="AU32">
        <v>24</v>
      </c>
      <c r="AV32">
        <v>16</v>
      </c>
      <c r="AW32">
        <v>24</v>
      </c>
      <c r="AX32">
        <v>31</v>
      </c>
      <c r="AY32">
        <v>7</v>
      </c>
      <c r="AZ32">
        <v>32</v>
      </c>
      <c r="BA32">
        <v>42</v>
      </c>
      <c r="BB32">
        <v>35</v>
      </c>
      <c r="BC32" t="s">
        <v>167</v>
      </c>
      <c r="BD32" t="s">
        <v>168</v>
      </c>
      <c r="BE32" t="s">
        <v>168</v>
      </c>
      <c r="BF32" t="s">
        <v>169</v>
      </c>
      <c r="BG32" t="s">
        <v>168</v>
      </c>
      <c r="BH32" t="s">
        <v>170</v>
      </c>
      <c r="BI32" t="s">
        <v>171</v>
      </c>
      <c r="BJ32" t="s">
        <v>167</v>
      </c>
      <c r="BK32" t="s">
        <v>172</v>
      </c>
      <c r="BL32" t="s">
        <v>173</v>
      </c>
      <c r="BN32">
        <v>40.520800000000001</v>
      </c>
      <c r="BO32">
        <v>0</v>
      </c>
      <c r="BP32">
        <v>2.1396999999999999E-2</v>
      </c>
      <c r="BQ32">
        <v>4.7470000000000004E-3</v>
      </c>
      <c r="BR32">
        <v>9.5177800000000001</v>
      </c>
      <c r="BS32">
        <v>0.37035699999999999</v>
      </c>
      <c r="BT32">
        <v>0.136216</v>
      </c>
      <c r="BU32">
        <v>49.372599999999998</v>
      </c>
      <c r="BV32">
        <v>9.3854999999999994E-2</v>
      </c>
      <c r="BW32">
        <v>5.7720000000000002E-3</v>
      </c>
      <c r="BX32">
        <v>0</v>
      </c>
      <c r="BY32">
        <v>100.044</v>
      </c>
      <c r="BZ32">
        <v>1.6677000000000001E-2</v>
      </c>
      <c r="CA32">
        <v>5.921E-3</v>
      </c>
      <c r="CB32">
        <v>1.0068000000000001E-2</v>
      </c>
      <c r="CC32">
        <v>8.09E-3</v>
      </c>
      <c r="CD32">
        <v>1.1861999999999999E-2</v>
      </c>
      <c r="CE32">
        <v>7.0899999999999999E-3</v>
      </c>
      <c r="CF32">
        <v>7.4289999999999998E-3</v>
      </c>
      <c r="CG32">
        <v>5.6360000000000004E-3</v>
      </c>
      <c r="CH32">
        <v>3.3670000000000002E-3</v>
      </c>
      <c r="CI32">
        <v>5.9829999999999996E-3</v>
      </c>
      <c r="CJ32">
        <v>0.167325</v>
      </c>
      <c r="CK32">
        <v>-19.474</v>
      </c>
      <c r="CL32">
        <v>22.6797</v>
      </c>
      <c r="CM32">
        <v>81.507599999999996</v>
      </c>
      <c r="CN32">
        <v>0.36807099999999998</v>
      </c>
      <c r="CO32">
        <v>1.3235399999999999</v>
      </c>
      <c r="CP32">
        <v>3.4377399999999998</v>
      </c>
      <c r="CQ32">
        <v>9.4031000000000003E-2</v>
      </c>
      <c r="CR32">
        <v>2.1605099999999999</v>
      </c>
      <c r="CS32">
        <v>49.366100000000003</v>
      </c>
      <c r="CT32">
        <v>11</v>
      </c>
      <c r="CU32">
        <v>24</v>
      </c>
      <c r="CV32">
        <v>24</v>
      </c>
      <c r="CW32">
        <v>16</v>
      </c>
      <c r="CX32">
        <v>11</v>
      </c>
      <c r="CY32">
        <v>31</v>
      </c>
      <c r="CZ32">
        <v>7</v>
      </c>
      <c r="DA32">
        <v>13</v>
      </c>
      <c r="DB32">
        <v>42</v>
      </c>
      <c r="DC32">
        <v>35</v>
      </c>
      <c r="DD32" t="s">
        <v>174</v>
      </c>
      <c r="DE32" t="s">
        <v>168</v>
      </c>
      <c r="DF32" t="s">
        <v>168</v>
      </c>
      <c r="DG32" t="s">
        <v>169</v>
      </c>
      <c r="DH32" t="s">
        <v>174</v>
      </c>
      <c r="DI32" t="s">
        <v>170</v>
      </c>
      <c r="DJ32" t="s">
        <v>171</v>
      </c>
      <c r="DK32" t="s">
        <v>175</v>
      </c>
      <c r="DL32" t="s">
        <v>172</v>
      </c>
      <c r="DM32" t="s">
        <v>173</v>
      </c>
    </row>
    <row r="33" spans="1:117" x14ac:dyDescent="0.35">
      <c r="A33" t="s">
        <v>175</v>
      </c>
      <c r="B33">
        <v>136</v>
      </c>
      <c r="C33">
        <v>40</v>
      </c>
      <c r="D33">
        <v>20</v>
      </c>
      <c r="E33">
        <v>40</v>
      </c>
      <c r="F33">
        <v>1</v>
      </c>
      <c r="G33">
        <v>295</v>
      </c>
      <c r="H33">
        <v>39.8566</v>
      </c>
      <c r="I33">
        <v>0</v>
      </c>
      <c r="J33">
        <v>5.646E-3</v>
      </c>
      <c r="K33">
        <v>1.2765E-2</v>
      </c>
      <c r="L33">
        <v>10.054500000000001</v>
      </c>
      <c r="M33">
        <v>0.38108399999999998</v>
      </c>
      <c r="N33">
        <v>0.141954</v>
      </c>
      <c r="O33">
        <v>48.843200000000003</v>
      </c>
      <c r="P33">
        <v>9.2313000000000006E-2</v>
      </c>
      <c r="Q33">
        <v>0</v>
      </c>
      <c r="R33">
        <v>0</v>
      </c>
      <c r="S33">
        <v>99.387900000000002</v>
      </c>
      <c r="T33">
        <v>1.6539999999999999E-2</v>
      </c>
      <c r="U33">
        <v>5.9350000000000002E-3</v>
      </c>
      <c r="V33">
        <v>1.0255E-2</v>
      </c>
      <c r="W33">
        <v>8.0169999999999998E-3</v>
      </c>
      <c r="X33">
        <v>1.2227999999999999E-2</v>
      </c>
      <c r="Y33">
        <v>7.0549999999999996E-3</v>
      </c>
      <c r="Z33">
        <v>7.4330000000000004E-3</v>
      </c>
      <c r="AA33">
        <v>5.9239999999999996E-3</v>
      </c>
      <c r="AB33">
        <v>3.3769999999999998E-3</v>
      </c>
      <c r="AC33">
        <v>6.0650000000000001E-3</v>
      </c>
      <c r="AD33">
        <v>0.167408</v>
      </c>
      <c r="AE33">
        <v>-14.836</v>
      </c>
      <c r="AF33">
        <v>86.113600000000005</v>
      </c>
      <c r="AG33">
        <v>30.765000000000001</v>
      </c>
      <c r="AH33">
        <v>0.36590400000000001</v>
      </c>
      <c r="AI33">
        <v>1.2930699999999999</v>
      </c>
      <c r="AJ33">
        <v>3.3290600000000001</v>
      </c>
      <c r="AK33">
        <v>9.4074000000000005E-2</v>
      </c>
      <c r="AL33">
        <v>2.1926700000000001</v>
      </c>
      <c r="AM33">
        <v>-1767.7</v>
      </c>
      <c r="AN33">
        <v>-5.2027000000000001</v>
      </c>
      <c r="AO33">
        <v>-40.688000000000002</v>
      </c>
      <c r="AP33">
        <v>10.611000000000001</v>
      </c>
      <c r="AQ33">
        <v>39.47</v>
      </c>
      <c r="AR33">
        <v>39.43</v>
      </c>
      <c r="AS33">
        <v>32</v>
      </c>
      <c r="AT33">
        <v>24</v>
      </c>
      <c r="AU33">
        <v>24</v>
      </c>
      <c r="AV33">
        <v>16</v>
      </c>
      <c r="AW33">
        <v>24</v>
      </c>
      <c r="AX33">
        <v>31</v>
      </c>
      <c r="AY33">
        <v>7</v>
      </c>
      <c r="AZ33">
        <v>32</v>
      </c>
      <c r="BA33">
        <v>42</v>
      </c>
      <c r="BB33">
        <v>35</v>
      </c>
      <c r="BC33" t="s">
        <v>167</v>
      </c>
      <c r="BD33" t="s">
        <v>168</v>
      </c>
      <c r="BE33" t="s">
        <v>168</v>
      </c>
      <c r="BF33" t="s">
        <v>169</v>
      </c>
      <c r="BG33" t="s">
        <v>168</v>
      </c>
      <c r="BH33" t="s">
        <v>170</v>
      </c>
      <c r="BI33" t="s">
        <v>171</v>
      </c>
      <c r="BJ33" t="s">
        <v>167</v>
      </c>
      <c r="BK33" t="s">
        <v>172</v>
      </c>
      <c r="BL33" t="s">
        <v>173</v>
      </c>
      <c r="BN33">
        <v>40.481400000000001</v>
      </c>
      <c r="BO33">
        <v>0</v>
      </c>
      <c r="BP33">
        <v>5.6379999999999998E-3</v>
      </c>
      <c r="BQ33">
        <v>1.2800000000000001E-2</v>
      </c>
      <c r="BR33">
        <v>9.6151400000000002</v>
      </c>
      <c r="BS33">
        <v>0.38114300000000001</v>
      </c>
      <c r="BT33">
        <v>0.142064</v>
      </c>
      <c r="BU33">
        <v>49.374699999999997</v>
      </c>
      <c r="BV33">
        <v>9.2394000000000004E-2</v>
      </c>
      <c r="BW33">
        <v>0</v>
      </c>
      <c r="BX33">
        <v>0</v>
      </c>
      <c r="BY33">
        <v>100.105</v>
      </c>
      <c r="BZ33">
        <v>1.6799000000000001E-2</v>
      </c>
      <c r="CA33">
        <v>5.9430000000000004E-3</v>
      </c>
      <c r="CB33">
        <v>1.0240000000000001E-2</v>
      </c>
      <c r="CC33">
        <v>8.0389999999999993E-3</v>
      </c>
      <c r="CD33">
        <v>1.1694E-2</v>
      </c>
      <c r="CE33">
        <v>7.0559999999999998E-3</v>
      </c>
      <c r="CF33">
        <v>7.4380000000000002E-3</v>
      </c>
      <c r="CG33">
        <v>5.9880000000000003E-3</v>
      </c>
      <c r="CH33">
        <v>3.3800000000000002E-3</v>
      </c>
      <c r="CI33">
        <v>6.0260000000000001E-3</v>
      </c>
      <c r="CJ33">
        <v>0.167408</v>
      </c>
      <c r="CK33">
        <v>-14.836</v>
      </c>
      <c r="CL33">
        <v>86.113600000000005</v>
      </c>
      <c r="CM33">
        <v>30.765000000000001</v>
      </c>
      <c r="CN33">
        <v>0.36590400000000001</v>
      </c>
      <c r="CO33">
        <v>1.2930699999999999</v>
      </c>
      <c r="CP33">
        <v>3.3290600000000001</v>
      </c>
      <c r="CQ33">
        <v>9.4074000000000005E-2</v>
      </c>
      <c r="CR33">
        <v>2.1926700000000001</v>
      </c>
      <c r="CS33">
        <v>-1767.7</v>
      </c>
      <c r="CT33">
        <v>11</v>
      </c>
      <c r="CU33">
        <v>24</v>
      </c>
      <c r="CV33">
        <v>24</v>
      </c>
      <c r="CW33">
        <v>16</v>
      </c>
      <c r="CX33">
        <v>11</v>
      </c>
      <c r="CY33">
        <v>31</v>
      </c>
      <c r="CZ33">
        <v>7</v>
      </c>
      <c r="DA33">
        <v>13</v>
      </c>
      <c r="DB33">
        <v>42</v>
      </c>
      <c r="DC33">
        <v>35</v>
      </c>
      <c r="DD33" t="s">
        <v>174</v>
      </c>
      <c r="DE33" t="s">
        <v>168</v>
      </c>
      <c r="DF33" t="s">
        <v>168</v>
      </c>
      <c r="DG33" t="s">
        <v>169</v>
      </c>
      <c r="DH33" t="s">
        <v>174</v>
      </c>
      <c r="DI33" t="s">
        <v>170</v>
      </c>
      <c r="DJ33" t="s">
        <v>171</v>
      </c>
      <c r="DK33" t="s">
        <v>175</v>
      </c>
      <c r="DL33" t="s">
        <v>172</v>
      </c>
      <c r="DM33" t="s">
        <v>173</v>
      </c>
    </row>
    <row r="34" spans="1:117" x14ac:dyDescent="0.35">
      <c r="A34" t="s">
        <v>175</v>
      </c>
      <c r="B34">
        <v>136</v>
      </c>
      <c r="C34">
        <v>40</v>
      </c>
      <c r="D34">
        <v>20</v>
      </c>
      <c r="E34">
        <v>40</v>
      </c>
      <c r="F34">
        <v>1</v>
      </c>
      <c r="G34">
        <v>296</v>
      </c>
      <c r="H34">
        <v>39.9407</v>
      </c>
      <c r="I34">
        <v>0</v>
      </c>
      <c r="J34">
        <v>2.5419000000000001E-2</v>
      </c>
      <c r="K34">
        <v>1.0477999999999999E-2</v>
      </c>
      <c r="L34">
        <v>9.9739000000000004</v>
      </c>
      <c r="M34">
        <v>0.378193</v>
      </c>
      <c r="N34">
        <v>0.14275499999999999</v>
      </c>
      <c r="O34">
        <v>48.866399999999999</v>
      </c>
      <c r="P34">
        <v>9.1991000000000003E-2</v>
      </c>
      <c r="Q34">
        <v>9.1699999999999995E-4</v>
      </c>
      <c r="R34">
        <v>0</v>
      </c>
      <c r="S34">
        <v>99.430800000000005</v>
      </c>
      <c r="T34">
        <v>1.6739E-2</v>
      </c>
      <c r="U34">
        <v>5.8770000000000003E-3</v>
      </c>
      <c r="V34">
        <v>1.0055E-2</v>
      </c>
      <c r="W34">
        <v>8.0610000000000005E-3</v>
      </c>
      <c r="X34">
        <v>1.2161E-2</v>
      </c>
      <c r="Y34">
        <v>7.1630000000000001E-3</v>
      </c>
      <c r="Z34">
        <v>7.3810000000000004E-3</v>
      </c>
      <c r="AA34">
        <v>5.816E-3</v>
      </c>
      <c r="AB34">
        <v>3.3730000000000001E-3</v>
      </c>
      <c r="AC34">
        <v>6.0499999999999998E-3</v>
      </c>
      <c r="AD34">
        <v>0.167269</v>
      </c>
      <c r="AE34">
        <v>-23.866</v>
      </c>
      <c r="AF34">
        <v>19.145700000000001</v>
      </c>
      <c r="AG34">
        <v>37.422899999999998</v>
      </c>
      <c r="AH34">
        <v>0.36747800000000003</v>
      </c>
      <c r="AI34">
        <v>1.3095399999999999</v>
      </c>
      <c r="AJ34">
        <v>3.3023500000000001</v>
      </c>
      <c r="AK34">
        <v>9.4030000000000002E-2</v>
      </c>
      <c r="AL34">
        <v>2.1976100000000001</v>
      </c>
      <c r="AM34">
        <v>311.48200000000003</v>
      </c>
      <c r="AN34">
        <v>-5.2031999999999998</v>
      </c>
      <c r="AO34">
        <v>-40.683999999999997</v>
      </c>
      <c r="AP34">
        <v>10.611000000000001</v>
      </c>
      <c r="AQ34">
        <v>39.450000000000003</v>
      </c>
      <c r="AR34">
        <v>39.229999999999997</v>
      </c>
      <c r="AS34">
        <v>32</v>
      </c>
      <c r="AT34">
        <v>24</v>
      </c>
      <c r="AU34">
        <v>24</v>
      </c>
      <c r="AV34">
        <v>16</v>
      </c>
      <c r="AW34">
        <v>24</v>
      </c>
      <c r="AX34">
        <v>31</v>
      </c>
      <c r="AY34">
        <v>7</v>
      </c>
      <c r="AZ34">
        <v>32</v>
      </c>
      <c r="BA34">
        <v>42</v>
      </c>
      <c r="BB34">
        <v>35</v>
      </c>
      <c r="BC34" t="s">
        <v>167</v>
      </c>
      <c r="BD34" t="s">
        <v>168</v>
      </c>
      <c r="BE34" t="s">
        <v>168</v>
      </c>
      <c r="BF34" t="s">
        <v>169</v>
      </c>
      <c r="BG34" t="s">
        <v>168</v>
      </c>
      <c r="BH34" t="s">
        <v>170</v>
      </c>
      <c r="BI34" t="s">
        <v>171</v>
      </c>
      <c r="BJ34" t="s">
        <v>167</v>
      </c>
      <c r="BK34" t="s">
        <v>172</v>
      </c>
      <c r="BL34" t="s">
        <v>173</v>
      </c>
      <c r="BN34">
        <v>40.566899999999997</v>
      </c>
      <c r="BO34">
        <v>0</v>
      </c>
      <c r="BP34">
        <v>2.5381999999999998E-2</v>
      </c>
      <c r="BQ34">
        <v>1.0507000000000001E-2</v>
      </c>
      <c r="BR34">
        <v>9.5380699999999994</v>
      </c>
      <c r="BS34">
        <v>0.378251</v>
      </c>
      <c r="BT34">
        <v>0.14286499999999999</v>
      </c>
      <c r="BU34">
        <v>49.4</v>
      </c>
      <c r="BV34">
        <v>9.2072000000000001E-2</v>
      </c>
      <c r="BW34">
        <v>9.1100000000000003E-4</v>
      </c>
      <c r="BX34">
        <v>0</v>
      </c>
      <c r="BY34">
        <v>100.155</v>
      </c>
      <c r="BZ34">
        <v>1.7002E-2</v>
      </c>
      <c r="CA34">
        <v>5.8849999999999996E-3</v>
      </c>
      <c r="CB34">
        <v>1.0041E-2</v>
      </c>
      <c r="CC34">
        <v>8.0829999999999999E-3</v>
      </c>
      <c r="CD34">
        <v>1.163E-2</v>
      </c>
      <c r="CE34">
        <v>7.1640000000000002E-3</v>
      </c>
      <c r="CF34">
        <v>7.3860000000000002E-3</v>
      </c>
      <c r="CG34">
        <v>5.8799999999999998E-3</v>
      </c>
      <c r="CH34">
        <v>3.3760000000000001E-3</v>
      </c>
      <c r="CI34">
        <v>6.0109999999999999E-3</v>
      </c>
      <c r="CJ34">
        <v>0.167269</v>
      </c>
      <c r="CK34">
        <v>-23.866</v>
      </c>
      <c r="CL34">
        <v>19.145700000000001</v>
      </c>
      <c r="CM34">
        <v>37.422899999999998</v>
      </c>
      <c r="CN34">
        <v>0.36747800000000003</v>
      </c>
      <c r="CO34">
        <v>1.3095399999999999</v>
      </c>
      <c r="CP34">
        <v>3.3023500000000001</v>
      </c>
      <c r="CQ34">
        <v>9.4030000000000002E-2</v>
      </c>
      <c r="CR34">
        <v>2.1976100000000001</v>
      </c>
      <c r="CS34">
        <v>311.48200000000003</v>
      </c>
      <c r="CT34">
        <v>11</v>
      </c>
      <c r="CU34">
        <v>24</v>
      </c>
      <c r="CV34">
        <v>24</v>
      </c>
      <c r="CW34">
        <v>16</v>
      </c>
      <c r="CX34">
        <v>11</v>
      </c>
      <c r="CY34">
        <v>31</v>
      </c>
      <c r="CZ34">
        <v>7</v>
      </c>
      <c r="DA34">
        <v>13</v>
      </c>
      <c r="DB34">
        <v>42</v>
      </c>
      <c r="DC34">
        <v>35</v>
      </c>
      <c r="DD34" t="s">
        <v>174</v>
      </c>
      <c r="DE34" t="s">
        <v>168</v>
      </c>
      <c r="DF34" t="s">
        <v>168</v>
      </c>
      <c r="DG34" t="s">
        <v>169</v>
      </c>
      <c r="DH34" t="s">
        <v>174</v>
      </c>
      <c r="DI34" t="s">
        <v>170</v>
      </c>
      <c r="DJ34" t="s">
        <v>171</v>
      </c>
      <c r="DK34" t="s">
        <v>175</v>
      </c>
      <c r="DL34" t="s">
        <v>172</v>
      </c>
      <c r="DM34" t="s">
        <v>173</v>
      </c>
    </row>
    <row r="35" spans="1:117" x14ac:dyDescent="0.35">
      <c r="A35" t="s">
        <v>175</v>
      </c>
      <c r="B35">
        <v>136</v>
      </c>
      <c r="C35">
        <v>40</v>
      </c>
      <c r="D35">
        <v>20</v>
      </c>
      <c r="E35">
        <v>40</v>
      </c>
      <c r="F35">
        <v>1</v>
      </c>
      <c r="G35">
        <v>297</v>
      </c>
      <c r="H35">
        <v>39.974699999999999</v>
      </c>
      <c r="I35">
        <v>0</v>
      </c>
      <c r="J35">
        <v>2.0708000000000001E-2</v>
      </c>
      <c r="K35">
        <v>1.9916E-2</v>
      </c>
      <c r="L35">
        <v>9.9941600000000008</v>
      </c>
      <c r="M35">
        <v>0.36201899999999998</v>
      </c>
      <c r="N35">
        <v>0.132934</v>
      </c>
      <c r="O35">
        <v>48.926000000000002</v>
      </c>
      <c r="P35">
        <v>9.6787999999999999E-2</v>
      </c>
      <c r="Q35">
        <v>0</v>
      </c>
      <c r="R35" s="15">
        <v>3.9999999999999998E-6</v>
      </c>
      <c r="S35">
        <v>99.527199999999993</v>
      </c>
      <c r="T35">
        <v>1.6632000000000001E-2</v>
      </c>
      <c r="U35">
        <v>5.9160000000000003E-3</v>
      </c>
      <c r="V35">
        <v>1.0193000000000001E-2</v>
      </c>
      <c r="W35">
        <v>7.7450000000000001E-3</v>
      </c>
      <c r="X35">
        <v>1.2388E-2</v>
      </c>
      <c r="Y35">
        <v>7.0740000000000004E-3</v>
      </c>
      <c r="Z35">
        <v>7.541E-3</v>
      </c>
      <c r="AA35">
        <v>5.8129999999999996E-3</v>
      </c>
      <c r="AB35">
        <v>3.3409999999999998E-3</v>
      </c>
      <c r="AC35">
        <v>6.0990000000000003E-3</v>
      </c>
      <c r="AD35">
        <v>0.167578</v>
      </c>
      <c r="AE35">
        <v>-23.693000000000001</v>
      </c>
      <c r="AF35">
        <v>23.699200000000001</v>
      </c>
      <c r="AG35">
        <v>19.521999999999998</v>
      </c>
      <c r="AH35">
        <v>0.36814799999999998</v>
      </c>
      <c r="AI35">
        <v>1.34606</v>
      </c>
      <c r="AJ35">
        <v>3.5370200000000001</v>
      </c>
      <c r="AK35">
        <v>9.4191999999999998E-2</v>
      </c>
      <c r="AL35">
        <v>2.09931</v>
      </c>
      <c r="AM35">
        <v>-97.989000000000004</v>
      </c>
      <c r="AN35">
        <v>-5.2026000000000003</v>
      </c>
      <c r="AO35">
        <v>-40.68</v>
      </c>
      <c r="AP35">
        <v>10.611000000000001</v>
      </c>
      <c r="AQ35">
        <v>39.26</v>
      </c>
      <c r="AR35">
        <v>39.28</v>
      </c>
      <c r="AS35">
        <v>32</v>
      </c>
      <c r="AT35">
        <v>24</v>
      </c>
      <c r="AU35">
        <v>24</v>
      </c>
      <c r="AV35">
        <v>16</v>
      </c>
      <c r="AW35">
        <v>24</v>
      </c>
      <c r="AX35">
        <v>31</v>
      </c>
      <c r="AY35">
        <v>7</v>
      </c>
      <c r="AZ35">
        <v>32</v>
      </c>
      <c r="BA35">
        <v>42</v>
      </c>
      <c r="BB35">
        <v>35</v>
      </c>
      <c r="BC35" t="s">
        <v>167</v>
      </c>
      <c r="BD35" t="s">
        <v>168</v>
      </c>
      <c r="BE35" t="s">
        <v>168</v>
      </c>
      <c r="BF35" t="s">
        <v>169</v>
      </c>
      <c r="BG35" t="s">
        <v>168</v>
      </c>
      <c r="BH35" t="s">
        <v>170</v>
      </c>
      <c r="BI35" t="s">
        <v>171</v>
      </c>
      <c r="BJ35" t="s">
        <v>167</v>
      </c>
      <c r="BK35" t="s">
        <v>172</v>
      </c>
      <c r="BL35" t="s">
        <v>173</v>
      </c>
      <c r="BN35">
        <v>40.600999999999999</v>
      </c>
      <c r="BO35">
        <v>0</v>
      </c>
      <c r="BP35">
        <v>2.0677999999999998E-2</v>
      </c>
      <c r="BQ35">
        <v>1.9970000000000002E-2</v>
      </c>
      <c r="BR35">
        <v>9.55748</v>
      </c>
      <c r="BS35">
        <v>0.36207499999999998</v>
      </c>
      <c r="BT35">
        <v>0.13303599999999999</v>
      </c>
      <c r="BU35">
        <v>49.46</v>
      </c>
      <c r="BV35">
        <v>9.6872E-2</v>
      </c>
      <c r="BW35">
        <v>0</v>
      </c>
      <c r="BX35" s="15">
        <v>3.9999999999999998E-6</v>
      </c>
      <c r="BY35">
        <v>100.251</v>
      </c>
      <c r="BZ35">
        <v>1.6892999999999998E-2</v>
      </c>
      <c r="CA35">
        <v>5.9239999999999996E-3</v>
      </c>
      <c r="CB35">
        <v>1.0178E-2</v>
      </c>
      <c r="CC35">
        <v>7.7660000000000003E-3</v>
      </c>
      <c r="CD35">
        <v>1.1847E-2</v>
      </c>
      <c r="CE35">
        <v>7.0749999999999997E-3</v>
      </c>
      <c r="CF35">
        <v>7.5469999999999999E-3</v>
      </c>
      <c r="CG35">
        <v>5.8760000000000001E-3</v>
      </c>
      <c r="CH35">
        <v>3.3440000000000002E-3</v>
      </c>
      <c r="CI35">
        <v>6.0600000000000003E-3</v>
      </c>
      <c r="CJ35">
        <v>0.167578</v>
      </c>
      <c r="CK35">
        <v>-23.693000000000001</v>
      </c>
      <c r="CL35">
        <v>23.699200000000001</v>
      </c>
      <c r="CM35">
        <v>19.521999999999998</v>
      </c>
      <c r="CN35">
        <v>0.36814799999999998</v>
      </c>
      <c r="CO35">
        <v>1.34606</v>
      </c>
      <c r="CP35">
        <v>3.5370200000000001</v>
      </c>
      <c r="CQ35">
        <v>9.4191999999999998E-2</v>
      </c>
      <c r="CR35">
        <v>2.09931</v>
      </c>
      <c r="CS35">
        <v>-97.989000000000004</v>
      </c>
      <c r="CT35">
        <v>11</v>
      </c>
      <c r="CU35">
        <v>24</v>
      </c>
      <c r="CV35">
        <v>24</v>
      </c>
      <c r="CW35">
        <v>16</v>
      </c>
      <c r="CX35">
        <v>11</v>
      </c>
      <c r="CY35">
        <v>31</v>
      </c>
      <c r="CZ35">
        <v>7</v>
      </c>
      <c r="DA35">
        <v>13</v>
      </c>
      <c r="DB35">
        <v>42</v>
      </c>
      <c r="DC35">
        <v>35</v>
      </c>
      <c r="DD35" t="s">
        <v>174</v>
      </c>
      <c r="DE35" t="s">
        <v>168</v>
      </c>
      <c r="DF35" t="s">
        <v>168</v>
      </c>
      <c r="DG35" t="s">
        <v>169</v>
      </c>
      <c r="DH35" t="s">
        <v>174</v>
      </c>
      <c r="DI35" t="s">
        <v>170</v>
      </c>
      <c r="DJ35" t="s">
        <v>171</v>
      </c>
      <c r="DK35" t="s">
        <v>175</v>
      </c>
      <c r="DL35" t="s">
        <v>172</v>
      </c>
      <c r="DM35" t="s">
        <v>173</v>
      </c>
    </row>
    <row r="36" spans="1:117" x14ac:dyDescent="0.35">
      <c r="A36" t="s">
        <v>175</v>
      </c>
      <c r="B36">
        <v>157</v>
      </c>
      <c r="C36">
        <v>40</v>
      </c>
      <c r="D36">
        <v>20</v>
      </c>
      <c r="E36">
        <v>40</v>
      </c>
      <c r="F36">
        <v>1</v>
      </c>
      <c r="G36">
        <v>329</v>
      </c>
      <c r="H36">
        <v>40.156500000000001</v>
      </c>
      <c r="I36">
        <v>0</v>
      </c>
      <c r="J36">
        <v>2.0417000000000001E-2</v>
      </c>
      <c r="K36">
        <v>1.4801E-2</v>
      </c>
      <c r="L36">
        <v>9.9216999999999995</v>
      </c>
      <c r="M36">
        <v>0.369616</v>
      </c>
      <c r="N36">
        <v>0.13530400000000001</v>
      </c>
      <c r="O36">
        <v>49.043100000000003</v>
      </c>
      <c r="P36">
        <v>9.4684000000000004E-2</v>
      </c>
      <c r="Q36">
        <v>0</v>
      </c>
      <c r="R36" s="15">
        <v>-1.0000000000000001E-5</v>
      </c>
      <c r="S36">
        <v>99.756100000000004</v>
      </c>
      <c r="T36">
        <v>1.6812000000000001E-2</v>
      </c>
      <c r="U36">
        <v>5.934E-3</v>
      </c>
      <c r="V36">
        <v>1.013E-2</v>
      </c>
      <c r="W36">
        <v>7.8390000000000005E-3</v>
      </c>
      <c r="X36">
        <v>1.1927999999999999E-2</v>
      </c>
      <c r="Y36">
        <v>6.9639999999999997E-3</v>
      </c>
      <c r="Z36">
        <v>7.4920000000000004E-3</v>
      </c>
      <c r="AA36">
        <v>5.8399999999999997E-3</v>
      </c>
      <c r="AB36">
        <v>3.3639999999999998E-3</v>
      </c>
      <c r="AC36">
        <v>6.117E-3</v>
      </c>
      <c r="AD36">
        <v>0.16663</v>
      </c>
      <c r="AE36">
        <v>-16.844999999999999</v>
      </c>
      <c r="AF36">
        <v>23.883199999999999</v>
      </c>
      <c r="AG36">
        <v>26.145800000000001</v>
      </c>
      <c r="AH36">
        <v>0.36796099999999998</v>
      </c>
      <c r="AI36">
        <v>1.3138300000000001</v>
      </c>
      <c r="AJ36">
        <v>3.4702000000000002</v>
      </c>
      <c r="AK36">
        <v>9.3720999999999999E-2</v>
      </c>
      <c r="AL36">
        <v>2.1427800000000001</v>
      </c>
      <c r="AM36">
        <v>-223.5</v>
      </c>
      <c r="AN36">
        <v>-5.1536</v>
      </c>
      <c r="AO36">
        <v>-40.689</v>
      </c>
      <c r="AP36">
        <v>10.611499999999999</v>
      </c>
      <c r="AQ36">
        <v>39.53</v>
      </c>
      <c r="AR36">
        <v>39.54</v>
      </c>
      <c r="AS36">
        <v>32</v>
      </c>
      <c r="AT36">
        <v>24</v>
      </c>
      <c r="AU36">
        <v>24</v>
      </c>
      <c r="AV36">
        <v>16</v>
      </c>
      <c r="AW36">
        <v>24</v>
      </c>
      <c r="AX36">
        <v>31</v>
      </c>
      <c r="AY36">
        <v>7</v>
      </c>
      <c r="AZ36">
        <v>32</v>
      </c>
      <c r="BA36">
        <v>42</v>
      </c>
      <c r="BB36">
        <v>35</v>
      </c>
      <c r="BC36" t="s">
        <v>167</v>
      </c>
      <c r="BD36" t="s">
        <v>168</v>
      </c>
      <c r="BE36" t="s">
        <v>168</v>
      </c>
      <c r="BF36" t="s">
        <v>169</v>
      </c>
      <c r="BG36" t="s">
        <v>168</v>
      </c>
      <c r="BH36" t="s">
        <v>170</v>
      </c>
      <c r="BI36" t="s">
        <v>171</v>
      </c>
      <c r="BJ36" t="s">
        <v>167</v>
      </c>
      <c r="BK36" t="s">
        <v>172</v>
      </c>
      <c r="BL36" t="s">
        <v>173</v>
      </c>
      <c r="BN36">
        <v>40.771700000000003</v>
      </c>
      <c r="BO36">
        <v>0</v>
      </c>
      <c r="BP36">
        <v>2.0389000000000001E-2</v>
      </c>
      <c r="BQ36">
        <v>1.4840000000000001E-2</v>
      </c>
      <c r="BR36">
        <v>9.4886700000000008</v>
      </c>
      <c r="BS36">
        <v>0.369672</v>
      </c>
      <c r="BT36">
        <v>0.135407</v>
      </c>
      <c r="BU36">
        <v>49.580599999999997</v>
      </c>
      <c r="BV36">
        <v>9.4765000000000002E-2</v>
      </c>
      <c r="BW36">
        <v>0</v>
      </c>
      <c r="BX36">
        <v>0</v>
      </c>
      <c r="BY36">
        <v>100.476</v>
      </c>
      <c r="BZ36">
        <v>1.7069999999999998E-2</v>
      </c>
      <c r="CA36">
        <v>5.9420000000000002E-3</v>
      </c>
      <c r="CB36">
        <v>1.0116E-2</v>
      </c>
      <c r="CC36">
        <v>7.8600000000000007E-3</v>
      </c>
      <c r="CD36">
        <v>1.1407E-2</v>
      </c>
      <c r="CE36">
        <v>6.9649999999999998E-3</v>
      </c>
      <c r="CF36">
        <v>7.4970000000000002E-3</v>
      </c>
      <c r="CG36">
        <v>5.9040000000000004E-3</v>
      </c>
      <c r="CH36">
        <v>3.3670000000000002E-3</v>
      </c>
      <c r="CI36">
        <v>6.0780000000000001E-3</v>
      </c>
      <c r="CJ36">
        <v>0.16663</v>
      </c>
      <c r="CK36">
        <v>-16.844999999999999</v>
      </c>
      <c r="CL36">
        <v>23.883199999999999</v>
      </c>
      <c r="CM36">
        <v>26.145800000000001</v>
      </c>
      <c r="CN36">
        <v>0.36796099999999998</v>
      </c>
      <c r="CO36">
        <v>1.3138300000000001</v>
      </c>
      <c r="CP36">
        <v>3.4702000000000002</v>
      </c>
      <c r="CQ36">
        <v>9.3720999999999999E-2</v>
      </c>
      <c r="CR36">
        <v>2.1427800000000001</v>
      </c>
      <c r="CS36">
        <v>-223.5</v>
      </c>
      <c r="CT36">
        <v>11</v>
      </c>
      <c r="CU36">
        <v>24</v>
      </c>
      <c r="CV36">
        <v>24</v>
      </c>
      <c r="CW36">
        <v>16</v>
      </c>
      <c r="CX36">
        <v>11</v>
      </c>
      <c r="CY36">
        <v>31</v>
      </c>
      <c r="CZ36">
        <v>7</v>
      </c>
      <c r="DA36">
        <v>13</v>
      </c>
      <c r="DB36">
        <v>42</v>
      </c>
      <c r="DC36">
        <v>35</v>
      </c>
      <c r="DD36" t="s">
        <v>174</v>
      </c>
      <c r="DE36" t="s">
        <v>168</v>
      </c>
      <c r="DF36" t="s">
        <v>168</v>
      </c>
      <c r="DG36" t="s">
        <v>169</v>
      </c>
      <c r="DH36" t="s">
        <v>174</v>
      </c>
      <c r="DI36" t="s">
        <v>170</v>
      </c>
      <c r="DJ36" t="s">
        <v>171</v>
      </c>
      <c r="DK36" t="s">
        <v>175</v>
      </c>
      <c r="DL36" t="s">
        <v>172</v>
      </c>
      <c r="DM36" t="s">
        <v>173</v>
      </c>
    </row>
    <row r="37" spans="1:117" x14ac:dyDescent="0.35">
      <c r="A37" t="s">
        <v>175</v>
      </c>
      <c r="B37">
        <v>157</v>
      </c>
      <c r="C37">
        <v>40</v>
      </c>
      <c r="D37">
        <v>20</v>
      </c>
      <c r="E37">
        <v>40</v>
      </c>
      <c r="F37">
        <v>1</v>
      </c>
      <c r="G37">
        <v>330</v>
      </c>
      <c r="H37">
        <v>40.040999999999997</v>
      </c>
      <c r="I37">
        <v>0</v>
      </c>
      <c r="J37">
        <v>2.6088E-2</v>
      </c>
      <c r="K37">
        <v>1.4083E-2</v>
      </c>
      <c r="L37">
        <v>9.8695299999999992</v>
      </c>
      <c r="M37">
        <v>0.37346400000000002</v>
      </c>
      <c r="N37">
        <v>0.13275400000000001</v>
      </c>
      <c r="O37">
        <v>48.970500000000001</v>
      </c>
      <c r="P37">
        <v>9.6309000000000006E-2</v>
      </c>
      <c r="Q37">
        <v>0</v>
      </c>
      <c r="R37">
        <v>0</v>
      </c>
      <c r="S37">
        <v>99.523700000000005</v>
      </c>
      <c r="T37">
        <v>1.6538000000000001E-2</v>
      </c>
      <c r="U37">
        <v>5.8910000000000004E-3</v>
      </c>
      <c r="V37">
        <v>1.0052999999999999E-2</v>
      </c>
      <c r="W37">
        <v>7.8689999999999993E-3</v>
      </c>
      <c r="X37">
        <v>1.2507000000000001E-2</v>
      </c>
      <c r="Y37">
        <v>7.1329999999999996E-3</v>
      </c>
      <c r="Z37">
        <v>7.4029999999999999E-3</v>
      </c>
      <c r="AA37">
        <v>5.8399999999999997E-3</v>
      </c>
      <c r="AB37">
        <v>3.3409999999999998E-3</v>
      </c>
      <c r="AC37">
        <v>6.0850000000000001E-3</v>
      </c>
      <c r="AD37">
        <v>0.166827</v>
      </c>
      <c r="AE37">
        <v>-17.803000000000001</v>
      </c>
      <c r="AF37">
        <v>18.662400000000002</v>
      </c>
      <c r="AG37">
        <v>27.5168</v>
      </c>
      <c r="AH37">
        <v>0.36934800000000001</v>
      </c>
      <c r="AI37">
        <v>1.3183100000000001</v>
      </c>
      <c r="AJ37">
        <v>3.4984600000000001</v>
      </c>
      <c r="AK37">
        <v>9.3766000000000002E-2</v>
      </c>
      <c r="AL37">
        <v>2.1047199999999999</v>
      </c>
      <c r="AM37">
        <v>-227.21</v>
      </c>
      <c r="AN37">
        <v>-5.1536</v>
      </c>
      <c r="AO37">
        <v>-40.689</v>
      </c>
      <c r="AP37">
        <v>10.611499999999999</v>
      </c>
      <c r="AQ37">
        <v>39.54</v>
      </c>
      <c r="AR37">
        <v>39.56</v>
      </c>
      <c r="AS37">
        <v>32</v>
      </c>
      <c r="AT37">
        <v>24</v>
      </c>
      <c r="AU37">
        <v>24</v>
      </c>
      <c r="AV37">
        <v>16</v>
      </c>
      <c r="AW37">
        <v>24</v>
      </c>
      <c r="AX37">
        <v>31</v>
      </c>
      <c r="AY37">
        <v>7</v>
      </c>
      <c r="AZ37">
        <v>32</v>
      </c>
      <c r="BA37">
        <v>42</v>
      </c>
      <c r="BB37">
        <v>35</v>
      </c>
      <c r="BC37" t="s">
        <v>167</v>
      </c>
      <c r="BD37" t="s">
        <v>168</v>
      </c>
      <c r="BE37" t="s">
        <v>168</v>
      </c>
      <c r="BF37" t="s">
        <v>169</v>
      </c>
      <c r="BG37" t="s">
        <v>168</v>
      </c>
      <c r="BH37" t="s">
        <v>170</v>
      </c>
      <c r="BI37" t="s">
        <v>171</v>
      </c>
      <c r="BJ37" t="s">
        <v>167</v>
      </c>
      <c r="BK37" t="s">
        <v>172</v>
      </c>
      <c r="BL37" t="s">
        <v>173</v>
      </c>
      <c r="BN37">
        <v>40.6541</v>
      </c>
      <c r="BO37">
        <v>0</v>
      </c>
      <c r="BP37">
        <v>2.6053E-2</v>
      </c>
      <c r="BQ37">
        <v>1.4121E-2</v>
      </c>
      <c r="BR37">
        <v>9.4387799999999995</v>
      </c>
      <c r="BS37">
        <v>0.37352000000000002</v>
      </c>
      <c r="BT37">
        <v>0.132854</v>
      </c>
      <c r="BU37">
        <v>49.5077</v>
      </c>
      <c r="BV37">
        <v>9.6392000000000005E-2</v>
      </c>
      <c r="BW37">
        <v>0</v>
      </c>
      <c r="BX37" s="15">
        <v>3.9999999999999998E-6</v>
      </c>
      <c r="BY37">
        <v>100.244</v>
      </c>
      <c r="BZ37">
        <v>1.6792000000000001E-2</v>
      </c>
      <c r="CA37">
        <v>5.8989999999999997E-3</v>
      </c>
      <c r="CB37">
        <v>1.004E-2</v>
      </c>
      <c r="CC37">
        <v>7.8910000000000004E-3</v>
      </c>
      <c r="CD37">
        <v>1.1960999999999999E-2</v>
      </c>
      <c r="CE37">
        <v>7.1339999999999997E-3</v>
      </c>
      <c r="CF37">
        <v>7.4089999999999998E-3</v>
      </c>
      <c r="CG37">
        <v>5.9040000000000004E-3</v>
      </c>
      <c r="CH37">
        <v>3.3440000000000002E-3</v>
      </c>
      <c r="CI37">
        <v>6.0460000000000002E-3</v>
      </c>
      <c r="CJ37">
        <v>0.166827</v>
      </c>
      <c r="CK37">
        <v>-17.803000000000001</v>
      </c>
      <c r="CL37">
        <v>18.662400000000002</v>
      </c>
      <c r="CM37">
        <v>27.5168</v>
      </c>
      <c r="CN37">
        <v>0.36934800000000001</v>
      </c>
      <c r="CO37">
        <v>1.3183100000000001</v>
      </c>
      <c r="CP37">
        <v>3.4984600000000001</v>
      </c>
      <c r="CQ37">
        <v>9.3766000000000002E-2</v>
      </c>
      <c r="CR37">
        <v>2.1047199999999999</v>
      </c>
      <c r="CS37">
        <v>-227.21</v>
      </c>
      <c r="CT37">
        <v>11</v>
      </c>
      <c r="CU37">
        <v>24</v>
      </c>
      <c r="CV37">
        <v>24</v>
      </c>
      <c r="CW37">
        <v>16</v>
      </c>
      <c r="CX37">
        <v>11</v>
      </c>
      <c r="CY37">
        <v>31</v>
      </c>
      <c r="CZ37">
        <v>7</v>
      </c>
      <c r="DA37">
        <v>13</v>
      </c>
      <c r="DB37">
        <v>42</v>
      </c>
      <c r="DC37">
        <v>35</v>
      </c>
      <c r="DD37" t="s">
        <v>174</v>
      </c>
      <c r="DE37" t="s">
        <v>168</v>
      </c>
      <c r="DF37" t="s">
        <v>168</v>
      </c>
      <c r="DG37" t="s">
        <v>169</v>
      </c>
      <c r="DH37" t="s">
        <v>174</v>
      </c>
      <c r="DI37" t="s">
        <v>170</v>
      </c>
      <c r="DJ37" t="s">
        <v>171</v>
      </c>
      <c r="DK37" t="s">
        <v>175</v>
      </c>
      <c r="DL37" t="s">
        <v>172</v>
      </c>
      <c r="DM37" t="s">
        <v>173</v>
      </c>
    </row>
    <row r="38" spans="1:117" x14ac:dyDescent="0.35">
      <c r="A38" t="s">
        <v>175</v>
      </c>
      <c r="B38">
        <v>157</v>
      </c>
      <c r="C38">
        <v>40</v>
      </c>
      <c r="D38">
        <v>20</v>
      </c>
      <c r="E38">
        <v>40</v>
      </c>
      <c r="F38">
        <v>1</v>
      </c>
      <c r="G38">
        <v>331</v>
      </c>
      <c r="H38">
        <v>40.233499999999999</v>
      </c>
      <c r="I38">
        <v>0</v>
      </c>
      <c r="J38">
        <v>2.3269999999999999E-2</v>
      </c>
      <c r="K38">
        <v>2.1996000000000002E-2</v>
      </c>
      <c r="L38">
        <v>10.091200000000001</v>
      </c>
      <c r="M38">
        <v>0.36935600000000002</v>
      </c>
      <c r="N38">
        <v>0.143845</v>
      </c>
      <c r="O38">
        <v>49.071100000000001</v>
      </c>
      <c r="P38">
        <v>8.9584999999999998E-2</v>
      </c>
      <c r="Q38">
        <v>6.3099999999999996E-3</v>
      </c>
      <c r="R38">
        <v>0</v>
      </c>
      <c r="S38">
        <v>100.05</v>
      </c>
      <c r="T38">
        <v>1.6736000000000001E-2</v>
      </c>
      <c r="U38">
        <v>5.8809999999999999E-3</v>
      </c>
      <c r="V38">
        <v>1.0005E-2</v>
      </c>
      <c r="W38">
        <v>7.6499999999999997E-3</v>
      </c>
      <c r="X38">
        <v>1.1901E-2</v>
      </c>
      <c r="Y38">
        <v>7.0130000000000001E-3</v>
      </c>
      <c r="Z38">
        <v>7.2430000000000003E-3</v>
      </c>
      <c r="AA38">
        <v>5.9020000000000001E-3</v>
      </c>
      <c r="AB38">
        <v>3.4199999999999999E-3</v>
      </c>
      <c r="AC38">
        <v>6.0229999999999997E-3</v>
      </c>
      <c r="AD38">
        <v>0.16641600000000001</v>
      </c>
      <c r="AE38">
        <v>-17.945</v>
      </c>
      <c r="AF38">
        <v>20.7682</v>
      </c>
      <c r="AG38">
        <v>17.585599999999999</v>
      </c>
      <c r="AH38">
        <v>0.36464600000000003</v>
      </c>
      <c r="AI38">
        <v>1.3184899999999999</v>
      </c>
      <c r="AJ38">
        <v>3.2479300000000002</v>
      </c>
      <c r="AK38">
        <v>9.3747999999999998E-2</v>
      </c>
      <c r="AL38">
        <v>2.2637900000000002</v>
      </c>
      <c r="AM38">
        <v>45.489800000000002</v>
      </c>
      <c r="AN38">
        <v>-5.1482999999999999</v>
      </c>
      <c r="AO38">
        <v>-40.691000000000003</v>
      </c>
      <c r="AP38">
        <v>10.611499999999999</v>
      </c>
      <c r="AQ38">
        <v>39.549999999999997</v>
      </c>
      <c r="AR38">
        <v>39.549999999999997</v>
      </c>
      <c r="AS38">
        <v>32</v>
      </c>
      <c r="AT38">
        <v>24</v>
      </c>
      <c r="AU38">
        <v>24</v>
      </c>
      <c r="AV38">
        <v>16</v>
      </c>
      <c r="AW38">
        <v>24</v>
      </c>
      <c r="AX38">
        <v>31</v>
      </c>
      <c r="AY38">
        <v>7</v>
      </c>
      <c r="AZ38">
        <v>32</v>
      </c>
      <c r="BA38">
        <v>42</v>
      </c>
      <c r="BB38">
        <v>35</v>
      </c>
      <c r="BC38" t="s">
        <v>167</v>
      </c>
      <c r="BD38" t="s">
        <v>168</v>
      </c>
      <c r="BE38" t="s">
        <v>168</v>
      </c>
      <c r="BF38" t="s">
        <v>169</v>
      </c>
      <c r="BG38" t="s">
        <v>168</v>
      </c>
      <c r="BH38" t="s">
        <v>170</v>
      </c>
      <c r="BI38" t="s">
        <v>171</v>
      </c>
      <c r="BJ38" t="s">
        <v>167</v>
      </c>
      <c r="BK38" t="s">
        <v>172</v>
      </c>
      <c r="BL38" t="s">
        <v>173</v>
      </c>
      <c r="BN38">
        <v>40.848700000000001</v>
      </c>
      <c r="BO38">
        <v>0</v>
      </c>
      <c r="BP38">
        <v>2.3238000000000002E-2</v>
      </c>
      <c r="BQ38">
        <v>2.2055999999999999E-2</v>
      </c>
      <c r="BR38">
        <v>9.6509099999999997</v>
      </c>
      <c r="BS38">
        <v>0.36941299999999999</v>
      </c>
      <c r="BT38">
        <v>0.143955</v>
      </c>
      <c r="BU38">
        <v>49.606299999999997</v>
      </c>
      <c r="BV38">
        <v>8.9663000000000007E-2</v>
      </c>
      <c r="BW38">
        <v>6.2690000000000003E-3</v>
      </c>
      <c r="BX38">
        <v>0</v>
      </c>
      <c r="BY38">
        <v>100.76</v>
      </c>
      <c r="BZ38">
        <v>1.6992E-2</v>
      </c>
      <c r="CA38">
        <v>5.888E-3</v>
      </c>
      <c r="CB38">
        <v>9.9919999999999991E-3</v>
      </c>
      <c r="CC38">
        <v>7.6699999999999997E-3</v>
      </c>
      <c r="CD38">
        <v>1.1382E-2</v>
      </c>
      <c r="CE38">
        <v>7.0140000000000003E-3</v>
      </c>
      <c r="CF38">
        <v>7.2480000000000001E-3</v>
      </c>
      <c r="CG38">
        <v>5.9670000000000001E-3</v>
      </c>
      <c r="CH38">
        <v>3.4229999999999998E-3</v>
      </c>
      <c r="CI38">
        <v>5.9839999999999997E-3</v>
      </c>
      <c r="CJ38">
        <v>0.16641600000000001</v>
      </c>
      <c r="CK38">
        <v>-17.945</v>
      </c>
      <c r="CL38">
        <v>20.7682</v>
      </c>
      <c r="CM38">
        <v>17.585599999999999</v>
      </c>
      <c r="CN38">
        <v>0.36464600000000003</v>
      </c>
      <c r="CO38">
        <v>1.3184899999999999</v>
      </c>
      <c r="CP38">
        <v>3.2479300000000002</v>
      </c>
      <c r="CQ38">
        <v>9.3747999999999998E-2</v>
      </c>
      <c r="CR38">
        <v>2.2637900000000002</v>
      </c>
      <c r="CS38">
        <v>45.489800000000002</v>
      </c>
      <c r="CT38">
        <v>11</v>
      </c>
      <c r="CU38">
        <v>24</v>
      </c>
      <c r="CV38">
        <v>24</v>
      </c>
      <c r="CW38">
        <v>16</v>
      </c>
      <c r="CX38">
        <v>11</v>
      </c>
      <c r="CY38">
        <v>31</v>
      </c>
      <c r="CZ38">
        <v>7</v>
      </c>
      <c r="DA38">
        <v>13</v>
      </c>
      <c r="DB38">
        <v>42</v>
      </c>
      <c r="DC38">
        <v>35</v>
      </c>
      <c r="DD38" t="s">
        <v>174</v>
      </c>
      <c r="DE38" t="s">
        <v>168</v>
      </c>
      <c r="DF38" t="s">
        <v>168</v>
      </c>
      <c r="DG38" t="s">
        <v>169</v>
      </c>
      <c r="DH38" t="s">
        <v>174</v>
      </c>
      <c r="DI38" t="s">
        <v>170</v>
      </c>
      <c r="DJ38" t="s">
        <v>171</v>
      </c>
      <c r="DK38" t="s">
        <v>175</v>
      </c>
      <c r="DL38" t="s">
        <v>172</v>
      </c>
      <c r="DM38" t="s">
        <v>173</v>
      </c>
    </row>
    <row r="39" spans="1:117" x14ac:dyDescent="0.35">
      <c r="A39" t="s">
        <v>175</v>
      </c>
      <c r="B39">
        <v>157</v>
      </c>
      <c r="C39">
        <v>40</v>
      </c>
      <c r="D39">
        <v>20</v>
      </c>
      <c r="E39">
        <v>40</v>
      </c>
      <c r="F39">
        <v>1</v>
      </c>
      <c r="G39">
        <v>332</v>
      </c>
      <c r="H39">
        <v>40.2545</v>
      </c>
      <c r="I39">
        <v>0</v>
      </c>
      <c r="J39">
        <v>2.2882E-2</v>
      </c>
      <c r="K39">
        <v>2.2103000000000001E-2</v>
      </c>
      <c r="L39">
        <v>9.9605899999999998</v>
      </c>
      <c r="M39">
        <v>0.365817</v>
      </c>
      <c r="N39">
        <v>0.13438800000000001</v>
      </c>
      <c r="O39">
        <v>49.020899999999997</v>
      </c>
      <c r="P39">
        <v>9.6517000000000006E-2</v>
      </c>
      <c r="Q39">
        <v>2.8310000000000002E-3</v>
      </c>
      <c r="R39">
        <v>0</v>
      </c>
      <c r="S39">
        <v>99.880499999999998</v>
      </c>
      <c r="T39">
        <v>1.6646999999999999E-2</v>
      </c>
      <c r="U39">
        <v>5.8919999999999997E-3</v>
      </c>
      <c r="V39">
        <v>1.0069E-2</v>
      </c>
      <c r="W39">
        <v>7.868E-3</v>
      </c>
      <c r="X39">
        <v>1.2376E-2</v>
      </c>
      <c r="Y39">
        <v>7.1269999999999997E-3</v>
      </c>
      <c r="Z39">
        <v>7.476E-3</v>
      </c>
      <c r="AA39">
        <v>5.9239999999999996E-3</v>
      </c>
      <c r="AB39">
        <v>3.3349999999999999E-3</v>
      </c>
      <c r="AC39">
        <v>6.0879999999999997E-3</v>
      </c>
      <c r="AD39">
        <v>0.166356</v>
      </c>
      <c r="AE39">
        <v>-16.603999999999999</v>
      </c>
      <c r="AF39">
        <v>21.2407</v>
      </c>
      <c r="AG39">
        <v>17.9419</v>
      </c>
      <c r="AH39">
        <v>0.36751200000000001</v>
      </c>
      <c r="AI39">
        <v>1.3380000000000001</v>
      </c>
      <c r="AJ39">
        <v>3.4843199999999999</v>
      </c>
      <c r="AK39">
        <v>9.3753000000000003E-2</v>
      </c>
      <c r="AL39">
        <v>2.0989900000000001</v>
      </c>
      <c r="AM39">
        <v>101.876</v>
      </c>
      <c r="AN39">
        <v>-5.1486999999999998</v>
      </c>
      <c r="AO39">
        <v>-40.689</v>
      </c>
      <c r="AP39">
        <v>10.611499999999999</v>
      </c>
      <c r="AQ39">
        <v>39.54</v>
      </c>
      <c r="AR39">
        <v>39.549999999999997</v>
      </c>
      <c r="AS39">
        <v>32</v>
      </c>
      <c r="AT39">
        <v>24</v>
      </c>
      <c r="AU39">
        <v>24</v>
      </c>
      <c r="AV39">
        <v>16</v>
      </c>
      <c r="AW39">
        <v>24</v>
      </c>
      <c r="AX39">
        <v>31</v>
      </c>
      <c r="AY39">
        <v>7</v>
      </c>
      <c r="AZ39">
        <v>32</v>
      </c>
      <c r="BA39">
        <v>42</v>
      </c>
      <c r="BB39">
        <v>35</v>
      </c>
      <c r="BC39" t="s">
        <v>167</v>
      </c>
      <c r="BD39" t="s">
        <v>168</v>
      </c>
      <c r="BE39" t="s">
        <v>168</v>
      </c>
      <c r="BF39" t="s">
        <v>169</v>
      </c>
      <c r="BG39" t="s">
        <v>168</v>
      </c>
      <c r="BH39" t="s">
        <v>170</v>
      </c>
      <c r="BI39" t="s">
        <v>171</v>
      </c>
      <c r="BJ39" t="s">
        <v>167</v>
      </c>
      <c r="BK39" t="s">
        <v>172</v>
      </c>
      <c r="BL39" t="s">
        <v>173</v>
      </c>
      <c r="BN39">
        <v>40.869799999999998</v>
      </c>
      <c r="BO39">
        <v>0</v>
      </c>
      <c r="BP39">
        <v>2.2849999999999999E-2</v>
      </c>
      <c r="BQ39">
        <v>2.2162000000000001E-2</v>
      </c>
      <c r="BR39">
        <v>9.5259199999999993</v>
      </c>
      <c r="BS39">
        <v>0.365873</v>
      </c>
      <c r="BT39">
        <v>0.134491</v>
      </c>
      <c r="BU39">
        <v>49.557699999999997</v>
      </c>
      <c r="BV39">
        <v>9.6600000000000005E-2</v>
      </c>
      <c r="BW39">
        <v>2.8119999999999998E-3</v>
      </c>
      <c r="BX39">
        <v>0</v>
      </c>
      <c r="BY39">
        <v>100.598</v>
      </c>
      <c r="BZ39">
        <v>1.6900999999999999E-2</v>
      </c>
      <c r="CA39">
        <v>5.8999999999999999E-3</v>
      </c>
      <c r="CB39">
        <v>1.0055E-2</v>
      </c>
      <c r="CC39">
        <v>7.8890000000000002E-3</v>
      </c>
      <c r="CD39">
        <v>1.1835999999999999E-2</v>
      </c>
      <c r="CE39">
        <v>7.1279999999999998E-3</v>
      </c>
      <c r="CF39">
        <v>7.4819999999999999E-3</v>
      </c>
      <c r="CG39">
        <v>5.9890000000000004E-3</v>
      </c>
      <c r="CH39">
        <v>3.3379999999999998E-3</v>
      </c>
      <c r="CI39">
        <v>6.0489999999999997E-3</v>
      </c>
      <c r="CJ39">
        <v>0.166356</v>
      </c>
      <c r="CK39">
        <v>-16.603999999999999</v>
      </c>
      <c r="CL39">
        <v>21.2407</v>
      </c>
      <c r="CM39">
        <v>17.9419</v>
      </c>
      <c r="CN39">
        <v>0.36751200000000001</v>
      </c>
      <c r="CO39">
        <v>1.3380000000000001</v>
      </c>
      <c r="CP39">
        <v>3.4843199999999999</v>
      </c>
      <c r="CQ39">
        <v>9.3753000000000003E-2</v>
      </c>
      <c r="CR39">
        <v>2.0989900000000001</v>
      </c>
      <c r="CS39">
        <v>101.876</v>
      </c>
      <c r="CT39">
        <v>11</v>
      </c>
      <c r="CU39">
        <v>24</v>
      </c>
      <c r="CV39">
        <v>24</v>
      </c>
      <c r="CW39">
        <v>16</v>
      </c>
      <c r="CX39">
        <v>11</v>
      </c>
      <c r="CY39">
        <v>31</v>
      </c>
      <c r="CZ39">
        <v>7</v>
      </c>
      <c r="DA39">
        <v>13</v>
      </c>
      <c r="DB39">
        <v>42</v>
      </c>
      <c r="DC39">
        <v>35</v>
      </c>
      <c r="DD39" t="s">
        <v>174</v>
      </c>
      <c r="DE39" t="s">
        <v>168</v>
      </c>
      <c r="DF39" t="s">
        <v>168</v>
      </c>
      <c r="DG39" t="s">
        <v>169</v>
      </c>
      <c r="DH39" t="s">
        <v>174</v>
      </c>
      <c r="DI39" t="s">
        <v>170</v>
      </c>
      <c r="DJ39" t="s">
        <v>171</v>
      </c>
      <c r="DK39" t="s">
        <v>175</v>
      </c>
      <c r="DL39" t="s">
        <v>172</v>
      </c>
      <c r="DM39" t="s">
        <v>173</v>
      </c>
    </row>
    <row r="40" spans="1:117" x14ac:dyDescent="0.35">
      <c r="A40" t="s">
        <v>175</v>
      </c>
      <c r="B40">
        <v>157</v>
      </c>
      <c r="C40">
        <v>40</v>
      </c>
      <c r="D40">
        <v>20</v>
      </c>
      <c r="E40">
        <v>40</v>
      </c>
      <c r="F40">
        <v>1</v>
      </c>
      <c r="G40">
        <v>333</v>
      </c>
      <c r="H40">
        <v>40.1706</v>
      </c>
      <c r="I40">
        <v>0</v>
      </c>
      <c r="J40">
        <v>1.8466E-2</v>
      </c>
      <c r="K40">
        <v>9.8019999999999999E-3</v>
      </c>
      <c r="L40">
        <v>10.0183</v>
      </c>
      <c r="M40">
        <v>0.36014299999999999</v>
      </c>
      <c r="N40">
        <v>0.135459</v>
      </c>
      <c r="O40">
        <v>49.096899999999998</v>
      </c>
      <c r="P40">
        <v>9.6740000000000007E-2</v>
      </c>
      <c r="Q40">
        <v>5.7399999999999997E-4</v>
      </c>
      <c r="R40" s="15">
        <v>7.9999999999999996E-6</v>
      </c>
      <c r="S40">
        <v>99.906999999999996</v>
      </c>
      <c r="T40">
        <v>1.6846E-2</v>
      </c>
      <c r="U40">
        <v>5.9040000000000004E-3</v>
      </c>
      <c r="V40">
        <v>1.0161E-2</v>
      </c>
      <c r="W40">
        <v>8.1949999999999992E-3</v>
      </c>
      <c r="X40">
        <v>1.2022E-2</v>
      </c>
      <c r="Y40">
        <v>7.2160000000000002E-3</v>
      </c>
      <c r="Z40">
        <v>7.6160000000000004E-3</v>
      </c>
      <c r="AA40">
        <v>5.8120000000000003E-3</v>
      </c>
      <c r="AB40">
        <v>3.3890000000000001E-3</v>
      </c>
      <c r="AC40">
        <v>6.0889999999999998E-3</v>
      </c>
      <c r="AD40">
        <v>0.16660700000000001</v>
      </c>
      <c r="AE40">
        <v>-20.994</v>
      </c>
      <c r="AF40">
        <v>26.4312</v>
      </c>
      <c r="AG40">
        <v>40.550699999999999</v>
      </c>
      <c r="AH40">
        <v>0.36615700000000001</v>
      </c>
      <c r="AI40">
        <v>1.3615600000000001</v>
      </c>
      <c r="AJ40">
        <v>3.4994800000000001</v>
      </c>
      <c r="AK40">
        <v>9.3686000000000005E-2</v>
      </c>
      <c r="AL40">
        <v>2.1154799999999998</v>
      </c>
      <c r="AM40">
        <v>500.34</v>
      </c>
      <c r="AN40">
        <v>-5.1492000000000004</v>
      </c>
      <c r="AO40">
        <v>-40.688000000000002</v>
      </c>
      <c r="AP40">
        <v>10.611499999999999</v>
      </c>
      <c r="AQ40">
        <v>39.54</v>
      </c>
      <c r="AR40">
        <v>39.54</v>
      </c>
      <c r="AS40">
        <v>32</v>
      </c>
      <c r="AT40">
        <v>24</v>
      </c>
      <c r="AU40">
        <v>24</v>
      </c>
      <c r="AV40">
        <v>16</v>
      </c>
      <c r="AW40">
        <v>24</v>
      </c>
      <c r="AX40">
        <v>31</v>
      </c>
      <c r="AY40">
        <v>7</v>
      </c>
      <c r="AZ40">
        <v>32</v>
      </c>
      <c r="BA40">
        <v>42</v>
      </c>
      <c r="BB40">
        <v>35</v>
      </c>
      <c r="BC40" t="s">
        <v>167</v>
      </c>
      <c r="BD40" t="s">
        <v>168</v>
      </c>
      <c r="BE40" t="s">
        <v>168</v>
      </c>
      <c r="BF40" t="s">
        <v>169</v>
      </c>
      <c r="BG40" t="s">
        <v>168</v>
      </c>
      <c r="BH40" t="s">
        <v>170</v>
      </c>
      <c r="BI40" t="s">
        <v>171</v>
      </c>
      <c r="BJ40" t="s">
        <v>167</v>
      </c>
      <c r="BK40" t="s">
        <v>172</v>
      </c>
      <c r="BL40" t="s">
        <v>173</v>
      </c>
      <c r="BN40">
        <v>40.783799999999999</v>
      </c>
      <c r="BO40">
        <v>0</v>
      </c>
      <c r="BP40">
        <v>1.8440999999999999E-2</v>
      </c>
      <c r="BQ40">
        <v>9.8279999999999999E-3</v>
      </c>
      <c r="BR40">
        <v>9.5811100000000007</v>
      </c>
      <c r="BS40">
        <v>0.36019800000000002</v>
      </c>
      <c r="BT40">
        <v>0.13556299999999999</v>
      </c>
      <c r="BU40">
        <v>49.633499999999998</v>
      </c>
      <c r="BV40">
        <v>9.6823999999999993E-2</v>
      </c>
      <c r="BW40">
        <v>5.6999999999999998E-4</v>
      </c>
      <c r="BX40" s="15">
        <v>-1.0000000000000001E-5</v>
      </c>
      <c r="BY40">
        <v>100.62</v>
      </c>
      <c r="BZ40">
        <v>1.7103E-2</v>
      </c>
      <c r="CA40">
        <v>5.9119999999999997E-3</v>
      </c>
      <c r="CB40">
        <v>1.0146000000000001E-2</v>
      </c>
      <c r="CC40">
        <v>8.2170000000000003E-3</v>
      </c>
      <c r="CD40">
        <v>1.1497E-2</v>
      </c>
      <c r="CE40">
        <v>7.2179999999999996E-3</v>
      </c>
      <c r="CF40">
        <v>7.6220000000000003E-3</v>
      </c>
      <c r="CG40">
        <v>5.875E-3</v>
      </c>
      <c r="CH40">
        <v>3.392E-3</v>
      </c>
      <c r="CI40">
        <v>6.0489999999999997E-3</v>
      </c>
      <c r="CJ40">
        <v>0.16660700000000001</v>
      </c>
      <c r="CK40">
        <v>-20.994</v>
      </c>
      <c r="CL40">
        <v>26.4312</v>
      </c>
      <c r="CM40">
        <v>40.550699999999999</v>
      </c>
      <c r="CN40">
        <v>0.36615700000000001</v>
      </c>
      <c r="CO40">
        <v>1.3615600000000001</v>
      </c>
      <c r="CP40">
        <v>3.4994800000000001</v>
      </c>
      <c r="CQ40">
        <v>9.3686000000000005E-2</v>
      </c>
      <c r="CR40">
        <v>2.1154799999999998</v>
      </c>
      <c r="CS40">
        <v>500.34</v>
      </c>
      <c r="CT40">
        <v>11</v>
      </c>
      <c r="CU40">
        <v>24</v>
      </c>
      <c r="CV40">
        <v>24</v>
      </c>
      <c r="CW40">
        <v>16</v>
      </c>
      <c r="CX40">
        <v>11</v>
      </c>
      <c r="CY40">
        <v>31</v>
      </c>
      <c r="CZ40">
        <v>7</v>
      </c>
      <c r="DA40">
        <v>13</v>
      </c>
      <c r="DB40">
        <v>42</v>
      </c>
      <c r="DC40">
        <v>35</v>
      </c>
      <c r="DD40" t="s">
        <v>174</v>
      </c>
      <c r="DE40" t="s">
        <v>168</v>
      </c>
      <c r="DF40" t="s">
        <v>168</v>
      </c>
      <c r="DG40" t="s">
        <v>169</v>
      </c>
      <c r="DH40" t="s">
        <v>174</v>
      </c>
      <c r="DI40" t="s">
        <v>170</v>
      </c>
      <c r="DJ40" t="s">
        <v>171</v>
      </c>
      <c r="DK40" t="s">
        <v>175</v>
      </c>
      <c r="DL40" t="s">
        <v>172</v>
      </c>
      <c r="DM40" t="s">
        <v>173</v>
      </c>
    </row>
    <row r="41" spans="1:117" x14ac:dyDescent="0.35">
      <c r="A41" t="s">
        <v>175</v>
      </c>
      <c r="B41">
        <v>160</v>
      </c>
      <c r="C41">
        <v>40</v>
      </c>
      <c r="D41">
        <v>20</v>
      </c>
      <c r="E41">
        <v>40</v>
      </c>
      <c r="F41">
        <v>1</v>
      </c>
      <c r="G41">
        <v>346</v>
      </c>
      <c r="H41">
        <v>39.767800000000001</v>
      </c>
      <c r="I41">
        <v>0</v>
      </c>
      <c r="J41">
        <v>2.9770999999999999E-2</v>
      </c>
      <c r="K41">
        <v>2.1558000000000001E-2</v>
      </c>
      <c r="L41">
        <v>10.052899999999999</v>
      </c>
      <c r="M41">
        <v>0.37073899999999999</v>
      </c>
      <c r="N41">
        <v>0.13783400000000001</v>
      </c>
      <c r="O41">
        <v>48.751600000000003</v>
      </c>
      <c r="P41">
        <v>8.8029999999999997E-2</v>
      </c>
      <c r="Q41">
        <v>4.9389999999999998E-3</v>
      </c>
      <c r="R41">
        <v>0</v>
      </c>
      <c r="S41">
        <v>99.225099999999998</v>
      </c>
      <c r="T41">
        <v>1.6479000000000001E-2</v>
      </c>
      <c r="U41">
        <v>5.8760000000000001E-3</v>
      </c>
      <c r="V41">
        <v>9.9710000000000007E-3</v>
      </c>
      <c r="W41">
        <v>7.7079999999999996E-3</v>
      </c>
      <c r="X41">
        <v>1.2102E-2</v>
      </c>
      <c r="Y41">
        <v>7.0699999999999999E-3</v>
      </c>
      <c r="Z41">
        <v>7.3600000000000002E-3</v>
      </c>
      <c r="AA41">
        <v>5.8199999999999997E-3</v>
      </c>
      <c r="AB41">
        <v>3.4009999999999999E-3</v>
      </c>
      <c r="AC41">
        <v>6.0540000000000004E-3</v>
      </c>
      <c r="AD41">
        <v>0.167125</v>
      </c>
      <c r="AE41">
        <v>-25.276</v>
      </c>
      <c r="AF41">
        <v>16.287099999999999</v>
      </c>
      <c r="AG41">
        <v>18.035699999999999</v>
      </c>
      <c r="AH41">
        <v>0.36485800000000002</v>
      </c>
      <c r="AI41">
        <v>1.3186</v>
      </c>
      <c r="AJ41">
        <v>3.3834499999999998</v>
      </c>
      <c r="AK41">
        <v>9.3899999999999997E-2</v>
      </c>
      <c r="AL41">
        <v>2.2867099999999998</v>
      </c>
      <c r="AM41">
        <v>58.275700000000001</v>
      </c>
      <c r="AN41">
        <v>-5.2080000000000002</v>
      </c>
      <c r="AO41">
        <v>-40.688000000000002</v>
      </c>
      <c r="AP41">
        <v>10.611000000000001</v>
      </c>
      <c r="AQ41">
        <v>39.69</v>
      </c>
      <c r="AR41">
        <v>39.69</v>
      </c>
      <c r="AS41">
        <v>32</v>
      </c>
      <c r="AT41">
        <v>24</v>
      </c>
      <c r="AU41">
        <v>24</v>
      </c>
      <c r="AV41">
        <v>16</v>
      </c>
      <c r="AW41">
        <v>24</v>
      </c>
      <c r="AX41">
        <v>31</v>
      </c>
      <c r="AY41">
        <v>7</v>
      </c>
      <c r="AZ41">
        <v>32</v>
      </c>
      <c r="BA41">
        <v>42</v>
      </c>
      <c r="BB41">
        <v>35</v>
      </c>
      <c r="BC41" t="s">
        <v>167</v>
      </c>
      <c r="BD41" t="s">
        <v>168</v>
      </c>
      <c r="BE41" t="s">
        <v>168</v>
      </c>
      <c r="BF41" t="s">
        <v>169</v>
      </c>
      <c r="BG41" t="s">
        <v>168</v>
      </c>
      <c r="BH41" t="s">
        <v>170</v>
      </c>
      <c r="BI41" t="s">
        <v>171</v>
      </c>
      <c r="BJ41" t="s">
        <v>167</v>
      </c>
      <c r="BK41" t="s">
        <v>172</v>
      </c>
      <c r="BL41" t="s">
        <v>173</v>
      </c>
      <c r="BN41">
        <v>40.349499999999999</v>
      </c>
      <c r="BO41">
        <v>0</v>
      </c>
      <c r="BP41">
        <v>2.9732999999999999E-2</v>
      </c>
      <c r="BQ41">
        <v>2.1616E-2</v>
      </c>
      <c r="BR41">
        <v>9.6152599999999993</v>
      </c>
      <c r="BS41">
        <v>0.37079499999999999</v>
      </c>
      <c r="BT41">
        <v>0.13793900000000001</v>
      </c>
      <c r="BU41">
        <v>49.283099999999997</v>
      </c>
      <c r="BV41">
        <v>8.8106000000000004E-2</v>
      </c>
      <c r="BW41">
        <v>4.9059999999999998E-3</v>
      </c>
      <c r="BX41">
        <v>0</v>
      </c>
      <c r="BY41">
        <v>99.900999999999996</v>
      </c>
      <c r="BZ41">
        <v>1.6719999999999999E-2</v>
      </c>
      <c r="CA41">
        <v>5.8830000000000002E-3</v>
      </c>
      <c r="CB41">
        <v>9.9590000000000008E-3</v>
      </c>
      <c r="CC41">
        <v>7.7289999999999998E-3</v>
      </c>
      <c r="CD41">
        <v>1.1575E-2</v>
      </c>
      <c r="CE41">
        <v>7.071E-3</v>
      </c>
      <c r="CF41">
        <v>7.3660000000000002E-3</v>
      </c>
      <c r="CG41">
        <v>5.8830000000000002E-3</v>
      </c>
      <c r="CH41">
        <v>3.4030000000000002E-3</v>
      </c>
      <c r="CI41">
        <v>6.0140000000000002E-3</v>
      </c>
      <c r="CJ41">
        <v>0.167125</v>
      </c>
      <c r="CK41">
        <v>-25.276</v>
      </c>
      <c r="CL41">
        <v>16.287099999999999</v>
      </c>
      <c r="CM41">
        <v>18.035699999999999</v>
      </c>
      <c r="CN41">
        <v>0.36485800000000002</v>
      </c>
      <c r="CO41">
        <v>1.3186</v>
      </c>
      <c r="CP41">
        <v>3.3834499999999998</v>
      </c>
      <c r="CQ41">
        <v>9.3899999999999997E-2</v>
      </c>
      <c r="CR41">
        <v>2.2867099999999998</v>
      </c>
      <c r="CS41">
        <v>58.275700000000001</v>
      </c>
      <c r="CT41">
        <v>11</v>
      </c>
      <c r="CU41">
        <v>24</v>
      </c>
      <c r="CV41">
        <v>24</v>
      </c>
      <c r="CW41">
        <v>16</v>
      </c>
      <c r="CX41">
        <v>11</v>
      </c>
      <c r="CY41">
        <v>31</v>
      </c>
      <c r="CZ41">
        <v>7</v>
      </c>
      <c r="DA41">
        <v>13</v>
      </c>
      <c r="DB41">
        <v>42</v>
      </c>
      <c r="DC41">
        <v>35</v>
      </c>
      <c r="DD41" t="s">
        <v>174</v>
      </c>
      <c r="DE41" t="s">
        <v>168</v>
      </c>
      <c r="DF41" t="s">
        <v>168</v>
      </c>
      <c r="DG41" t="s">
        <v>169</v>
      </c>
      <c r="DH41" t="s">
        <v>174</v>
      </c>
      <c r="DI41" t="s">
        <v>170</v>
      </c>
      <c r="DJ41" t="s">
        <v>171</v>
      </c>
      <c r="DK41" t="s">
        <v>175</v>
      </c>
      <c r="DL41" t="s">
        <v>172</v>
      </c>
      <c r="DM41" t="s">
        <v>173</v>
      </c>
    </row>
    <row r="42" spans="1:117" x14ac:dyDescent="0.35">
      <c r="A42" t="s">
        <v>175</v>
      </c>
      <c r="B42">
        <v>160</v>
      </c>
      <c r="C42">
        <v>40</v>
      </c>
      <c r="D42">
        <v>20</v>
      </c>
      <c r="E42">
        <v>40</v>
      </c>
      <c r="F42">
        <v>1</v>
      </c>
      <c r="G42">
        <v>347</v>
      </c>
      <c r="H42">
        <v>39.9895</v>
      </c>
      <c r="I42">
        <v>0</v>
      </c>
      <c r="J42">
        <v>2.5736999999999999E-2</v>
      </c>
      <c r="K42">
        <v>1.8456E-2</v>
      </c>
      <c r="L42">
        <v>10.0283</v>
      </c>
      <c r="M42">
        <v>0.36480099999999999</v>
      </c>
      <c r="N42">
        <v>0.14039499999999999</v>
      </c>
      <c r="O42">
        <v>48.607399999999998</v>
      </c>
      <c r="P42">
        <v>9.3553999999999998E-2</v>
      </c>
      <c r="Q42">
        <v>4.1790000000000004E-3</v>
      </c>
      <c r="R42">
        <v>0</v>
      </c>
      <c r="S42">
        <v>99.272300000000001</v>
      </c>
      <c r="T42">
        <v>1.6777E-2</v>
      </c>
      <c r="U42">
        <v>5.8960000000000002E-3</v>
      </c>
      <c r="V42">
        <v>1.0004000000000001E-2</v>
      </c>
      <c r="W42">
        <v>8.0070000000000002E-3</v>
      </c>
      <c r="X42">
        <v>1.2045E-2</v>
      </c>
      <c r="Y42">
        <v>7.0899999999999999E-3</v>
      </c>
      <c r="Z42">
        <v>7.5240000000000003E-3</v>
      </c>
      <c r="AA42">
        <v>5.8240000000000002E-3</v>
      </c>
      <c r="AB42">
        <v>3.3370000000000001E-3</v>
      </c>
      <c r="AC42">
        <v>6.0340000000000003E-3</v>
      </c>
      <c r="AD42">
        <v>0.16661500000000001</v>
      </c>
      <c r="AE42">
        <v>-20.149999999999999</v>
      </c>
      <c r="AF42">
        <v>18.819900000000001</v>
      </c>
      <c r="AG42">
        <v>21.595700000000001</v>
      </c>
      <c r="AH42">
        <v>0.36528899999999997</v>
      </c>
      <c r="AI42">
        <v>1.3361099999999999</v>
      </c>
      <c r="AJ42">
        <v>3.3765800000000001</v>
      </c>
      <c r="AK42">
        <v>9.4034000000000006E-2</v>
      </c>
      <c r="AL42">
        <v>2.1513300000000002</v>
      </c>
      <c r="AM42">
        <v>68.562799999999996</v>
      </c>
      <c r="AN42">
        <v>-5.2043999999999997</v>
      </c>
      <c r="AO42">
        <v>-40.685000000000002</v>
      </c>
      <c r="AP42">
        <v>10.611000000000001</v>
      </c>
      <c r="AQ42">
        <v>39.69</v>
      </c>
      <c r="AR42">
        <v>39.700000000000003</v>
      </c>
      <c r="AS42">
        <v>32</v>
      </c>
      <c r="AT42">
        <v>24</v>
      </c>
      <c r="AU42">
        <v>24</v>
      </c>
      <c r="AV42">
        <v>16</v>
      </c>
      <c r="AW42">
        <v>24</v>
      </c>
      <c r="AX42">
        <v>31</v>
      </c>
      <c r="AY42">
        <v>7</v>
      </c>
      <c r="AZ42">
        <v>32</v>
      </c>
      <c r="BA42">
        <v>42</v>
      </c>
      <c r="BB42">
        <v>35</v>
      </c>
      <c r="BC42" t="s">
        <v>167</v>
      </c>
      <c r="BD42" t="s">
        <v>168</v>
      </c>
      <c r="BE42" t="s">
        <v>168</v>
      </c>
      <c r="BF42" t="s">
        <v>169</v>
      </c>
      <c r="BG42" t="s">
        <v>168</v>
      </c>
      <c r="BH42" t="s">
        <v>170</v>
      </c>
      <c r="BI42" t="s">
        <v>171</v>
      </c>
      <c r="BJ42" t="s">
        <v>167</v>
      </c>
      <c r="BK42" t="s">
        <v>172</v>
      </c>
      <c r="BL42" t="s">
        <v>173</v>
      </c>
      <c r="BN42">
        <v>40.574300000000001</v>
      </c>
      <c r="BO42">
        <v>0</v>
      </c>
      <c r="BP42">
        <v>2.5704000000000001E-2</v>
      </c>
      <c r="BQ42">
        <v>1.8505000000000001E-2</v>
      </c>
      <c r="BR42">
        <v>9.5917700000000004</v>
      </c>
      <c r="BS42">
        <v>0.36485600000000001</v>
      </c>
      <c r="BT42">
        <v>0.14050099999999999</v>
      </c>
      <c r="BU42">
        <v>49.137999999999998</v>
      </c>
      <c r="BV42">
        <v>9.3634999999999996E-2</v>
      </c>
      <c r="BW42">
        <v>4.1510000000000002E-3</v>
      </c>
      <c r="BX42" s="15">
        <v>7.9999999999999996E-6</v>
      </c>
      <c r="BY42">
        <v>99.951400000000007</v>
      </c>
      <c r="BZ42">
        <v>1.7021999999999999E-2</v>
      </c>
      <c r="CA42">
        <v>5.9040000000000004E-3</v>
      </c>
      <c r="CB42">
        <v>9.9909999999999999E-3</v>
      </c>
      <c r="CC42">
        <v>8.0289999999999997E-3</v>
      </c>
      <c r="CD42">
        <v>1.1520000000000001E-2</v>
      </c>
      <c r="CE42">
        <v>7.0910000000000001E-3</v>
      </c>
      <c r="CF42">
        <v>7.5300000000000002E-3</v>
      </c>
      <c r="CG42">
        <v>5.888E-3</v>
      </c>
      <c r="CH42">
        <v>3.3400000000000001E-3</v>
      </c>
      <c r="CI42">
        <v>5.9950000000000003E-3</v>
      </c>
      <c r="CJ42">
        <v>0.16661500000000001</v>
      </c>
      <c r="CK42">
        <v>-20.149999999999999</v>
      </c>
      <c r="CL42">
        <v>18.819900000000001</v>
      </c>
      <c r="CM42">
        <v>21.595700000000001</v>
      </c>
      <c r="CN42">
        <v>0.36528899999999997</v>
      </c>
      <c r="CO42">
        <v>1.3361099999999999</v>
      </c>
      <c r="CP42">
        <v>3.3765800000000001</v>
      </c>
      <c r="CQ42">
        <v>9.4034000000000006E-2</v>
      </c>
      <c r="CR42">
        <v>2.1513300000000002</v>
      </c>
      <c r="CS42">
        <v>68.562799999999996</v>
      </c>
      <c r="CT42">
        <v>11</v>
      </c>
      <c r="CU42">
        <v>24</v>
      </c>
      <c r="CV42">
        <v>24</v>
      </c>
      <c r="CW42">
        <v>16</v>
      </c>
      <c r="CX42">
        <v>11</v>
      </c>
      <c r="CY42">
        <v>31</v>
      </c>
      <c r="CZ42">
        <v>7</v>
      </c>
      <c r="DA42">
        <v>13</v>
      </c>
      <c r="DB42">
        <v>42</v>
      </c>
      <c r="DC42">
        <v>35</v>
      </c>
      <c r="DD42" t="s">
        <v>174</v>
      </c>
      <c r="DE42" t="s">
        <v>168</v>
      </c>
      <c r="DF42" t="s">
        <v>168</v>
      </c>
      <c r="DG42" t="s">
        <v>169</v>
      </c>
      <c r="DH42" t="s">
        <v>174</v>
      </c>
      <c r="DI42" t="s">
        <v>170</v>
      </c>
      <c r="DJ42" t="s">
        <v>171</v>
      </c>
      <c r="DK42" t="s">
        <v>175</v>
      </c>
      <c r="DL42" t="s">
        <v>172</v>
      </c>
      <c r="DM42" t="s">
        <v>173</v>
      </c>
    </row>
    <row r="43" spans="1:117" x14ac:dyDescent="0.35">
      <c r="A43" t="s">
        <v>175</v>
      </c>
      <c r="B43">
        <v>160</v>
      </c>
      <c r="C43">
        <v>40</v>
      </c>
      <c r="D43">
        <v>20</v>
      </c>
      <c r="E43">
        <v>40</v>
      </c>
      <c r="F43">
        <v>1</v>
      </c>
      <c r="G43">
        <v>348</v>
      </c>
      <c r="H43">
        <v>40.011400000000002</v>
      </c>
      <c r="I43">
        <v>0</v>
      </c>
      <c r="J43">
        <v>2.0662E-2</v>
      </c>
      <c r="K43">
        <v>1.2871E-2</v>
      </c>
      <c r="L43">
        <v>9.9399099999999994</v>
      </c>
      <c r="M43">
        <v>0.36376500000000001</v>
      </c>
      <c r="N43">
        <v>0.14624200000000001</v>
      </c>
      <c r="O43">
        <v>48.811100000000003</v>
      </c>
      <c r="P43">
        <v>8.8956999999999994E-2</v>
      </c>
      <c r="Q43">
        <v>4.5360000000000001E-3</v>
      </c>
      <c r="R43">
        <v>0</v>
      </c>
      <c r="S43">
        <v>99.3994</v>
      </c>
      <c r="T43">
        <v>1.6816999999999999E-2</v>
      </c>
      <c r="U43">
        <v>5.8710000000000004E-3</v>
      </c>
      <c r="V43">
        <v>1.0094000000000001E-2</v>
      </c>
      <c r="W43">
        <v>8.1720000000000004E-3</v>
      </c>
      <c r="X43">
        <v>1.2383E-2</v>
      </c>
      <c r="Y43">
        <v>7.1770000000000002E-3</v>
      </c>
      <c r="Z43">
        <v>7.3530000000000002E-3</v>
      </c>
      <c r="AA43">
        <v>5.829E-3</v>
      </c>
      <c r="AB43">
        <v>3.369E-3</v>
      </c>
      <c r="AC43">
        <v>6.0200000000000002E-3</v>
      </c>
      <c r="AD43">
        <v>0.166578</v>
      </c>
      <c r="AE43">
        <v>-22.491</v>
      </c>
      <c r="AF43">
        <v>23.523900000000001</v>
      </c>
      <c r="AG43">
        <v>31.060300000000002</v>
      </c>
      <c r="AH43">
        <v>0.36717699999999998</v>
      </c>
      <c r="AI43">
        <v>1.34656</v>
      </c>
      <c r="AJ43">
        <v>3.2303199999999999</v>
      </c>
      <c r="AK43">
        <v>9.3772999999999995E-2</v>
      </c>
      <c r="AL43">
        <v>2.2540900000000001</v>
      </c>
      <c r="AM43">
        <v>63.057699999999997</v>
      </c>
      <c r="AN43">
        <v>-5.1989999999999998</v>
      </c>
      <c r="AO43">
        <v>-40.680999999999997</v>
      </c>
      <c r="AP43">
        <v>10.611000000000001</v>
      </c>
      <c r="AQ43">
        <v>39.700000000000003</v>
      </c>
      <c r="AR43">
        <v>39.700000000000003</v>
      </c>
      <c r="AS43">
        <v>32</v>
      </c>
      <c r="AT43">
        <v>24</v>
      </c>
      <c r="AU43">
        <v>24</v>
      </c>
      <c r="AV43">
        <v>16</v>
      </c>
      <c r="AW43">
        <v>24</v>
      </c>
      <c r="AX43">
        <v>31</v>
      </c>
      <c r="AY43">
        <v>7</v>
      </c>
      <c r="AZ43">
        <v>32</v>
      </c>
      <c r="BA43">
        <v>42</v>
      </c>
      <c r="BB43">
        <v>35</v>
      </c>
      <c r="BC43" t="s">
        <v>167</v>
      </c>
      <c r="BD43" t="s">
        <v>168</v>
      </c>
      <c r="BE43" t="s">
        <v>168</v>
      </c>
      <c r="BF43" t="s">
        <v>169</v>
      </c>
      <c r="BG43" t="s">
        <v>168</v>
      </c>
      <c r="BH43" t="s">
        <v>170</v>
      </c>
      <c r="BI43" t="s">
        <v>171</v>
      </c>
      <c r="BJ43" t="s">
        <v>167</v>
      </c>
      <c r="BK43" t="s">
        <v>172</v>
      </c>
      <c r="BL43" t="s">
        <v>173</v>
      </c>
      <c r="BN43">
        <v>40.597000000000001</v>
      </c>
      <c r="BO43">
        <v>0</v>
      </c>
      <c r="BP43">
        <v>2.0636000000000002E-2</v>
      </c>
      <c r="BQ43">
        <v>1.2905E-2</v>
      </c>
      <c r="BR43">
        <v>9.5071399999999997</v>
      </c>
      <c r="BS43">
        <v>0.363819</v>
      </c>
      <c r="BT43">
        <v>0.14635200000000001</v>
      </c>
      <c r="BU43">
        <v>49.345799999999997</v>
      </c>
      <c r="BV43">
        <v>8.9033000000000001E-2</v>
      </c>
      <c r="BW43">
        <v>4.5059999999999996E-3</v>
      </c>
      <c r="BX43" s="15">
        <v>3.9999999999999998E-6</v>
      </c>
      <c r="BY43">
        <v>100.087</v>
      </c>
      <c r="BZ43">
        <v>1.7062999999999998E-2</v>
      </c>
      <c r="CA43">
        <v>5.8780000000000004E-3</v>
      </c>
      <c r="CB43">
        <v>1.0082000000000001E-2</v>
      </c>
      <c r="CC43">
        <v>8.1939999999999999E-3</v>
      </c>
      <c r="CD43">
        <v>1.1844E-2</v>
      </c>
      <c r="CE43">
        <v>7.1780000000000004E-3</v>
      </c>
      <c r="CF43">
        <v>7.358E-3</v>
      </c>
      <c r="CG43">
        <v>5.8929999999999998E-3</v>
      </c>
      <c r="CH43">
        <v>3.372E-3</v>
      </c>
      <c r="CI43">
        <v>5.9810000000000002E-3</v>
      </c>
      <c r="CJ43">
        <v>0.166578</v>
      </c>
      <c r="CK43">
        <v>-22.491</v>
      </c>
      <c r="CL43">
        <v>23.523900000000001</v>
      </c>
      <c r="CM43">
        <v>31.060300000000002</v>
      </c>
      <c r="CN43">
        <v>0.36717699999999998</v>
      </c>
      <c r="CO43">
        <v>1.34656</v>
      </c>
      <c r="CP43">
        <v>3.2303199999999999</v>
      </c>
      <c r="CQ43">
        <v>9.3772999999999995E-2</v>
      </c>
      <c r="CR43">
        <v>2.2540900000000001</v>
      </c>
      <c r="CS43">
        <v>63.057699999999997</v>
      </c>
      <c r="CT43">
        <v>11</v>
      </c>
      <c r="CU43">
        <v>24</v>
      </c>
      <c r="CV43">
        <v>24</v>
      </c>
      <c r="CW43">
        <v>16</v>
      </c>
      <c r="CX43">
        <v>11</v>
      </c>
      <c r="CY43">
        <v>31</v>
      </c>
      <c r="CZ43">
        <v>7</v>
      </c>
      <c r="DA43">
        <v>13</v>
      </c>
      <c r="DB43">
        <v>42</v>
      </c>
      <c r="DC43">
        <v>35</v>
      </c>
      <c r="DD43" t="s">
        <v>174</v>
      </c>
      <c r="DE43" t="s">
        <v>168</v>
      </c>
      <c r="DF43" t="s">
        <v>168</v>
      </c>
      <c r="DG43" t="s">
        <v>169</v>
      </c>
      <c r="DH43" t="s">
        <v>174</v>
      </c>
      <c r="DI43" t="s">
        <v>170</v>
      </c>
      <c r="DJ43" t="s">
        <v>171</v>
      </c>
      <c r="DK43" t="s">
        <v>175</v>
      </c>
      <c r="DL43" t="s">
        <v>172</v>
      </c>
      <c r="DM43" t="s">
        <v>173</v>
      </c>
    </row>
    <row r="44" spans="1:117" x14ac:dyDescent="0.35">
      <c r="A44" t="s">
        <v>175</v>
      </c>
      <c r="B44">
        <v>193</v>
      </c>
      <c r="C44">
        <v>40</v>
      </c>
      <c r="D44">
        <v>20</v>
      </c>
      <c r="E44">
        <v>40</v>
      </c>
      <c r="F44">
        <v>1</v>
      </c>
      <c r="G44">
        <v>383</v>
      </c>
      <c r="H44">
        <v>39.6282</v>
      </c>
      <c r="I44">
        <v>0</v>
      </c>
      <c r="J44">
        <v>2.1878000000000002E-2</v>
      </c>
      <c r="K44">
        <v>1.7003999999999998E-2</v>
      </c>
      <c r="L44">
        <v>9.9880600000000008</v>
      </c>
      <c r="M44">
        <v>0.36976900000000001</v>
      </c>
      <c r="N44">
        <v>0.13379099999999999</v>
      </c>
      <c r="O44">
        <v>48.528100000000002</v>
      </c>
      <c r="P44">
        <v>9.3368000000000007E-2</v>
      </c>
      <c r="Q44">
        <v>2.3969999999999998E-3</v>
      </c>
      <c r="R44">
        <v>0</v>
      </c>
      <c r="S44">
        <v>98.782600000000002</v>
      </c>
      <c r="T44">
        <v>1.6801E-2</v>
      </c>
      <c r="U44">
        <v>5.8399999999999997E-3</v>
      </c>
      <c r="V44">
        <v>1.0015E-2</v>
      </c>
      <c r="W44">
        <v>7.8849999999999996E-3</v>
      </c>
      <c r="X44">
        <v>1.2185E-2</v>
      </c>
      <c r="Y44">
        <v>7.1019999999999998E-3</v>
      </c>
      <c r="Z44">
        <v>7.3940000000000004E-3</v>
      </c>
      <c r="AA44">
        <v>5.7759999999999999E-3</v>
      </c>
      <c r="AB44">
        <v>3.3519999999999999E-3</v>
      </c>
      <c r="AC44">
        <v>6.0390000000000001E-3</v>
      </c>
      <c r="AD44">
        <v>0.16728899999999999</v>
      </c>
      <c r="AE44">
        <v>-24.584</v>
      </c>
      <c r="AF44">
        <v>22.076000000000001</v>
      </c>
      <c r="AG44">
        <v>23.019300000000001</v>
      </c>
      <c r="AH44">
        <v>0.36577700000000002</v>
      </c>
      <c r="AI44">
        <v>1.32317</v>
      </c>
      <c r="AJ44">
        <v>3.4702700000000002</v>
      </c>
      <c r="AK44">
        <v>9.4008999999999995E-2</v>
      </c>
      <c r="AL44">
        <v>2.1597900000000001</v>
      </c>
      <c r="AM44">
        <v>119.246</v>
      </c>
      <c r="AN44">
        <v>-5.2298</v>
      </c>
      <c r="AO44">
        <v>-40.686999999999998</v>
      </c>
      <c r="AP44">
        <v>10.611000000000001</v>
      </c>
      <c r="AQ44">
        <v>39.770000000000003</v>
      </c>
      <c r="AR44">
        <v>39.76</v>
      </c>
      <c r="AS44">
        <v>32</v>
      </c>
      <c r="AT44">
        <v>24</v>
      </c>
      <c r="AU44">
        <v>24</v>
      </c>
      <c r="AV44">
        <v>16</v>
      </c>
      <c r="AW44">
        <v>24</v>
      </c>
      <c r="AX44">
        <v>31</v>
      </c>
      <c r="AY44">
        <v>7</v>
      </c>
      <c r="AZ44">
        <v>32</v>
      </c>
      <c r="BA44">
        <v>42</v>
      </c>
      <c r="BB44">
        <v>35</v>
      </c>
      <c r="BC44" t="s">
        <v>167</v>
      </c>
      <c r="BD44" t="s">
        <v>168</v>
      </c>
      <c r="BE44" t="s">
        <v>168</v>
      </c>
      <c r="BF44" t="s">
        <v>169</v>
      </c>
      <c r="BG44" t="s">
        <v>168</v>
      </c>
      <c r="BH44" t="s">
        <v>170</v>
      </c>
      <c r="BI44" t="s">
        <v>171</v>
      </c>
      <c r="BJ44" t="s">
        <v>167</v>
      </c>
      <c r="BK44" t="s">
        <v>172</v>
      </c>
      <c r="BL44" t="s">
        <v>173</v>
      </c>
      <c r="BN44">
        <v>40.207900000000002</v>
      </c>
      <c r="BO44">
        <v>0</v>
      </c>
      <c r="BP44">
        <v>2.1850999999999999E-2</v>
      </c>
      <c r="BQ44">
        <v>1.7049999999999999E-2</v>
      </c>
      <c r="BR44">
        <v>9.5532500000000002</v>
      </c>
      <c r="BS44">
        <v>0.36982500000000001</v>
      </c>
      <c r="BT44">
        <v>0.13389300000000001</v>
      </c>
      <c r="BU44">
        <v>49.057600000000001</v>
      </c>
      <c r="BV44">
        <v>9.3449000000000004E-2</v>
      </c>
      <c r="BW44">
        <v>2.382E-3</v>
      </c>
      <c r="BX44" s="15">
        <v>7.9999999999999996E-6</v>
      </c>
      <c r="BY44">
        <v>99.457300000000004</v>
      </c>
      <c r="BZ44">
        <v>1.7047E-2</v>
      </c>
      <c r="CA44">
        <v>5.8479999999999999E-3</v>
      </c>
      <c r="CB44">
        <v>1.0002E-2</v>
      </c>
      <c r="CC44">
        <v>7.9059999999999998E-3</v>
      </c>
      <c r="CD44">
        <v>1.1655E-2</v>
      </c>
      <c r="CE44">
        <v>7.1029999999999999E-3</v>
      </c>
      <c r="CF44">
        <v>7.4000000000000003E-3</v>
      </c>
      <c r="CG44">
        <v>5.8389999999999996E-3</v>
      </c>
      <c r="CH44">
        <v>3.3549999999999999E-3</v>
      </c>
      <c r="CI44">
        <v>6.0000000000000001E-3</v>
      </c>
      <c r="CJ44">
        <v>0.16728899999999999</v>
      </c>
      <c r="CK44">
        <v>-24.584</v>
      </c>
      <c r="CL44">
        <v>22.076000000000001</v>
      </c>
      <c r="CM44">
        <v>23.019300000000001</v>
      </c>
      <c r="CN44">
        <v>0.36577700000000002</v>
      </c>
      <c r="CO44">
        <v>1.32317</v>
      </c>
      <c r="CP44">
        <v>3.4702700000000002</v>
      </c>
      <c r="CQ44">
        <v>9.4008999999999995E-2</v>
      </c>
      <c r="CR44">
        <v>2.1597900000000001</v>
      </c>
      <c r="CS44">
        <v>119.246</v>
      </c>
      <c r="CT44">
        <v>11</v>
      </c>
      <c r="CU44">
        <v>24</v>
      </c>
      <c r="CV44">
        <v>24</v>
      </c>
      <c r="CW44">
        <v>16</v>
      </c>
      <c r="CX44">
        <v>11</v>
      </c>
      <c r="CY44">
        <v>31</v>
      </c>
      <c r="CZ44">
        <v>7</v>
      </c>
      <c r="DA44">
        <v>13</v>
      </c>
      <c r="DB44">
        <v>42</v>
      </c>
      <c r="DC44">
        <v>35</v>
      </c>
      <c r="DD44" t="s">
        <v>174</v>
      </c>
      <c r="DE44" t="s">
        <v>168</v>
      </c>
      <c r="DF44" t="s">
        <v>168</v>
      </c>
      <c r="DG44" t="s">
        <v>169</v>
      </c>
      <c r="DH44" t="s">
        <v>174</v>
      </c>
      <c r="DI44" t="s">
        <v>170</v>
      </c>
      <c r="DJ44" t="s">
        <v>171</v>
      </c>
      <c r="DK44" t="s">
        <v>175</v>
      </c>
      <c r="DL44" t="s">
        <v>172</v>
      </c>
      <c r="DM44" t="s">
        <v>173</v>
      </c>
    </row>
    <row r="45" spans="1:117" x14ac:dyDescent="0.35">
      <c r="A45" t="s">
        <v>175</v>
      </c>
      <c r="B45">
        <v>193</v>
      </c>
      <c r="C45">
        <v>40</v>
      </c>
      <c r="D45">
        <v>20</v>
      </c>
      <c r="E45">
        <v>40</v>
      </c>
      <c r="F45">
        <v>1</v>
      </c>
      <c r="G45">
        <v>384</v>
      </c>
      <c r="H45">
        <v>39.746299999999998</v>
      </c>
      <c r="I45">
        <v>0</v>
      </c>
      <c r="J45">
        <v>2.5344999999999999E-2</v>
      </c>
      <c r="K45">
        <v>1.1155E-2</v>
      </c>
      <c r="L45">
        <v>10.1182</v>
      </c>
      <c r="M45">
        <v>0.37626199999999999</v>
      </c>
      <c r="N45">
        <v>0.137125</v>
      </c>
      <c r="O45">
        <v>48.577800000000003</v>
      </c>
      <c r="P45">
        <v>9.3595999999999999E-2</v>
      </c>
      <c r="Q45">
        <v>0</v>
      </c>
      <c r="R45">
        <v>0</v>
      </c>
      <c r="S45">
        <v>99.085800000000006</v>
      </c>
      <c r="T45">
        <v>1.6601000000000001E-2</v>
      </c>
      <c r="U45">
        <v>5.8910000000000004E-3</v>
      </c>
      <c r="V45">
        <v>9.8740000000000008E-3</v>
      </c>
      <c r="W45">
        <v>8.1539999999999998E-3</v>
      </c>
      <c r="X45">
        <v>1.252E-2</v>
      </c>
      <c r="Y45">
        <v>7.1399999999999996E-3</v>
      </c>
      <c r="Z45">
        <v>7.554E-3</v>
      </c>
      <c r="AA45">
        <v>5.8050000000000003E-3</v>
      </c>
      <c r="AB45">
        <v>3.339E-3</v>
      </c>
      <c r="AC45">
        <v>6.0520000000000001E-3</v>
      </c>
      <c r="AD45">
        <v>0.16700000000000001</v>
      </c>
      <c r="AE45">
        <v>-17.721</v>
      </c>
      <c r="AF45">
        <v>18.867999999999999</v>
      </c>
      <c r="AG45">
        <v>35.590000000000003</v>
      </c>
      <c r="AH45">
        <v>0.36358099999999999</v>
      </c>
      <c r="AI45">
        <v>1.30965</v>
      </c>
      <c r="AJ45">
        <v>3.44536</v>
      </c>
      <c r="AK45">
        <v>9.4012999999999999E-2</v>
      </c>
      <c r="AL45">
        <v>2.1501999999999999</v>
      </c>
      <c r="AM45">
        <v>-14814</v>
      </c>
      <c r="AN45">
        <v>-5.2285000000000004</v>
      </c>
      <c r="AO45">
        <v>-40.68</v>
      </c>
      <c r="AP45">
        <v>10.611000000000001</v>
      </c>
      <c r="AQ45">
        <v>39.770000000000003</v>
      </c>
      <c r="AR45">
        <v>39.74</v>
      </c>
      <c r="AS45">
        <v>32</v>
      </c>
      <c r="AT45">
        <v>24</v>
      </c>
      <c r="AU45">
        <v>24</v>
      </c>
      <c r="AV45">
        <v>16</v>
      </c>
      <c r="AW45">
        <v>24</v>
      </c>
      <c r="AX45">
        <v>31</v>
      </c>
      <c r="AY45">
        <v>7</v>
      </c>
      <c r="AZ45">
        <v>32</v>
      </c>
      <c r="BA45">
        <v>42</v>
      </c>
      <c r="BB45">
        <v>35</v>
      </c>
      <c r="BC45" t="s">
        <v>167</v>
      </c>
      <c r="BD45" t="s">
        <v>168</v>
      </c>
      <c r="BE45" t="s">
        <v>168</v>
      </c>
      <c r="BF45" t="s">
        <v>169</v>
      </c>
      <c r="BG45" t="s">
        <v>168</v>
      </c>
      <c r="BH45" t="s">
        <v>170</v>
      </c>
      <c r="BI45" t="s">
        <v>171</v>
      </c>
      <c r="BJ45" t="s">
        <v>167</v>
      </c>
      <c r="BK45" t="s">
        <v>172</v>
      </c>
      <c r="BL45" t="s">
        <v>173</v>
      </c>
      <c r="BN45">
        <v>40.327500000000001</v>
      </c>
      <c r="BO45">
        <v>0</v>
      </c>
      <c r="BP45">
        <v>2.5312999999999999E-2</v>
      </c>
      <c r="BQ45">
        <v>1.1186E-2</v>
      </c>
      <c r="BR45">
        <v>9.6777300000000004</v>
      </c>
      <c r="BS45">
        <v>0.37631900000000001</v>
      </c>
      <c r="BT45">
        <v>0.13722999999999999</v>
      </c>
      <c r="BU45">
        <v>49.106099999999998</v>
      </c>
      <c r="BV45">
        <v>9.3676999999999996E-2</v>
      </c>
      <c r="BW45">
        <v>0</v>
      </c>
      <c r="BX45" s="15">
        <v>-1.0000000000000001E-5</v>
      </c>
      <c r="BY45">
        <v>99.754999999999995</v>
      </c>
      <c r="BZ45">
        <v>1.6844000000000001E-2</v>
      </c>
      <c r="CA45">
        <v>5.8979999999999996E-3</v>
      </c>
      <c r="CB45">
        <v>9.8619999999999992E-3</v>
      </c>
      <c r="CC45">
        <v>8.1759999999999992E-3</v>
      </c>
      <c r="CD45">
        <v>1.1975E-2</v>
      </c>
      <c r="CE45">
        <v>7.1409999999999998E-3</v>
      </c>
      <c r="CF45">
        <v>7.5599999999999999E-3</v>
      </c>
      <c r="CG45">
        <v>5.8690000000000001E-3</v>
      </c>
      <c r="CH45">
        <v>3.3419999999999999E-3</v>
      </c>
      <c r="CI45">
        <v>6.012E-3</v>
      </c>
      <c r="CJ45">
        <v>0.16700000000000001</v>
      </c>
      <c r="CK45">
        <v>-17.721</v>
      </c>
      <c r="CL45">
        <v>18.867999999999999</v>
      </c>
      <c r="CM45">
        <v>35.590000000000003</v>
      </c>
      <c r="CN45">
        <v>0.36358099999999999</v>
      </c>
      <c r="CO45">
        <v>1.30965</v>
      </c>
      <c r="CP45">
        <v>3.44536</v>
      </c>
      <c r="CQ45">
        <v>9.4012999999999999E-2</v>
      </c>
      <c r="CR45">
        <v>2.1501999999999999</v>
      </c>
      <c r="CS45">
        <v>-14814</v>
      </c>
      <c r="CT45">
        <v>11</v>
      </c>
      <c r="CU45">
        <v>24</v>
      </c>
      <c r="CV45">
        <v>24</v>
      </c>
      <c r="CW45">
        <v>16</v>
      </c>
      <c r="CX45">
        <v>11</v>
      </c>
      <c r="CY45">
        <v>31</v>
      </c>
      <c r="CZ45">
        <v>7</v>
      </c>
      <c r="DA45">
        <v>13</v>
      </c>
      <c r="DB45">
        <v>42</v>
      </c>
      <c r="DC45">
        <v>35</v>
      </c>
      <c r="DD45" t="s">
        <v>174</v>
      </c>
      <c r="DE45" t="s">
        <v>168</v>
      </c>
      <c r="DF45" t="s">
        <v>168</v>
      </c>
      <c r="DG45" t="s">
        <v>169</v>
      </c>
      <c r="DH45" t="s">
        <v>174</v>
      </c>
      <c r="DI45" t="s">
        <v>170</v>
      </c>
      <c r="DJ45" t="s">
        <v>171</v>
      </c>
      <c r="DK45" t="s">
        <v>175</v>
      </c>
      <c r="DL45" t="s">
        <v>172</v>
      </c>
      <c r="DM45" t="s">
        <v>173</v>
      </c>
    </row>
    <row r="46" spans="1:117" x14ac:dyDescent="0.35">
      <c r="A46" t="s">
        <v>175</v>
      </c>
      <c r="B46">
        <v>193</v>
      </c>
      <c r="C46">
        <v>40</v>
      </c>
      <c r="D46">
        <v>20</v>
      </c>
      <c r="E46">
        <v>40</v>
      </c>
      <c r="F46">
        <v>1</v>
      </c>
      <c r="G46">
        <v>385</v>
      </c>
      <c r="H46">
        <v>39.843400000000003</v>
      </c>
      <c r="I46">
        <v>0</v>
      </c>
      <c r="J46">
        <v>2.4684999999999999E-2</v>
      </c>
      <c r="K46">
        <v>1.6388E-2</v>
      </c>
      <c r="L46">
        <v>10.095499999999999</v>
      </c>
      <c r="M46">
        <v>0.37251000000000001</v>
      </c>
      <c r="N46">
        <v>0.13866899999999999</v>
      </c>
      <c r="O46">
        <v>48.643500000000003</v>
      </c>
      <c r="P46">
        <v>9.1585E-2</v>
      </c>
      <c r="Q46">
        <v>5.9220000000000002E-3</v>
      </c>
      <c r="R46" s="15">
        <v>3.9999999999999998E-6</v>
      </c>
      <c r="S46">
        <v>99.232100000000003</v>
      </c>
      <c r="T46">
        <v>1.6891E-2</v>
      </c>
      <c r="U46">
        <v>5.8219999999999999E-3</v>
      </c>
      <c r="V46">
        <v>9.8770000000000004E-3</v>
      </c>
      <c r="W46">
        <v>7.8740000000000008E-3</v>
      </c>
      <c r="X46">
        <v>1.2104999999999999E-2</v>
      </c>
      <c r="Y46">
        <v>6.9909999999999998E-3</v>
      </c>
      <c r="Z46">
        <v>7.4960000000000001E-3</v>
      </c>
      <c r="AA46">
        <v>5.8310000000000002E-3</v>
      </c>
      <c r="AB46">
        <v>3.4060000000000002E-3</v>
      </c>
      <c r="AC46">
        <v>5.9740000000000001E-3</v>
      </c>
      <c r="AD46">
        <v>0.166884</v>
      </c>
      <c r="AE46">
        <v>-30.734999999999999</v>
      </c>
      <c r="AF46">
        <v>19.3645</v>
      </c>
      <c r="AG46">
        <v>23.812899999999999</v>
      </c>
      <c r="AH46">
        <v>0.36384</v>
      </c>
      <c r="AI46">
        <v>1.3067800000000001</v>
      </c>
      <c r="AJ46">
        <v>3.4011800000000001</v>
      </c>
      <c r="AK46">
        <v>9.3973000000000001E-2</v>
      </c>
      <c r="AL46">
        <v>2.21576</v>
      </c>
      <c r="AM46">
        <v>48.055500000000002</v>
      </c>
      <c r="AN46">
        <v>-5.2239000000000004</v>
      </c>
      <c r="AO46">
        <v>-40.676000000000002</v>
      </c>
      <c r="AP46">
        <v>10.611000000000001</v>
      </c>
      <c r="AQ46">
        <v>39.74</v>
      </c>
      <c r="AR46">
        <v>39.74</v>
      </c>
      <c r="AS46">
        <v>32</v>
      </c>
      <c r="AT46">
        <v>24</v>
      </c>
      <c r="AU46">
        <v>24</v>
      </c>
      <c r="AV46">
        <v>16</v>
      </c>
      <c r="AW46">
        <v>24</v>
      </c>
      <c r="AX46">
        <v>31</v>
      </c>
      <c r="AY46">
        <v>7</v>
      </c>
      <c r="AZ46">
        <v>32</v>
      </c>
      <c r="BA46">
        <v>42</v>
      </c>
      <c r="BB46">
        <v>35</v>
      </c>
      <c r="BC46" t="s">
        <v>167</v>
      </c>
      <c r="BD46" t="s">
        <v>168</v>
      </c>
      <c r="BE46" t="s">
        <v>168</v>
      </c>
      <c r="BF46" t="s">
        <v>169</v>
      </c>
      <c r="BG46" t="s">
        <v>168</v>
      </c>
      <c r="BH46" t="s">
        <v>170</v>
      </c>
      <c r="BI46" t="s">
        <v>171</v>
      </c>
      <c r="BJ46" t="s">
        <v>167</v>
      </c>
      <c r="BK46" t="s">
        <v>172</v>
      </c>
      <c r="BL46" t="s">
        <v>173</v>
      </c>
      <c r="BN46">
        <v>40.426099999999998</v>
      </c>
      <c r="BO46">
        <v>0</v>
      </c>
      <c r="BP46">
        <v>2.4653000000000001E-2</v>
      </c>
      <c r="BQ46">
        <v>1.6433E-2</v>
      </c>
      <c r="BR46">
        <v>9.6559899999999992</v>
      </c>
      <c r="BS46">
        <v>0.37256699999999998</v>
      </c>
      <c r="BT46">
        <v>0.13877500000000001</v>
      </c>
      <c r="BU46">
        <v>49.173099999999998</v>
      </c>
      <c r="BV46">
        <v>9.1663999999999995E-2</v>
      </c>
      <c r="BW46">
        <v>5.8830000000000002E-3</v>
      </c>
      <c r="BX46">
        <v>0</v>
      </c>
      <c r="BY46">
        <v>99.905100000000004</v>
      </c>
      <c r="BZ46">
        <v>1.7138E-2</v>
      </c>
      <c r="CA46">
        <v>5.829E-3</v>
      </c>
      <c r="CB46">
        <v>9.8639999999999995E-3</v>
      </c>
      <c r="CC46">
        <v>7.8949999999999992E-3</v>
      </c>
      <c r="CD46">
        <v>1.1578E-2</v>
      </c>
      <c r="CE46">
        <v>6.992E-3</v>
      </c>
      <c r="CF46">
        <v>7.502E-3</v>
      </c>
      <c r="CG46">
        <v>5.8950000000000001E-3</v>
      </c>
      <c r="CH46">
        <v>3.4090000000000001E-3</v>
      </c>
      <c r="CI46">
        <v>5.9350000000000002E-3</v>
      </c>
      <c r="CJ46">
        <v>0.166884</v>
      </c>
      <c r="CK46">
        <v>-30.734999999999999</v>
      </c>
      <c r="CL46">
        <v>19.3645</v>
      </c>
      <c r="CM46">
        <v>23.812899999999999</v>
      </c>
      <c r="CN46">
        <v>0.36384</v>
      </c>
      <c r="CO46">
        <v>1.3067800000000001</v>
      </c>
      <c r="CP46">
        <v>3.4011800000000001</v>
      </c>
      <c r="CQ46">
        <v>9.3973000000000001E-2</v>
      </c>
      <c r="CR46">
        <v>2.21576</v>
      </c>
      <c r="CS46">
        <v>48.055500000000002</v>
      </c>
      <c r="CT46">
        <v>11</v>
      </c>
      <c r="CU46">
        <v>24</v>
      </c>
      <c r="CV46">
        <v>24</v>
      </c>
      <c r="CW46">
        <v>16</v>
      </c>
      <c r="CX46">
        <v>11</v>
      </c>
      <c r="CY46">
        <v>31</v>
      </c>
      <c r="CZ46">
        <v>7</v>
      </c>
      <c r="DA46">
        <v>13</v>
      </c>
      <c r="DB46">
        <v>42</v>
      </c>
      <c r="DC46">
        <v>35</v>
      </c>
      <c r="DD46" t="s">
        <v>174</v>
      </c>
      <c r="DE46" t="s">
        <v>168</v>
      </c>
      <c r="DF46" t="s">
        <v>168</v>
      </c>
      <c r="DG46" t="s">
        <v>169</v>
      </c>
      <c r="DH46" t="s">
        <v>174</v>
      </c>
      <c r="DI46" t="s">
        <v>170</v>
      </c>
      <c r="DJ46" t="s">
        <v>171</v>
      </c>
      <c r="DK46" t="s">
        <v>175</v>
      </c>
      <c r="DL46" t="s">
        <v>172</v>
      </c>
      <c r="DM46" t="s">
        <v>173</v>
      </c>
    </row>
    <row r="47" spans="1:117" x14ac:dyDescent="0.35">
      <c r="A47" t="s">
        <v>175</v>
      </c>
      <c r="B47">
        <v>239</v>
      </c>
      <c r="C47">
        <v>40</v>
      </c>
      <c r="D47">
        <v>20</v>
      </c>
      <c r="E47">
        <v>40</v>
      </c>
      <c r="F47">
        <v>1</v>
      </c>
      <c r="G47">
        <v>435</v>
      </c>
      <c r="H47">
        <v>39.860799999999998</v>
      </c>
      <c r="I47">
        <v>0</v>
      </c>
      <c r="J47">
        <v>1.4773E-2</v>
      </c>
      <c r="K47">
        <v>1.3018999999999999E-2</v>
      </c>
      <c r="L47">
        <v>9.9935799999999997</v>
      </c>
      <c r="M47">
        <v>0.37146600000000002</v>
      </c>
      <c r="N47">
        <v>0.14527300000000001</v>
      </c>
      <c r="O47">
        <v>48.103099999999998</v>
      </c>
      <c r="P47">
        <v>9.2602000000000004E-2</v>
      </c>
      <c r="Q47">
        <v>0</v>
      </c>
      <c r="R47" s="15">
        <v>7.9999999999999996E-6</v>
      </c>
      <c r="S47">
        <v>98.594700000000003</v>
      </c>
      <c r="T47">
        <v>1.6704E-2</v>
      </c>
      <c r="U47">
        <v>5.8329999999999996E-3</v>
      </c>
      <c r="V47">
        <v>1.0083999999999999E-2</v>
      </c>
      <c r="W47">
        <v>7.8239999999999994E-3</v>
      </c>
      <c r="X47">
        <v>1.2522999999999999E-2</v>
      </c>
      <c r="Y47">
        <v>7.0920000000000002E-3</v>
      </c>
      <c r="Z47">
        <v>7.3010000000000002E-3</v>
      </c>
      <c r="AA47">
        <v>5.9170000000000004E-3</v>
      </c>
      <c r="AB47">
        <v>3.3479999999999998E-3</v>
      </c>
      <c r="AC47">
        <v>6.0350000000000004E-3</v>
      </c>
      <c r="AD47">
        <v>0.16614799999999999</v>
      </c>
      <c r="AE47">
        <v>-21.079000000000001</v>
      </c>
      <c r="AF47">
        <v>32.669499999999999</v>
      </c>
      <c r="AG47">
        <v>29.4984</v>
      </c>
      <c r="AH47">
        <v>0.36480600000000002</v>
      </c>
      <c r="AI47">
        <v>1.31575</v>
      </c>
      <c r="AJ47">
        <v>3.2284000000000002</v>
      </c>
      <c r="AK47">
        <v>9.4173999999999994E-2</v>
      </c>
      <c r="AL47">
        <v>2.17008</v>
      </c>
      <c r="AM47">
        <v>-167.4</v>
      </c>
      <c r="AN47">
        <v>-5.2385999999999999</v>
      </c>
      <c r="AO47">
        <v>-40.659999999999997</v>
      </c>
      <c r="AP47">
        <v>10.612</v>
      </c>
      <c r="AQ47">
        <v>40.020000000000003</v>
      </c>
      <c r="AR47">
        <v>40.04</v>
      </c>
      <c r="AS47">
        <v>32</v>
      </c>
      <c r="AT47">
        <v>24</v>
      </c>
      <c r="AU47">
        <v>24</v>
      </c>
      <c r="AV47">
        <v>16</v>
      </c>
      <c r="AW47">
        <v>24</v>
      </c>
      <c r="AX47">
        <v>31</v>
      </c>
      <c r="AY47">
        <v>7</v>
      </c>
      <c r="AZ47">
        <v>32</v>
      </c>
      <c r="BA47">
        <v>42</v>
      </c>
      <c r="BB47">
        <v>35</v>
      </c>
      <c r="BC47" t="s">
        <v>167</v>
      </c>
      <c r="BD47" t="s">
        <v>168</v>
      </c>
      <c r="BE47" t="s">
        <v>168</v>
      </c>
      <c r="BF47" t="s">
        <v>169</v>
      </c>
      <c r="BG47" t="s">
        <v>168</v>
      </c>
      <c r="BH47" t="s">
        <v>170</v>
      </c>
      <c r="BI47" t="s">
        <v>171</v>
      </c>
      <c r="BJ47" t="s">
        <v>167</v>
      </c>
      <c r="BK47" t="s">
        <v>172</v>
      </c>
      <c r="BL47" t="s">
        <v>173</v>
      </c>
      <c r="BN47">
        <v>40.443199999999997</v>
      </c>
      <c r="BO47">
        <v>0</v>
      </c>
      <c r="BP47">
        <v>1.4754E-2</v>
      </c>
      <c r="BQ47">
        <v>1.3054E-2</v>
      </c>
      <c r="BR47">
        <v>9.5585400000000007</v>
      </c>
      <c r="BS47">
        <v>0.37152299999999999</v>
      </c>
      <c r="BT47">
        <v>0.14538400000000001</v>
      </c>
      <c r="BU47">
        <v>48.627600000000001</v>
      </c>
      <c r="BV47">
        <v>9.2682E-2</v>
      </c>
      <c r="BW47">
        <v>0</v>
      </c>
      <c r="BX47">
        <v>0</v>
      </c>
      <c r="BY47">
        <v>99.266800000000003</v>
      </c>
      <c r="BZ47">
        <v>1.6948000000000001E-2</v>
      </c>
      <c r="CA47">
        <v>5.8399999999999997E-3</v>
      </c>
      <c r="CB47">
        <v>1.0071E-2</v>
      </c>
      <c r="CC47">
        <v>7.8449999999999995E-3</v>
      </c>
      <c r="CD47">
        <v>1.1978000000000001E-2</v>
      </c>
      <c r="CE47">
        <v>7.0930000000000003E-3</v>
      </c>
      <c r="CF47">
        <v>7.3070000000000001E-3</v>
      </c>
      <c r="CG47">
        <v>5.9820000000000003E-3</v>
      </c>
      <c r="CH47">
        <v>3.3509999999999998E-3</v>
      </c>
      <c r="CI47">
        <v>5.9950000000000003E-3</v>
      </c>
      <c r="CJ47">
        <v>0.16614799999999999</v>
      </c>
      <c r="CK47">
        <v>-21.079000000000001</v>
      </c>
      <c r="CL47">
        <v>32.669499999999999</v>
      </c>
      <c r="CM47">
        <v>29.4984</v>
      </c>
      <c r="CN47">
        <v>0.36480600000000002</v>
      </c>
      <c r="CO47">
        <v>1.31575</v>
      </c>
      <c r="CP47">
        <v>3.2284000000000002</v>
      </c>
      <c r="CQ47">
        <v>9.4173999999999994E-2</v>
      </c>
      <c r="CR47">
        <v>2.17008</v>
      </c>
      <c r="CS47">
        <v>-167.4</v>
      </c>
      <c r="CT47">
        <v>11</v>
      </c>
      <c r="CU47">
        <v>24</v>
      </c>
      <c r="CV47">
        <v>24</v>
      </c>
      <c r="CW47">
        <v>16</v>
      </c>
      <c r="CX47">
        <v>11</v>
      </c>
      <c r="CY47">
        <v>31</v>
      </c>
      <c r="CZ47">
        <v>7</v>
      </c>
      <c r="DA47">
        <v>13</v>
      </c>
      <c r="DB47">
        <v>42</v>
      </c>
      <c r="DC47">
        <v>35</v>
      </c>
      <c r="DD47" t="s">
        <v>174</v>
      </c>
      <c r="DE47" t="s">
        <v>168</v>
      </c>
      <c r="DF47" t="s">
        <v>168</v>
      </c>
      <c r="DG47" t="s">
        <v>169</v>
      </c>
      <c r="DH47" t="s">
        <v>174</v>
      </c>
      <c r="DI47" t="s">
        <v>170</v>
      </c>
      <c r="DJ47" t="s">
        <v>171</v>
      </c>
      <c r="DK47" t="s">
        <v>175</v>
      </c>
      <c r="DL47" t="s">
        <v>172</v>
      </c>
      <c r="DM47" t="s">
        <v>173</v>
      </c>
    </row>
    <row r="48" spans="1:117" x14ac:dyDescent="0.35">
      <c r="A48" t="s">
        <v>175</v>
      </c>
      <c r="B48">
        <v>239</v>
      </c>
      <c r="C48">
        <v>40</v>
      </c>
      <c r="D48">
        <v>20</v>
      </c>
      <c r="E48">
        <v>40</v>
      </c>
      <c r="F48">
        <v>1</v>
      </c>
      <c r="G48">
        <v>436</v>
      </c>
      <c r="H48">
        <v>39.8386</v>
      </c>
      <c r="I48">
        <v>0</v>
      </c>
      <c r="J48">
        <v>2.8545999999999998E-2</v>
      </c>
      <c r="K48">
        <v>1.4421E-2</v>
      </c>
      <c r="L48">
        <v>10.0387</v>
      </c>
      <c r="M48">
        <v>0.37138100000000002</v>
      </c>
      <c r="N48">
        <v>0.14224400000000001</v>
      </c>
      <c r="O48">
        <v>48.026000000000003</v>
      </c>
      <c r="P48">
        <v>9.2768000000000003E-2</v>
      </c>
      <c r="Q48">
        <v>6.1060000000000003E-3</v>
      </c>
      <c r="R48">
        <v>0</v>
      </c>
      <c r="S48">
        <v>98.558800000000005</v>
      </c>
      <c r="T48">
        <v>1.6368000000000001E-2</v>
      </c>
      <c r="U48">
        <v>5.875E-3</v>
      </c>
      <c r="V48">
        <v>9.8630000000000002E-3</v>
      </c>
      <c r="W48">
        <v>7.8429999999999993E-3</v>
      </c>
      <c r="X48">
        <v>1.2160000000000001E-2</v>
      </c>
      <c r="Y48">
        <v>7.0980000000000001E-3</v>
      </c>
      <c r="Z48">
        <v>7.3829999999999998E-3</v>
      </c>
      <c r="AA48">
        <v>5.842E-3</v>
      </c>
      <c r="AB48">
        <v>3.3500000000000001E-3</v>
      </c>
      <c r="AC48">
        <v>5.927E-3</v>
      </c>
      <c r="AD48">
        <v>0.16611300000000001</v>
      </c>
      <c r="AE48">
        <v>-18.416</v>
      </c>
      <c r="AF48">
        <v>16.785900000000002</v>
      </c>
      <c r="AG48">
        <v>26.8003</v>
      </c>
      <c r="AH48">
        <v>0.36364000000000002</v>
      </c>
      <c r="AI48">
        <v>1.31633</v>
      </c>
      <c r="AJ48">
        <v>3.3010700000000002</v>
      </c>
      <c r="AK48">
        <v>9.4260999999999998E-2</v>
      </c>
      <c r="AL48">
        <v>2.16751</v>
      </c>
      <c r="AM48">
        <v>46.255899999999997</v>
      </c>
      <c r="AN48">
        <v>-5.2384000000000004</v>
      </c>
      <c r="AO48">
        <v>-40.659999999999997</v>
      </c>
      <c r="AP48">
        <v>10.612</v>
      </c>
      <c r="AQ48">
        <v>40.03</v>
      </c>
      <c r="AR48">
        <v>40.04</v>
      </c>
      <c r="AS48">
        <v>32</v>
      </c>
      <c r="AT48">
        <v>24</v>
      </c>
      <c r="AU48">
        <v>24</v>
      </c>
      <c r="AV48">
        <v>16</v>
      </c>
      <c r="AW48">
        <v>24</v>
      </c>
      <c r="AX48">
        <v>31</v>
      </c>
      <c r="AY48">
        <v>7</v>
      </c>
      <c r="AZ48">
        <v>32</v>
      </c>
      <c r="BA48">
        <v>42</v>
      </c>
      <c r="BB48">
        <v>35</v>
      </c>
      <c r="BC48" t="s">
        <v>167</v>
      </c>
      <c r="BD48" t="s">
        <v>168</v>
      </c>
      <c r="BE48" t="s">
        <v>168</v>
      </c>
      <c r="BF48" t="s">
        <v>169</v>
      </c>
      <c r="BG48" t="s">
        <v>168</v>
      </c>
      <c r="BH48" t="s">
        <v>170</v>
      </c>
      <c r="BI48" t="s">
        <v>171</v>
      </c>
      <c r="BJ48" t="s">
        <v>167</v>
      </c>
      <c r="BK48" t="s">
        <v>172</v>
      </c>
      <c r="BL48" t="s">
        <v>173</v>
      </c>
      <c r="BN48">
        <v>40.4208</v>
      </c>
      <c r="BO48">
        <v>0</v>
      </c>
      <c r="BP48">
        <v>2.8509E-2</v>
      </c>
      <c r="BQ48">
        <v>1.4460000000000001E-2</v>
      </c>
      <c r="BR48">
        <v>9.6017200000000003</v>
      </c>
      <c r="BS48">
        <v>0.37143799999999999</v>
      </c>
      <c r="BT48">
        <v>0.14235300000000001</v>
      </c>
      <c r="BU48">
        <v>48.548900000000003</v>
      </c>
      <c r="BV48">
        <v>9.2849000000000001E-2</v>
      </c>
      <c r="BW48">
        <v>6.0660000000000002E-3</v>
      </c>
      <c r="BX48">
        <v>0</v>
      </c>
      <c r="BY48">
        <v>99.227000000000004</v>
      </c>
      <c r="BZ48">
        <v>1.6607E-2</v>
      </c>
      <c r="CA48">
        <v>5.8830000000000002E-3</v>
      </c>
      <c r="CB48">
        <v>9.8499999999999994E-3</v>
      </c>
      <c r="CC48">
        <v>7.8639999999999995E-3</v>
      </c>
      <c r="CD48">
        <v>1.163E-2</v>
      </c>
      <c r="CE48">
        <v>7.0990000000000003E-3</v>
      </c>
      <c r="CF48">
        <v>7.3889999999999997E-3</v>
      </c>
      <c r="CG48">
        <v>5.9059999999999998E-3</v>
      </c>
      <c r="CH48">
        <v>3.3530000000000001E-3</v>
      </c>
      <c r="CI48">
        <v>5.888E-3</v>
      </c>
      <c r="CJ48">
        <v>0.16611300000000001</v>
      </c>
      <c r="CK48">
        <v>-18.416</v>
      </c>
      <c r="CL48">
        <v>16.785900000000002</v>
      </c>
      <c r="CM48">
        <v>26.8003</v>
      </c>
      <c r="CN48">
        <v>0.36364000000000002</v>
      </c>
      <c r="CO48">
        <v>1.31633</v>
      </c>
      <c r="CP48">
        <v>3.3010700000000002</v>
      </c>
      <c r="CQ48">
        <v>9.4260999999999998E-2</v>
      </c>
      <c r="CR48">
        <v>2.16751</v>
      </c>
      <c r="CS48">
        <v>46.255899999999997</v>
      </c>
      <c r="CT48">
        <v>11</v>
      </c>
      <c r="CU48">
        <v>24</v>
      </c>
      <c r="CV48">
        <v>24</v>
      </c>
      <c r="CW48">
        <v>16</v>
      </c>
      <c r="CX48">
        <v>11</v>
      </c>
      <c r="CY48">
        <v>31</v>
      </c>
      <c r="CZ48">
        <v>7</v>
      </c>
      <c r="DA48">
        <v>13</v>
      </c>
      <c r="DB48">
        <v>42</v>
      </c>
      <c r="DC48">
        <v>35</v>
      </c>
      <c r="DD48" t="s">
        <v>174</v>
      </c>
      <c r="DE48" t="s">
        <v>168</v>
      </c>
      <c r="DF48" t="s">
        <v>168</v>
      </c>
      <c r="DG48" t="s">
        <v>169</v>
      </c>
      <c r="DH48" t="s">
        <v>174</v>
      </c>
      <c r="DI48" t="s">
        <v>170</v>
      </c>
      <c r="DJ48" t="s">
        <v>171</v>
      </c>
      <c r="DK48" t="s">
        <v>175</v>
      </c>
      <c r="DL48" t="s">
        <v>172</v>
      </c>
      <c r="DM48" t="s">
        <v>173</v>
      </c>
    </row>
    <row r="49" spans="1:117" x14ac:dyDescent="0.35">
      <c r="A49" t="s">
        <v>175</v>
      </c>
      <c r="B49">
        <v>239</v>
      </c>
      <c r="C49">
        <v>40</v>
      </c>
      <c r="D49">
        <v>20</v>
      </c>
      <c r="E49">
        <v>40</v>
      </c>
      <c r="F49">
        <v>1</v>
      </c>
      <c r="G49">
        <v>437</v>
      </c>
      <c r="H49">
        <v>39.856999999999999</v>
      </c>
      <c r="I49">
        <v>0</v>
      </c>
      <c r="J49">
        <v>2.5340999999999999E-2</v>
      </c>
      <c r="K49">
        <v>8.9639999999999997E-3</v>
      </c>
      <c r="L49">
        <v>10.083600000000001</v>
      </c>
      <c r="M49">
        <v>0.36568800000000001</v>
      </c>
      <c r="N49">
        <v>0.14093800000000001</v>
      </c>
      <c r="O49">
        <v>48.110399999999998</v>
      </c>
      <c r="P49">
        <v>9.4871999999999998E-2</v>
      </c>
      <c r="Q49">
        <v>4.0080000000000003E-3</v>
      </c>
      <c r="R49">
        <v>0</v>
      </c>
      <c r="S49">
        <v>98.690799999999996</v>
      </c>
      <c r="T49">
        <v>1.6539000000000002E-2</v>
      </c>
      <c r="U49">
        <v>5.8240000000000002E-3</v>
      </c>
      <c r="V49">
        <v>9.9109999999999997E-3</v>
      </c>
      <c r="W49">
        <v>7.9039999999999996E-3</v>
      </c>
      <c r="X49">
        <v>1.1927999999999999E-2</v>
      </c>
      <c r="Y49">
        <v>7.0860000000000003E-3</v>
      </c>
      <c r="Z49">
        <v>7.4640000000000001E-3</v>
      </c>
      <c r="AA49">
        <v>5.836E-3</v>
      </c>
      <c r="AB49">
        <v>3.3509999999999998E-3</v>
      </c>
      <c r="AC49">
        <v>5.9480000000000002E-3</v>
      </c>
      <c r="AD49">
        <v>0.16606799999999999</v>
      </c>
      <c r="AE49">
        <v>-24.652000000000001</v>
      </c>
      <c r="AF49">
        <v>18.932700000000001</v>
      </c>
      <c r="AG49">
        <v>42.730400000000003</v>
      </c>
      <c r="AH49">
        <v>0.36255399999999999</v>
      </c>
      <c r="AI49">
        <v>1.3301499999999999</v>
      </c>
      <c r="AJ49">
        <v>3.3445200000000002</v>
      </c>
      <c r="AK49">
        <v>9.4159999999999994E-2</v>
      </c>
      <c r="AL49">
        <v>2.12887</v>
      </c>
      <c r="AM49">
        <v>70.444800000000001</v>
      </c>
      <c r="AN49">
        <v>-5.2358000000000002</v>
      </c>
      <c r="AO49">
        <v>-40.656999999999996</v>
      </c>
      <c r="AP49">
        <v>10.612</v>
      </c>
      <c r="AQ49">
        <v>40.049999999999997</v>
      </c>
      <c r="AR49">
        <v>40.06</v>
      </c>
      <c r="AS49">
        <v>32</v>
      </c>
      <c r="AT49">
        <v>24</v>
      </c>
      <c r="AU49">
        <v>24</v>
      </c>
      <c r="AV49">
        <v>16</v>
      </c>
      <c r="AW49">
        <v>24</v>
      </c>
      <c r="AX49">
        <v>31</v>
      </c>
      <c r="AY49">
        <v>7</v>
      </c>
      <c r="AZ49">
        <v>32</v>
      </c>
      <c r="BA49">
        <v>42</v>
      </c>
      <c r="BB49">
        <v>35</v>
      </c>
      <c r="BC49" t="s">
        <v>167</v>
      </c>
      <c r="BD49" t="s">
        <v>168</v>
      </c>
      <c r="BE49" t="s">
        <v>168</v>
      </c>
      <c r="BF49" t="s">
        <v>169</v>
      </c>
      <c r="BG49" t="s">
        <v>168</v>
      </c>
      <c r="BH49" t="s">
        <v>170</v>
      </c>
      <c r="BI49" t="s">
        <v>171</v>
      </c>
      <c r="BJ49" t="s">
        <v>167</v>
      </c>
      <c r="BK49" t="s">
        <v>172</v>
      </c>
      <c r="BL49" t="s">
        <v>173</v>
      </c>
      <c r="BN49">
        <v>40.439399999999999</v>
      </c>
      <c r="BO49">
        <v>0</v>
      </c>
      <c r="BP49">
        <v>2.5308000000000001E-2</v>
      </c>
      <c r="BQ49">
        <v>8.9879999999999995E-3</v>
      </c>
      <c r="BR49">
        <v>9.6446500000000004</v>
      </c>
      <c r="BS49">
        <v>0.36574400000000001</v>
      </c>
      <c r="BT49">
        <v>0.141046</v>
      </c>
      <c r="BU49">
        <v>48.633600000000001</v>
      </c>
      <c r="BV49">
        <v>9.4954999999999998E-2</v>
      </c>
      <c r="BW49">
        <v>3.9820000000000003E-3</v>
      </c>
      <c r="BX49" s="15">
        <v>3.9999999999999998E-6</v>
      </c>
      <c r="BY49">
        <v>99.357699999999994</v>
      </c>
      <c r="BZ49">
        <v>1.678E-2</v>
      </c>
      <c r="CA49">
        <v>5.8320000000000004E-3</v>
      </c>
      <c r="CB49">
        <v>9.8980000000000005E-3</v>
      </c>
      <c r="CC49">
        <v>7.9260000000000008E-3</v>
      </c>
      <c r="CD49">
        <v>1.1409000000000001E-2</v>
      </c>
      <c r="CE49">
        <v>7.0870000000000004E-3</v>
      </c>
      <c r="CF49">
        <v>7.4700000000000001E-3</v>
      </c>
      <c r="CG49">
        <v>5.8989999999999997E-3</v>
      </c>
      <c r="CH49">
        <v>3.3540000000000002E-3</v>
      </c>
      <c r="CI49">
        <v>5.9090000000000002E-3</v>
      </c>
      <c r="CJ49">
        <v>0.16606799999999999</v>
      </c>
      <c r="CK49">
        <v>-24.652000000000001</v>
      </c>
      <c r="CL49">
        <v>18.932700000000001</v>
      </c>
      <c r="CM49">
        <v>42.730400000000003</v>
      </c>
      <c r="CN49">
        <v>0.36255399999999999</v>
      </c>
      <c r="CO49">
        <v>1.3301499999999999</v>
      </c>
      <c r="CP49">
        <v>3.3445200000000002</v>
      </c>
      <c r="CQ49">
        <v>9.4159999999999994E-2</v>
      </c>
      <c r="CR49">
        <v>2.12887</v>
      </c>
      <c r="CS49">
        <v>70.444800000000001</v>
      </c>
      <c r="CT49">
        <v>11</v>
      </c>
      <c r="CU49">
        <v>24</v>
      </c>
      <c r="CV49">
        <v>24</v>
      </c>
      <c r="CW49">
        <v>16</v>
      </c>
      <c r="CX49">
        <v>11</v>
      </c>
      <c r="CY49">
        <v>31</v>
      </c>
      <c r="CZ49">
        <v>7</v>
      </c>
      <c r="DA49">
        <v>13</v>
      </c>
      <c r="DB49">
        <v>42</v>
      </c>
      <c r="DC49">
        <v>35</v>
      </c>
      <c r="DD49" t="s">
        <v>174</v>
      </c>
      <c r="DE49" t="s">
        <v>168</v>
      </c>
      <c r="DF49" t="s">
        <v>168</v>
      </c>
      <c r="DG49" t="s">
        <v>169</v>
      </c>
      <c r="DH49" t="s">
        <v>174</v>
      </c>
      <c r="DI49" t="s">
        <v>170</v>
      </c>
      <c r="DJ49" t="s">
        <v>171</v>
      </c>
      <c r="DK49" t="s">
        <v>175</v>
      </c>
      <c r="DL49" t="s">
        <v>172</v>
      </c>
      <c r="DM49" t="s">
        <v>173</v>
      </c>
    </row>
    <row r="50" spans="1:117" x14ac:dyDescent="0.35">
      <c r="A50" t="s">
        <v>175</v>
      </c>
      <c r="B50">
        <v>288</v>
      </c>
      <c r="C50">
        <v>40</v>
      </c>
      <c r="D50">
        <v>20</v>
      </c>
      <c r="E50">
        <v>40</v>
      </c>
      <c r="F50">
        <v>1</v>
      </c>
      <c r="G50">
        <v>488</v>
      </c>
      <c r="H50">
        <v>39.514699999999998</v>
      </c>
      <c r="I50">
        <v>0</v>
      </c>
      <c r="J50">
        <v>2.8677000000000001E-2</v>
      </c>
      <c r="K50">
        <v>1.4238000000000001E-2</v>
      </c>
      <c r="L50">
        <v>9.9992199999999993</v>
      </c>
      <c r="M50">
        <v>0.36288399999999998</v>
      </c>
      <c r="N50">
        <v>0.137655</v>
      </c>
      <c r="O50">
        <v>47.9114</v>
      </c>
      <c r="P50">
        <v>9.3522999999999995E-2</v>
      </c>
      <c r="Q50">
        <v>8.4989999999999996E-3</v>
      </c>
      <c r="R50">
        <v>0</v>
      </c>
      <c r="S50">
        <v>98.070800000000006</v>
      </c>
      <c r="T50">
        <v>1.6334999999999999E-2</v>
      </c>
      <c r="U50">
        <v>5.8060000000000004E-3</v>
      </c>
      <c r="V50">
        <v>9.9299999999999996E-3</v>
      </c>
      <c r="W50">
        <v>7.901E-3</v>
      </c>
      <c r="X50">
        <v>1.1872000000000001E-2</v>
      </c>
      <c r="Y50">
        <v>7.0850000000000002E-3</v>
      </c>
      <c r="Z50">
        <v>7.4780000000000003E-3</v>
      </c>
      <c r="AA50">
        <v>5.7720000000000002E-3</v>
      </c>
      <c r="AB50">
        <v>3.3400000000000001E-3</v>
      </c>
      <c r="AC50">
        <v>5.9569999999999996E-3</v>
      </c>
      <c r="AD50">
        <v>0.16784399999999999</v>
      </c>
      <c r="AE50">
        <v>-28.079000000000001</v>
      </c>
      <c r="AF50">
        <v>16.824000000000002</v>
      </c>
      <c r="AG50">
        <v>27.329000000000001</v>
      </c>
      <c r="AH50">
        <v>0.36631900000000001</v>
      </c>
      <c r="AI50">
        <v>1.3420799999999999</v>
      </c>
      <c r="AJ50">
        <v>3.4197099999999998</v>
      </c>
      <c r="AK50">
        <v>9.4931000000000001E-2</v>
      </c>
      <c r="AL50">
        <v>2.15456</v>
      </c>
      <c r="AM50">
        <v>33.542400000000001</v>
      </c>
      <c r="AN50">
        <v>-5.2603999999999997</v>
      </c>
      <c r="AO50">
        <v>-40.661999999999999</v>
      </c>
      <c r="AP50">
        <v>10.611499999999999</v>
      </c>
      <c r="AQ50">
        <v>39.549999999999997</v>
      </c>
      <c r="AR50">
        <v>39.57</v>
      </c>
      <c r="AS50">
        <v>32</v>
      </c>
      <c r="AT50">
        <v>24</v>
      </c>
      <c r="AU50">
        <v>24</v>
      </c>
      <c r="AV50">
        <v>16</v>
      </c>
      <c r="AW50">
        <v>24</v>
      </c>
      <c r="AX50">
        <v>31</v>
      </c>
      <c r="AY50">
        <v>7</v>
      </c>
      <c r="AZ50">
        <v>32</v>
      </c>
      <c r="BA50">
        <v>42</v>
      </c>
      <c r="BB50">
        <v>35</v>
      </c>
      <c r="BC50" t="s">
        <v>167</v>
      </c>
      <c r="BD50" t="s">
        <v>168</v>
      </c>
      <c r="BE50" t="s">
        <v>168</v>
      </c>
      <c r="BF50" t="s">
        <v>169</v>
      </c>
      <c r="BG50" t="s">
        <v>168</v>
      </c>
      <c r="BH50" t="s">
        <v>170</v>
      </c>
      <c r="BI50" t="s">
        <v>171</v>
      </c>
      <c r="BJ50" t="s">
        <v>167</v>
      </c>
      <c r="BK50" t="s">
        <v>172</v>
      </c>
      <c r="BL50" t="s">
        <v>173</v>
      </c>
      <c r="BN50">
        <v>40.092300000000002</v>
      </c>
      <c r="BO50">
        <v>0</v>
      </c>
      <c r="BP50">
        <v>2.8639000000000001E-2</v>
      </c>
      <c r="BQ50">
        <v>1.4277E-2</v>
      </c>
      <c r="BR50">
        <v>9.5639500000000002</v>
      </c>
      <c r="BS50">
        <v>0.36293900000000001</v>
      </c>
      <c r="BT50">
        <v>0.13775999999999999</v>
      </c>
      <c r="BU50">
        <v>48.432699999999997</v>
      </c>
      <c r="BV50">
        <v>9.3604000000000007E-2</v>
      </c>
      <c r="BW50">
        <v>8.4430000000000009E-3</v>
      </c>
      <c r="BX50" s="15">
        <v>3.9999999999999998E-6</v>
      </c>
      <c r="BY50">
        <v>98.7346</v>
      </c>
      <c r="BZ50">
        <v>1.6573999999999998E-2</v>
      </c>
      <c r="CA50">
        <v>5.8139999999999997E-3</v>
      </c>
      <c r="CB50">
        <v>9.9170000000000005E-3</v>
      </c>
      <c r="CC50">
        <v>7.9229999999999995E-3</v>
      </c>
      <c r="CD50">
        <v>1.1355000000000001E-2</v>
      </c>
      <c r="CE50">
        <v>7.0860000000000003E-3</v>
      </c>
      <c r="CF50">
        <v>7.4840000000000002E-3</v>
      </c>
      <c r="CG50">
        <v>5.8349999999999999E-3</v>
      </c>
      <c r="CH50">
        <v>3.3430000000000001E-3</v>
      </c>
      <c r="CI50">
        <v>5.9179999999999996E-3</v>
      </c>
      <c r="CJ50">
        <v>0.16784399999999999</v>
      </c>
      <c r="CK50">
        <v>-28.079000000000001</v>
      </c>
      <c r="CL50">
        <v>16.824000000000002</v>
      </c>
      <c r="CM50">
        <v>27.329000000000001</v>
      </c>
      <c r="CN50">
        <v>0.36631900000000001</v>
      </c>
      <c r="CO50">
        <v>1.3420799999999999</v>
      </c>
      <c r="CP50">
        <v>3.4197099999999998</v>
      </c>
      <c r="CQ50">
        <v>9.4931000000000001E-2</v>
      </c>
      <c r="CR50">
        <v>2.15456</v>
      </c>
      <c r="CS50">
        <v>33.542400000000001</v>
      </c>
      <c r="CT50">
        <v>11</v>
      </c>
      <c r="CU50">
        <v>24</v>
      </c>
      <c r="CV50">
        <v>24</v>
      </c>
      <c r="CW50">
        <v>16</v>
      </c>
      <c r="CX50">
        <v>11</v>
      </c>
      <c r="CY50">
        <v>31</v>
      </c>
      <c r="CZ50">
        <v>7</v>
      </c>
      <c r="DA50">
        <v>13</v>
      </c>
      <c r="DB50">
        <v>42</v>
      </c>
      <c r="DC50">
        <v>35</v>
      </c>
      <c r="DD50" t="s">
        <v>174</v>
      </c>
      <c r="DE50" t="s">
        <v>168</v>
      </c>
      <c r="DF50" t="s">
        <v>168</v>
      </c>
      <c r="DG50" t="s">
        <v>169</v>
      </c>
      <c r="DH50" t="s">
        <v>174</v>
      </c>
      <c r="DI50" t="s">
        <v>170</v>
      </c>
      <c r="DJ50" t="s">
        <v>171</v>
      </c>
      <c r="DK50" t="s">
        <v>175</v>
      </c>
      <c r="DL50" t="s">
        <v>172</v>
      </c>
      <c r="DM50" t="s">
        <v>173</v>
      </c>
    </row>
    <row r="51" spans="1:117" x14ac:dyDescent="0.35">
      <c r="A51" t="s">
        <v>175</v>
      </c>
      <c r="B51">
        <v>288</v>
      </c>
      <c r="C51">
        <v>40</v>
      </c>
      <c r="D51">
        <v>20</v>
      </c>
      <c r="E51">
        <v>40</v>
      </c>
      <c r="F51">
        <v>1</v>
      </c>
      <c r="G51">
        <v>489</v>
      </c>
      <c r="H51">
        <v>39.7973</v>
      </c>
      <c r="I51">
        <v>0</v>
      </c>
      <c r="J51">
        <v>1.6279999999999999E-2</v>
      </c>
      <c r="K51">
        <v>1.4319999999999999E-2</v>
      </c>
      <c r="L51">
        <v>10.033200000000001</v>
      </c>
      <c r="M51">
        <v>0.37270300000000001</v>
      </c>
      <c r="N51">
        <v>0.14583199999999999</v>
      </c>
      <c r="O51">
        <v>48.129800000000003</v>
      </c>
      <c r="P51">
        <v>8.9338000000000001E-2</v>
      </c>
      <c r="Q51">
        <v>0</v>
      </c>
      <c r="R51">
        <v>0</v>
      </c>
      <c r="S51">
        <v>98.598799999999997</v>
      </c>
      <c r="T51">
        <v>1.6525000000000001E-2</v>
      </c>
      <c r="U51">
        <v>5.9049999999999997E-3</v>
      </c>
      <c r="V51">
        <v>1.0129000000000001E-2</v>
      </c>
      <c r="W51">
        <v>7.9699999999999997E-3</v>
      </c>
      <c r="X51">
        <v>1.2244E-2</v>
      </c>
      <c r="Y51">
        <v>7.0080000000000003E-3</v>
      </c>
      <c r="Z51">
        <v>7.4570000000000001E-3</v>
      </c>
      <c r="AA51">
        <v>5.777E-3</v>
      </c>
      <c r="AB51">
        <v>3.395E-3</v>
      </c>
      <c r="AC51">
        <v>6.0359999999999997E-3</v>
      </c>
      <c r="AD51">
        <v>0.167211</v>
      </c>
      <c r="AE51">
        <v>-18.617999999999999</v>
      </c>
      <c r="AF51">
        <v>29.822900000000001</v>
      </c>
      <c r="AG51">
        <v>27.3935</v>
      </c>
      <c r="AH51">
        <v>0.36585899999999999</v>
      </c>
      <c r="AI51">
        <v>1.3092600000000001</v>
      </c>
      <c r="AJ51">
        <v>3.2643599999999999</v>
      </c>
      <c r="AK51">
        <v>9.4687999999999994E-2</v>
      </c>
      <c r="AL51">
        <v>2.2582499999999999</v>
      </c>
      <c r="AM51">
        <v>-1308.9000000000001</v>
      </c>
      <c r="AN51">
        <v>-5.2511999999999999</v>
      </c>
      <c r="AO51">
        <v>-40.652999999999999</v>
      </c>
      <c r="AP51">
        <v>10.611499999999999</v>
      </c>
      <c r="AQ51">
        <v>39.57</v>
      </c>
      <c r="AR51">
        <v>39.590000000000003</v>
      </c>
      <c r="AS51">
        <v>32</v>
      </c>
      <c r="AT51">
        <v>24</v>
      </c>
      <c r="AU51">
        <v>24</v>
      </c>
      <c r="AV51">
        <v>16</v>
      </c>
      <c r="AW51">
        <v>24</v>
      </c>
      <c r="AX51">
        <v>31</v>
      </c>
      <c r="AY51">
        <v>7</v>
      </c>
      <c r="AZ51">
        <v>32</v>
      </c>
      <c r="BA51">
        <v>42</v>
      </c>
      <c r="BB51">
        <v>35</v>
      </c>
      <c r="BC51" t="s">
        <v>167</v>
      </c>
      <c r="BD51" t="s">
        <v>168</v>
      </c>
      <c r="BE51" t="s">
        <v>168</v>
      </c>
      <c r="BF51" t="s">
        <v>169</v>
      </c>
      <c r="BG51" t="s">
        <v>168</v>
      </c>
      <c r="BH51" t="s">
        <v>170</v>
      </c>
      <c r="BI51" t="s">
        <v>171</v>
      </c>
      <c r="BJ51" t="s">
        <v>167</v>
      </c>
      <c r="BK51" t="s">
        <v>172</v>
      </c>
      <c r="BL51" t="s">
        <v>173</v>
      </c>
      <c r="BN51">
        <v>40.378700000000002</v>
      </c>
      <c r="BO51">
        <v>0</v>
      </c>
      <c r="BP51">
        <v>1.6258999999999999E-2</v>
      </c>
      <c r="BQ51">
        <v>1.4359E-2</v>
      </c>
      <c r="BR51">
        <v>9.5964100000000006</v>
      </c>
      <c r="BS51">
        <v>0.37275999999999998</v>
      </c>
      <c r="BT51">
        <v>0.14594399999999999</v>
      </c>
      <c r="BU51">
        <v>48.6539</v>
      </c>
      <c r="BV51">
        <v>8.9415999999999995E-2</v>
      </c>
      <c r="BW51">
        <v>0</v>
      </c>
      <c r="BX51" s="15">
        <v>3.9999999999999998E-6</v>
      </c>
      <c r="BY51">
        <v>99.267799999999994</v>
      </c>
      <c r="BZ51">
        <v>1.6767000000000001E-2</v>
      </c>
      <c r="CA51">
        <v>5.9129999999999999E-3</v>
      </c>
      <c r="CB51">
        <v>1.0116E-2</v>
      </c>
      <c r="CC51">
        <v>7.9909999999999998E-3</v>
      </c>
      <c r="CD51">
        <v>1.1710999999999999E-2</v>
      </c>
      <c r="CE51">
        <v>7.0089999999999996E-3</v>
      </c>
      <c r="CF51">
        <v>7.463E-3</v>
      </c>
      <c r="CG51">
        <v>5.8399999999999997E-3</v>
      </c>
      <c r="CH51">
        <v>3.398E-3</v>
      </c>
      <c r="CI51">
        <v>5.9959999999999996E-3</v>
      </c>
      <c r="CJ51">
        <v>0.167211</v>
      </c>
      <c r="CK51">
        <v>-18.617999999999999</v>
      </c>
      <c r="CL51">
        <v>29.822900000000001</v>
      </c>
      <c r="CM51">
        <v>27.3935</v>
      </c>
      <c r="CN51">
        <v>0.36585899999999999</v>
      </c>
      <c r="CO51">
        <v>1.3092600000000001</v>
      </c>
      <c r="CP51">
        <v>3.2643599999999999</v>
      </c>
      <c r="CQ51">
        <v>9.4687999999999994E-2</v>
      </c>
      <c r="CR51">
        <v>2.2582499999999999</v>
      </c>
      <c r="CS51">
        <v>-1308.9000000000001</v>
      </c>
      <c r="CT51">
        <v>11</v>
      </c>
      <c r="CU51">
        <v>24</v>
      </c>
      <c r="CV51">
        <v>24</v>
      </c>
      <c r="CW51">
        <v>16</v>
      </c>
      <c r="CX51">
        <v>11</v>
      </c>
      <c r="CY51">
        <v>31</v>
      </c>
      <c r="CZ51">
        <v>7</v>
      </c>
      <c r="DA51">
        <v>13</v>
      </c>
      <c r="DB51">
        <v>42</v>
      </c>
      <c r="DC51">
        <v>35</v>
      </c>
      <c r="DD51" t="s">
        <v>174</v>
      </c>
      <c r="DE51" t="s">
        <v>168</v>
      </c>
      <c r="DF51" t="s">
        <v>168</v>
      </c>
      <c r="DG51" t="s">
        <v>169</v>
      </c>
      <c r="DH51" t="s">
        <v>174</v>
      </c>
      <c r="DI51" t="s">
        <v>170</v>
      </c>
      <c r="DJ51" t="s">
        <v>171</v>
      </c>
      <c r="DK51" t="s">
        <v>175</v>
      </c>
      <c r="DL51" t="s">
        <v>172</v>
      </c>
      <c r="DM51" t="s">
        <v>173</v>
      </c>
    </row>
    <row r="52" spans="1:117" x14ac:dyDescent="0.35">
      <c r="A52" t="s">
        <v>175</v>
      </c>
      <c r="B52">
        <v>288</v>
      </c>
      <c r="C52">
        <v>40</v>
      </c>
      <c r="D52">
        <v>20</v>
      </c>
      <c r="E52">
        <v>40</v>
      </c>
      <c r="F52">
        <v>1</v>
      </c>
      <c r="G52">
        <v>490</v>
      </c>
      <c r="H52">
        <v>39.771799999999999</v>
      </c>
      <c r="I52">
        <v>0</v>
      </c>
      <c r="J52">
        <v>2.7812E-2</v>
      </c>
      <c r="K52">
        <v>1.7503999999999999E-2</v>
      </c>
      <c r="L52">
        <v>10.088800000000001</v>
      </c>
      <c r="M52">
        <v>0.37556099999999998</v>
      </c>
      <c r="N52">
        <v>0.14108399999999999</v>
      </c>
      <c r="O52">
        <v>47.9863</v>
      </c>
      <c r="P52">
        <v>9.5592999999999997E-2</v>
      </c>
      <c r="Q52">
        <v>4.1960000000000001E-3</v>
      </c>
      <c r="R52">
        <v>0</v>
      </c>
      <c r="S52">
        <v>98.508700000000005</v>
      </c>
      <c r="T52">
        <v>1.6732E-2</v>
      </c>
      <c r="U52">
        <v>5.8900000000000003E-3</v>
      </c>
      <c r="V52">
        <v>9.9439999999999997E-3</v>
      </c>
      <c r="W52">
        <v>7.7070000000000003E-3</v>
      </c>
      <c r="X52">
        <v>1.2043E-2</v>
      </c>
      <c r="Y52">
        <v>6.9740000000000002E-3</v>
      </c>
      <c r="Z52">
        <v>7.352E-3</v>
      </c>
      <c r="AA52">
        <v>5.8529999999999997E-3</v>
      </c>
      <c r="AB52">
        <v>3.349E-3</v>
      </c>
      <c r="AC52">
        <v>5.9369999999999996E-3</v>
      </c>
      <c r="AD52">
        <v>0.16720499999999999</v>
      </c>
      <c r="AE52">
        <v>-21.937000000000001</v>
      </c>
      <c r="AF52">
        <v>17.354500000000002</v>
      </c>
      <c r="AG52">
        <v>21.945799999999998</v>
      </c>
      <c r="AH52">
        <v>0.36452899999999999</v>
      </c>
      <c r="AI52">
        <v>1.29884</v>
      </c>
      <c r="AJ52">
        <v>3.3225500000000001</v>
      </c>
      <c r="AK52">
        <v>9.4837000000000005E-2</v>
      </c>
      <c r="AL52">
        <v>2.1195499999999998</v>
      </c>
      <c r="AM52">
        <v>67.203100000000006</v>
      </c>
      <c r="AN52">
        <v>-5.2473000000000001</v>
      </c>
      <c r="AO52">
        <v>-40.649000000000001</v>
      </c>
      <c r="AP52">
        <v>10.611499999999999</v>
      </c>
      <c r="AQ52">
        <v>39.6</v>
      </c>
      <c r="AR52">
        <v>39.619999999999997</v>
      </c>
      <c r="AS52">
        <v>32</v>
      </c>
      <c r="AT52">
        <v>24</v>
      </c>
      <c r="AU52">
        <v>24</v>
      </c>
      <c r="AV52">
        <v>16</v>
      </c>
      <c r="AW52">
        <v>24</v>
      </c>
      <c r="AX52">
        <v>31</v>
      </c>
      <c r="AY52">
        <v>7</v>
      </c>
      <c r="AZ52">
        <v>32</v>
      </c>
      <c r="BA52">
        <v>42</v>
      </c>
      <c r="BB52">
        <v>35</v>
      </c>
      <c r="BC52" t="s">
        <v>167</v>
      </c>
      <c r="BD52" t="s">
        <v>168</v>
      </c>
      <c r="BE52" t="s">
        <v>168</v>
      </c>
      <c r="BF52" t="s">
        <v>169</v>
      </c>
      <c r="BG52" t="s">
        <v>168</v>
      </c>
      <c r="BH52" t="s">
        <v>170</v>
      </c>
      <c r="BI52" t="s">
        <v>171</v>
      </c>
      <c r="BJ52" t="s">
        <v>167</v>
      </c>
      <c r="BK52" t="s">
        <v>172</v>
      </c>
      <c r="BL52" t="s">
        <v>173</v>
      </c>
      <c r="BN52">
        <v>40.352899999999998</v>
      </c>
      <c r="BO52">
        <v>0</v>
      </c>
      <c r="BP52">
        <v>2.7775999999999999E-2</v>
      </c>
      <c r="BQ52">
        <v>1.7551000000000001E-2</v>
      </c>
      <c r="BR52">
        <v>9.6496899999999997</v>
      </c>
      <c r="BS52">
        <v>0.37561899999999998</v>
      </c>
      <c r="BT52">
        <v>0.14119300000000001</v>
      </c>
      <c r="BU52">
        <v>48.5077</v>
      </c>
      <c r="BV52">
        <v>9.5676999999999998E-2</v>
      </c>
      <c r="BW52">
        <v>4.169E-3</v>
      </c>
      <c r="BX52" s="15">
        <v>-1.0000000000000001E-5</v>
      </c>
      <c r="BY52">
        <v>99.172200000000004</v>
      </c>
      <c r="BZ52">
        <v>1.6976999999999999E-2</v>
      </c>
      <c r="CA52">
        <v>5.8979999999999996E-3</v>
      </c>
      <c r="CB52">
        <v>9.9310000000000006E-3</v>
      </c>
      <c r="CC52">
        <v>7.7279999999999996E-3</v>
      </c>
      <c r="CD52">
        <v>1.1519E-2</v>
      </c>
      <c r="CE52">
        <v>6.9750000000000003E-3</v>
      </c>
      <c r="CF52">
        <v>7.358E-3</v>
      </c>
      <c r="CG52">
        <v>5.9170000000000004E-3</v>
      </c>
      <c r="CH52">
        <v>3.3519999999999999E-3</v>
      </c>
      <c r="CI52">
        <v>5.8979999999999996E-3</v>
      </c>
      <c r="CJ52">
        <v>0.16720499999999999</v>
      </c>
      <c r="CK52">
        <v>-21.937000000000001</v>
      </c>
      <c r="CL52">
        <v>17.354500000000002</v>
      </c>
      <c r="CM52">
        <v>21.945799999999998</v>
      </c>
      <c r="CN52">
        <v>0.36452899999999999</v>
      </c>
      <c r="CO52">
        <v>1.29884</v>
      </c>
      <c r="CP52">
        <v>3.3225500000000001</v>
      </c>
      <c r="CQ52">
        <v>9.4837000000000005E-2</v>
      </c>
      <c r="CR52">
        <v>2.1195499999999998</v>
      </c>
      <c r="CS52">
        <v>67.203100000000006</v>
      </c>
      <c r="CT52">
        <v>11</v>
      </c>
      <c r="CU52">
        <v>24</v>
      </c>
      <c r="CV52">
        <v>24</v>
      </c>
      <c r="CW52">
        <v>16</v>
      </c>
      <c r="CX52">
        <v>11</v>
      </c>
      <c r="CY52">
        <v>31</v>
      </c>
      <c r="CZ52">
        <v>7</v>
      </c>
      <c r="DA52">
        <v>13</v>
      </c>
      <c r="DB52">
        <v>42</v>
      </c>
      <c r="DC52">
        <v>35</v>
      </c>
      <c r="DD52" t="s">
        <v>174</v>
      </c>
      <c r="DE52" t="s">
        <v>168</v>
      </c>
      <c r="DF52" t="s">
        <v>168</v>
      </c>
      <c r="DG52" t="s">
        <v>169</v>
      </c>
      <c r="DH52" t="s">
        <v>174</v>
      </c>
      <c r="DI52" t="s">
        <v>170</v>
      </c>
      <c r="DJ52" t="s">
        <v>171</v>
      </c>
      <c r="DK52" t="s">
        <v>175</v>
      </c>
      <c r="DL52" t="s">
        <v>172</v>
      </c>
      <c r="DM52" t="s">
        <v>173</v>
      </c>
    </row>
    <row r="53" spans="1:117" x14ac:dyDescent="0.35">
      <c r="A53" t="s">
        <v>175</v>
      </c>
      <c r="B53">
        <v>332</v>
      </c>
      <c r="C53">
        <v>40</v>
      </c>
      <c r="D53">
        <v>20</v>
      </c>
      <c r="E53">
        <v>40</v>
      </c>
      <c r="F53">
        <v>1</v>
      </c>
      <c r="G53">
        <v>536</v>
      </c>
      <c r="H53">
        <v>39.671100000000003</v>
      </c>
      <c r="I53">
        <v>0</v>
      </c>
      <c r="J53">
        <v>1.7984E-2</v>
      </c>
      <c r="K53">
        <v>1.8120000000000001E-2</v>
      </c>
      <c r="L53">
        <v>10.055400000000001</v>
      </c>
      <c r="M53">
        <v>0.36949100000000001</v>
      </c>
      <c r="N53">
        <v>0.138295</v>
      </c>
      <c r="O53">
        <v>48.024099999999997</v>
      </c>
      <c r="P53">
        <v>8.9330999999999994E-2</v>
      </c>
      <c r="Q53">
        <v>8.5300000000000003E-4</v>
      </c>
      <c r="R53">
        <v>0</v>
      </c>
      <c r="S53">
        <v>98.384600000000006</v>
      </c>
      <c r="T53">
        <v>1.6641E-2</v>
      </c>
      <c r="U53">
        <v>5.8640000000000003E-3</v>
      </c>
      <c r="V53">
        <v>9.835E-3</v>
      </c>
      <c r="W53">
        <v>7.7340000000000004E-3</v>
      </c>
      <c r="X53">
        <v>1.2378E-2</v>
      </c>
      <c r="Y53">
        <v>7.058E-3</v>
      </c>
      <c r="Z53">
        <v>7.4479999999999998E-3</v>
      </c>
      <c r="AA53">
        <v>5.8659999999999997E-3</v>
      </c>
      <c r="AB53">
        <v>3.356E-3</v>
      </c>
      <c r="AC53">
        <v>5.9919999999999999E-3</v>
      </c>
      <c r="AD53">
        <v>0.16696800000000001</v>
      </c>
      <c r="AE53">
        <v>-28.841000000000001</v>
      </c>
      <c r="AF53">
        <v>26.2864</v>
      </c>
      <c r="AG53">
        <v>21.296399999999998</v>
      </c>
      <c r="AH53">
        <v>0.36437399999999998</v>
      </c>
      <c r="AI53">
        <v>1.3195699999999999</v>
      </c>
      <c r="AJ53">
        <v>3.3942700000000001</v>
      </c>
      <c r="AK53">
        <v>9.4506000000000007E-2</v>
      </c>
      <c r="AL53">
        <v>2.2392300000000001</v>
      </c>
      <c r="AM53">
        <v>331.495</v>
      </c>
      <c r="AN53">
        <v>-5.2636000000000003</v>
      </c>
      <c r="AO53">
        <v>-40.670999999999999</v>
      </c>
      <c r="AP53">
        <v>10.611000000000001</v>
      </c>
      <c r="AQ53">
        <v>39.83</v>
      </c>
      <c r="AR53">
        <v>39.81</v>
      </c>
      <c r="AS53">
        <v>32</v>
      </c>
      <c r="AT53">
        <v>24</v>
      </c>
      <c r="AU53">
        <v>24</v>
      </c>
      <c r="AV53">
        <v>16</v>
      </c>
      <c r="AW53">
        <v>24</v>
      </c>
      <c r="AX53">
        <v>31</v>
      </c>
      <c r="AY53">
        <v>7</v>
      </c>
      <c r="AZ53">
        <v>32</v>
      </c>
      <c r="BA53">
        <v>42</v>
      </c>
      <c r="BB53">
        <v>35</v>
      </c>
      <c r="BC53" t="s">
        <v>167</v>
      </c>
      <c r="BD53" t="s">
        <v>168</v>
      </c>
      <c r="BE53" t="s">
        <v>168</v>
      </c>
      <c r="BF53" t="s">
        <v>169</v>
      </c>
      <c r="BG53" t="s">
        <v>168</v>
      </c>
      <c r="BH53" t="s">
        <v>170</v>
      </c>
      <c r="BI53" t="s">
        <v>171</v>
      </c>
      <c r="BJ53" t="s">
        <v>167</v>
      </c>
      <c r="BK53" t="s">
        <v>172</v>
      </c>
      <c r="BL53" t="s">
        <v>173</v>
      </c>
      <c r="BN53">
        <v>40.250599999999999</v>
      </c>
      <c r="BO53">
        <v>0</v>
      </c>
      <c r="BP53">
        <v>1.796E-2</v>
      </c>
      <c r="BQ53">
        <v>1.8169999999999999E-2</v>
      </c>
      <c r="BR53">
        <v>9.6176600000000008</v>
      </c>
      <c r="BS53">
        <v>0.36954799999999999</v>
      </c>
      <c r="BT53">
        <v>0.138401</v>
      </c>
      <c r="BU53">
        <v>48.546300000000002</v>
      </c>
      <c r="BV53">
        <v>8.9409000000000002E-2</v>
      </c>
      <c r="BW53">
        <v>8.4800000000000001E-4</v>
      </c>
      <c r="BX53">
        <v>0</v>
      </c>
      <c r="BY53">
        <v>99.0488</v>
      </c>
      <c r="BZ53">
        <v>1.6884E-2</v>
      </c>
      <c r="CA53">
        <v>5.8719999999999996E-3</v>
      </c>
      <c r="CB53">
        <v>9.8219999999999991E-3</v>
      </c>
      <c r="CC53">
        <v>7.7549999999999997E-3</v>
      </c>
      <c r="CD53">
        <v>1.1839000000000001E-2</v>
      </c>
      <c r="CE53">
        <v>7.0590000000000002E-3</v>
      </c>
      <c r="CF53">
        <v>7.4539999999999997E-3</v>
      </c>
      <c r="CG53">
        <v>5.9300000000000004E-3</v>
      </c>
      <c r="CH53">
        <v>3.359E-3</v>
      </c>
      <c r="CI53">
        <v>5.953E-3</v>
      </c>
      <c r="CJ53">
        <v>0.16696800000000001</v>
      </c>
      <c r="CK53">
        <v>-28.841000000000001</v>
      </c>
      <c r="CL53">
        <v>26.2864</v>
      </c>
      <c r="CM53">
        <v>21.296399999999998</v>
      </c>
      <c r="CN53">
        <v>0.36437399999999998</v>
      </c>
      <c r="CO53">
        <v>1.3195699999999999</v>
      </c>
      <c r="CP53">
        <v>3.3942700000000001</v>
      </c>
      <c r="CQ53">
        <v>9.4506000000000007E-2</v>
      </c>
      <c r="CR53">
        <v>2.2392300000000001</v>
      </c>
      <c r="CS53">
        <v>331.495</v>
      </c>
      <c r="CT53">
        <v>11</v>
      </c>
      <c r="CU53">
        <v>24</v>
      </c>
      <c r="CV53">
        <v>24</v>
      </c>
      <c r="CW53">
        <v>16</v>
      </c>
      <c r="CX53">
        <v>11</v>
      </c>
      <c r="CY53">
        <v>31</v>
      </c>
      <c r="CZ53">
        <v>7</v>
      </c>
      <c r="DA53">
        <v>13</v>
      </c>
      <c r="DB53">
        <v>42</v>
      </c>
      <c r="DC53">
        <v>35</v>
      </c>
      <c r="DD53" t="s">
        <v>174</v>
      </c>
      <c r="DE53" t="s">
        <v>168</v>
      </c>
      <c r="DF53" t="s">
        <v>168</v>
      </c>
      <c r="DG53" t="s">
        <v>169</v>
      </c>
      <c r="DH53" t="s">
        <v>174</v>
      </c>
      <c r="DI53" t="s">
        <v>170</v>
      </c>
      <c r="DJ53" t="s">
        <v>171</v>
      </c>
      <c r="DK53" t="s">
        <v>175</v>
      </c>
      <c r="DL53" t="s">
        <v>172</v>
      </c>
      <c r="DM53" t="s">
        <v>173</v>
      </c>
    </row>
    <row r="54" spans="1:117" x14ac:dyDescent="0.35">
      <c r="A54" t="s">
        <v>175</v>
      </c>
      <c r="B54">
        <v>332</v>
      </c>
      <c r="C54">
        <v>40</v>
      </c>
      <c r="D54">
        <v>20</v>
      </c>
      <c r="E54">
        <v>40</v>
      </c>
      <c r="F54">
        <v>1</v>
      </c>
      <c r="G54">
        <v>537</v>
      </c>
      <c r="H54">
        <v>39.568600000000004</v>
      </c>
      <c r="I54">
        <v>0</v>
      </c>
      <c r="J54">
        <v>2.8427000000000001E-2</v>
      </c>
      <c r="K54">
        <v>6.1840000000000003E-3</v>
      </c>
      <c r="L54">
        <v>10.0771</v>
      </c>
      <c r="M54">
        <v>0.36916700000000002</v>
      </c>
      <c r="N54">
        <v>0.13570699999999999</v>
      </c>
      <c r="O54">
        <v>47.942500000000003</v>
      </c>
      <c r="P54">
        <v>9.2741000000000004E-2</v>
      </c>
      <c r="Q54">
        <v>0</v>
      </c>
      <c r="R54">
        <v>0</v>
      </c>
      <c r="S54">
        <v>98.220399999999998</v>
      </c>
      <c r="T54">
        <v>1.6201E-2</v>
      </c>
      <c r="U54">
        <v>5.7790000000000003E-3</v>
      </c>
      <c r="V54">
        <v>9.8639999999999995E-3</v>
      </c>
      <c r="W54">
        <v>8.0450000000000001E-3</v>
      </c>
      <c r="X54">
        <v>1.2416E-2</v>
      </c>
      <c r="Y54">
        <v>7.097E-3</v>
      </c>
      <c r="Z54">
        <v>7.5680000000000001E-3</v>
      </c>
      <c r="AA54">
        <v>5.8329999999999996E-3</v>
      </c>
      <c r="AB54">
        <v>3.3869999999999998E-3</v>
      </c>
      <c r="AC54">
        <v>5.9950000000000003E-3</v>
      </c>
      <c r="AD54">
        <v>0.167105</v>
      </c>
      <c r="AE54">
        <v>-34.162999999999997</v>
      </c>
      <c r="AF54">
        <v>16.857299999999999</v>
      </c>
      <c r="AG54">
        <v>62.485399999999998</v>
      </c>
      <c r="AH54">
        <v>0.36394799999999999</v>
      </c>
      <c r="AI54">
        <v>1.3237099999999999</v>
      </c>
      <c r="AJ54">
        <v>3.4760200000000001</v>
      </c>
      <c r="AK54">
        <v>9.4585000000000002E-2</v>
      </c>
      <c r="AL54">
        <v>2.18451</v>
      </c>
      <c r="AM54">
        <v>-273.52999999999997</v>
      </c>
      <c r="AN54">
        <v>-5.2605000000000004</v>
      </c>
      <c r="AO54">
        <v>-40.664999999999999</v>
      </c>
      <c r="AP54">
        <v>10.611000000000001</v>
      </c>
      <c r="AQ54">
        <v>39.840000000000003</v>
      </c>
      <c r="AR54">
        <v>39.840000000000003</v>
      </c>
      <c r="AS54">
        <v>32</v>
      </c>
      <c r="AT54">
        <v>24</v>
      </c>
      <c r="AU54">
        <v>24</v>
      </c>
      <c r="AV54">
        <v>16</v>
      </c>
      <c r="AW54">
        <v>24</v>
      </c>
      <c r="AX54">
        <v>31</v>
      </c>
      <c r="AY54">
        <v>7</v>
      </c>
      <c r="AZ54">
        <v>32</v>
      </c>
      <c r="BA54">
        <v>42</v>
      </c>
      <c r="BB54">
        <v>35</v>
      </c>
      <c r="BC54" t="s">
        <v>167</v>
      </c>
      <c r="BD54" t="s">
        <v>168</v>
      </c>
      <c r="BE54" t="s">
        <v>168</v>
      </c>
      <c r="BF54" t="s">
        <v>169</v>
      </c>
      <c r="BG54" t="s">
        <v>168</v>
      </c>
      <c r="BH54" t="s">
        <v>170</v>
      </c>
      <c r="BI54" t="s">
        <v>171</v>
      </c>
      <c r="BJ54" t="s">
        <v>167</v>
      </c>
      <c r="BK54" t="s">
        <v>172</v>
      </c>
      <c r="BL54" t="s">
        <v>173</v>
      </c>
      <c r="BN54">
        <v>40.146799999999999</v>
      </c>
      <c r="BO54">
        <v>0</v>
      </c>
      <c r="BP54">
        <v>2.8389999999999999E-2</v>
      </c>
      <c r="BQ54">
        <v>6.2009999999999999E-3</v>
      </c>
      <c r="BR54">
        <v>9.6384699999999999</v>
      </c>
      <c r="BS54">
        <v>0.369224</v>
      </c>
      <c r="BT54">
        <v>0.13581099999999999</v>
      </c>
      <c r="BU54">
        <v>48.463099999999997</v>
      </c>
      <c r="BV54">
        <v>9.2822000000000002E-2</v>
      </c>
      <c r="BW54">
        <v>0</v>
      </c>
      <c r="BX54" s="15">
        <v>7.9999999999999996E-6</v>
      </c>
      <c r="BY54">
        <v>98.880799999999994</v>
      </c>
      <c r="BZ54">
        <v>1.6438000000000001E-2</v>
      </c>
      <c r="CA54">
        <v>5.7869999999999996E-3</v>
      </c>
      <c r="CB54">
        <v>9.8510000000000004E-3</v>
      </c>
      <c r="CC54">
        <v>8.0669999999999995E-3</v>
      </c>
      <c r="CD54">
        <v>1.1875999999999999E-2</v>
      </c>
      <c r="CE54">
        <v>7.0980000000000001E-3</v>
      </c>
      <c r="CF54">
        <v>7.574E-3</v>
      </c>
      <c r="CG54">
        <v>5.8970000000000003E-3</v>
      </c>
      <c r="CH54">
        <v>3.3899999999999998E-3</v>
      </c>
      <c r="CI54">
        <v>5.9550000000000002E-3</v>
      </c>
      <c r="CJ54">
        <v>0.167105</v>
      </c>
      <c r="CK54">
        <v>-34.162999999999997</v>
      </c>
      <c r="CL54">
        <v>16.857299999999999</v>
      </c>
      <c r="CM54">
        <v>62.485399999999998</v>
      </c>
      <c r="CN54">
        <v>0.36394799999999999</v>
      </c>
      <c r="CO54">
        <v>1.3237099999999999</v>
      </c>
      <c r="CP54">
        <v>3.4760200000000001</v>
      </c>
      <c r="CQ54">
        <v>9.4585000000000002E-2</v>
      </c>
      <c r="CR54">
        <v>2.18451</v>
      </c>
      <c r="CS54">
        <v>-273.52999999999997</v>
      </c>
      <c r="CT54">
        <v>11</v>
      </c>
      <c r="CU54">
        <v>24</v>
      </c>
      <c r="CV54">
        <v>24</v>
      </c>
      <c r="CW54">
        <v>16</v>
      </c>
      <c r="CX54">
        <v>11</v>
      </c>
      <c r="CY54">
        <v>31</v>
      </c>
      <c r="CZ54">
        <v>7</v>
      </c>
      <c r="DA54">
        <v>13</v>
      </c>
      <c r="DB54">
        <v>42</v>
      </c>
      <c r="DC54">
        <v>35</v>
      </c>
      <c r="DD54" t="s">
        <v>174</v>
      </c>
      <c r="DE54" t="s">
        <v>168</v>
      </c>
      <c r="DF54" t="s">
        <v>168</v>
      </c>
      <c r="DG54" t="s">
        <v>169</v>
      </c>
      <c r="DH54" t="s">
        <v>174</v>
      </c>
      <c r="DI54" t="s">
        <v>170</v>
      </c>
      <c r="DJ54" t="s">
        <v>171</v>
      </c>
      <c r="DK54" t="s">
        <v>175</v>
      </c>
      <c r="DL54" t="s">
        <v>172</v>
      </c>
      <c r="DM54" t="s">
        <v>173</v>
      </c>
    </row>
    <row r="55" spans="1:117" x14ac:dyDescent="0.35">
      <c r="A55" t="s">
        <v>175</v>
      </c>
      <c r="B55">
        <v>332</v>
      </c>
      <c r="C55">
        <v>40</v>
      </c>
      <c r="D55">
        <v>20</v>
      </c>
      <c r="E55">
        <v>40</v>
      </c>
      <c r="F55">
        <v>1</v>
      </c>
      <c r="G55">
        <v>538</v>
      </c>
      <c r="H55">
        <v>39.633800000000001</v>
      </c>
      <c r="I55">
        <v>0</v>
      </c>
      <c r="J55">
        <v>2.6960999999999999E-2</v>
      </c>
      <c r="K55">
        <v>7.241E-3</v>
      </c>
      <c r="L55">
        <v>10.1135</v>
      </c>
      <c r="M55">
        <v>0.37753799999999998</v>
      </c>
      <c r="N55">
        <v>0.144537</v>
      </c>
      <c r="O55">
        <v>48.038699999999999</v>
      </c>
      <c r="P55">
        <v>9.1096999999999997E-2</v>
      </c>
      <c r="Q55">
        <v>2.176E-3</v>
      </c>
      <c r="R55">
        <v>0</v>
      </c>
      <c r="S55">
        <v>98.435500000000005</v>
      </c>
      <c r="T55">
        <v>1.6365999999999999E-2</v>
      </c>
      <c r="U55">
        <v>5.8560000000000001E-3</v>
      </c>
      <c r="V55">
        <v>9.868E-3</v>
      </c>
      <c r="W55">
        <v>7.9559999999999995E-3</v>
      </c>
      <c r="X55">
        <v>1.1971000000000001E-2</v>
      </c>
      <c r="Y55">
        <v>7.0520000000000001E-3</v>
      </c>
      <c r="Z55">
        <v>7.4400000000000004E-3</v>
      </c>
      <c r="AA55">
        <v>5.6889999999999996E-3</v>
      </c>
      <c r="AB55">
        <v>3.3869999999999998E-3</v>
      </c>
      <c r="AC55">
        <v>5.9379999999999997E-3</v>
      </c>
      <c r="AD55">
        <v>0.166995</v>
      </c>
      <c r="AE55">
        <v>-19.789000000000001</v>
      </c>
      <c r="AF55">
        <v>17.755500000000001</v>
      </c>
      <c r="AG55">
        <v>52.9574</v>
      </c>
      <c r="AH55">
        <v>0.36293799999999998</v>
      </c>
      <c r="AI55">
        <v>1.2983100000000001</v>
      </c>
      <c r="AJ55">
        <v>3.27759</v>
      </c>
      <c r="AK55">
        <v>9.4497999999999999E-2</v>
      </c>
      <c r="AL55">
        <v>2.2164199999999998</v>
      </c>
      <c r="AM55">
        <v>129.15600000000001</v>
      </c>
      <c r="AN55">
        <v>-5.2565</v>
      </c>
      <c r="AO55">
        <v>-40.661999999999999</v>
      </c>
      <c r="AP55">
        <v>10.611000000000001</v>
      </c>
      <c r="AQ55">
        <v>39.840000000000003</v>
      </c>
      <c r="AR55">
        <v>39.85</v>
      </c>
      <c r="AS55">
        <v>32</v>
      </c>
      <c r="AT55">
        <v>24</v>
      </c>
      <c r="AU55">
        <v>24</v>
      </c>
      <c r="AV55">
        <v>16</v>
      </c>
      <c r="AW55">
        <v>24</v>
      </c>
      <c r="AX55">
        <v>31</v>
      </c>
      <c r="AY55">
        <v>7</v>
      </c>
      <c r="AZ55">
        <v>32</v>
      </c>
      <c r="BA55">
        <v>42</v>
      </c>
      <c r="BB55">
        <v>35</v>
      </c>
      <c r="BC55" t="s">
        <v>167</v>
      </c>
      <c r="BD55" t="s">
        <v>168</v>
      </c>
      <c r="BE55" t="s">
        <v>168</v>
      </c>
      <c r="BF55" t="s">
        <v>169</v>
      </c>
      <c r="BG55" t="s">
        <v>168</v>
      </c>
      <c r="BH55" t="s">
        <v>170</v>
      </c>
      <c r="BI55" t="s">
        <v>171</v>
      </c>
      <c r="BJ55" t="s">
        <v>167</v>
      </c>
      <c r="BK55" t="s">
        <v>172</v>
      </c>
      <c r="BL55" t="s">
        <v>173</v>
      </c>
      <c r="BN55">
        <v>40.212899999999998</v>
      </c>
      <c r="BO55">
        <v>0</v>
      </c>
      <c r="BP55">
        <v>2.6925999999999999E-2</v>
      </c>
      <c r="BQ55">
        <v>7.2610000000000001E-3</v>
      </c>
      <c r="BR55">
        <v>9.6732899999999997</v>
      </c>
      <c r="BS55">
        <v>0.37759599999999999</v>
      </c>
      <c r="BT55">
        <v>0.144648</v>
      </c>
      <c r="BU55">
        <v>48.56</v>
      </c>
      <c r="BV55">
        <v>9.1176999999999994E-2</v>
      </c>
      <c r="BW55">
        <v>2.1619999999999999E-3</v>
      </c>
      <c r="BX55" s="15">
        <v>-1.0000000000000001E-5</v>
      </c>
      <c r="BY55">
        <v>99.0959</v>
      </c>
      <c r="BZ55">
        <v>1.6605000000000002E-2</v>
      </c>
      <c r="CA55">
        <v>5.8640000000000003E-3</v>
      </c>
      <c r="CB55">
        <v>9.8549999999999992E-3</v>
      </c>
      <c r="CC55">
        <v>7.9780000000000007E-3</v>
      </c>
      <c r="CD55">
        <v>1.145E-2</v>
      </c>
      <c r="CE55">
        <v>7.0530000000000002E-3</v>
      </c>
      <c r="CF55">
        <v>7.4460000000000004E-3</v>
      </c>
      <c r="CG55">
        <v>5.751E-3</v>
      </c>
      <c r="CH55">
        <v>3.3899999999999998E-3</v>
      </c>
      <c r="CI55">
        <v>5.8989999999999997E-3</v>
      </c>
      <c r="CJ55">
        <v>0.166995</v>
      </c>
      <c r="CK55">
        <v>-19.789000000000001</v>
      </c>
      <c r="CL55">
        <v>17.755500000000001</v>
      </c>
      <c r="CM55">
        <v>52.9574</v>
      </c>
      <c r="CN55">
        <v>0.36293799999999998</v>
      </c>
      <c r="CO55">
        <v>1.2983100000000001</v>
      </c>
      <c r="CP55">
        <v>3.27759</v>
      </c>
      <c r="CQ55">
        <v>9.4497999999999999E-2</v>
      </c>
      <c r="CR55">
        <v>2.2164199999999998</v>
      </c>
      <c r="CS55">
        <v>129.15600000000001</v>
      </c>
      <c r="CT55">
        <v>11</v>
      </c>
      <c r="CU55">
        <v>24</v>
      </c>
      <c r="CV55">
        <v>24</v>
      </c>
      <c r="CW55">
        <v>16</v>
      </c>
      <c r="CX55">
        <v>11</v>
      </c>
      <c r="CY55">
        <v>31</v>
      </c>
      <c r="CZ55">
        <v>7</v>
      </c>
      <c r="DA55">
        <v>13</v>
      </c>
      <c r="DB55">
        <v>42</v>
      </c>
      <c r="DC55">
        <v>35</v>
      </c>
      <c r="DD55" t="s">
        <v>174</v>
      </c>
      <c r="DE55" t="s">
        <v>168</v>
      </c>
      <c r="DF55" t="s">
        <v>168</v>
      </c>
      <c r="DG55" t="s">
        <v>169</v>
      </c>
      <c r="DH55" t="s">
        <v>174</v>
      </c>
      <c r="DI55" t="s">
        <v>170</v>
      </c>
      <c r="DJ55" t="s">
        <v>171</v>
      </c>
      <c r="DK55" t="s">
        <v>175</v>
      </c>
      <c r="DL55" t="s">
        <v>172</v>
      </c>
      <c r="DM55" t="s">
        <v>173</v>
      </c>
    </row>
    <row r="56" spans="1:117" x14ac:dyDescent="0.35">
      <c r="A56" t="s">
        <v>175</v>
      </c>
      <c r="B56">
        <v>360</v>
      </c>
      <c r="C56">
        <v>40</v>
      </c>
      <c r="D56">
        <v>20</v>
      </c>
      <c r="E56">
        <v>40</v>
      </c>
      <c r="F56">
        <v>1</v>
      </c>
      <c r="G56">
        <v>568</v>
      </c>
      <c r="H56">
        <v>39.917200000000001</v>
      </c>
      <c r="I56">
        <v>0</v>
      </c>
      <c r="J56">
        <v>2.589E-2</v>
      </c>
      <c r="K56">
        <v>6.032E-3</v>
      </c>
      <c r="L56">
        <v>10.1082</v>
      </c>
      <c r="M56">
        <v>0.37312200000000001</v>
      </c>
      <c r="N56">
        <v>0.141294</v>
      </c>
      <c r="O56">
        <v>48.567700000000002</v>
      </c>
      <c r="P56">
        <v>9.5138E-2</v>
      </c>
      <c r="Q56">
        <v>2.9139999999999999E-3</v>
      </c>
      <c r="R56">
        <v>0</v>
      </c>
      <c r="S56">
        <v>99.237499999999997</v>
      </c>
      <c r="T56">
        <v>1.6594000000000001E-2</v>
      </c>
      <c r="U56">
        <v>5.8609999999999999E-3</v>
      </c>
      <c r="V56">
        <v>9.92E-3</v>
      </c>
      <c r="W56">
        <v>8.1700000000000002E-3</v>
      </c>
      <c r="X56">
        <v>1.2302E-2</v>
      </c>
      <c r="Y56">
        <v>7.1380000000000002E-3</v>
      </c>
      <c r="Z56">
        <v>7.4859999999999996E-3</v>
      </c>
      <c r="AA56">
        <v>5.9959999999999996E-3</v>
      </c>
      <c r="AB56">
        <v>3.3670000000000002E-3</v>
      </c>
      <c r="AC56">
        <v>6.0619999999999997E-3</v>
      </c>
      <c r="AD56">
        <v>0.16675999999999999</v>
      </c>
      <c r="AE56">
        <v>-25.763999999999999</v>
      </c>
      <c r="AF56">
        <v>18.5626</v>
      </c>
      <c r="AG56">
        <v>64.989199999999997</v>
      </c>
      <c r="AH56">
        <v>0.36397000000000002</v>
      </c>
      <c r="AI56">
        <v>1.3182799999999999</v>
      </c>
      <c r="AJ56">
        <v>3.3500800000000002</v>
      </c>
      <c r="AK56">
        <v>9.4121999999999997E-2</v>
      </c>
      <c r="AL56">
        <v>2.13381</v>
      </c>
      <c r="AM56">
        <v>98.569400000000002</v>
      </c>
      <c r="AN56">
        <v>-5.1976000000000004</v>
      </c>
      <c r="AO56">
        <v>-40.725999999999999</v>
      </c>
      <c r="AP56">
        <v>10.611499999999999</v>
      </c>
      <c r="AQ56">
        <v>39.69</v>
      </c>
      <c r="AR56">
        <v>39.69</v>
      </c>
      <c r="AS56">
        <v>32</v>
      </c>
      <c r="AT56">
        <v>24</v>
      </c>
      <c r="AU56">
        <v>24</v>
      </c>
      <c r="AV56">
        <v>16</v>
      </c>
      <c r="AW56">
        <v>24</v>
      </c>
      <c r="AX56">
        <v>31</v>
      </c>
      <c r="AY56">
        <v>7</v>
      </c>
      <c r="AZ56">
        <v>32</v>
      </c>
      <c r="BA56">
        <v>42</v>
      </c>
      <c r="BB56">
        <v>35</v>
      </c>
      <c r="BC56" t="s">
        <v>167</v>
      </c>
      <c r="BD56" t="s">
        <v>168</v>
      </c>
      <c r="BE56" t="s">
        <v>168</v>
      </c>
      <c r="BF56" t="s">
        <v>169</v>
      </c>
      <c r="BG56" t="s">
        <v>168</v>
      </c>
      <c r="BH56" t="s">
        <v>170</v>
      </c>
      <c r="BI56" t="s">
        <v>171</v>
      </c>
      <c r="BJ56" t="s">
        <v>167</v>
      </c>
      <c r="BK56" t="s">
        <v>172</v>
      </c>
      <c r="BL56" t="s">
        <v>173</v>
      </c>
      <c r="BN56">
        <v>40.500799999999998</v>
      </c>
      <c r="BO56">
        <v>0</v>
      </c>
      <c r="BP56">
        <v>2.5857000000000002E-2</v>
      </c>
      <c r="BQ56">
        <v>6.0489999999999997E-3</v>
      </c>
      <c r="BR56">
        <v>9.6681899999999992</v>
      </c>
      <c r="BS56">
        <v>0.37317899999999998</v>
      </c>
      <c r="BT56">
        <v>0.141402</v>
      </c>
      <c r="BU56">
        <v>49.096299999999999</v>
      </c>
      <c r="BV56">
        <v>9.5221E-2</v>
      </c>
      <c r="BW56">
        <v>2.8939999999999999E-3</v>
      </c>
      <c r="BX56" s="15">
        <v>3.9999999999999998E-6</v>
      </c>
      <c r="BY56">
        <v>99.909899999999993</v>
      </c>
      <c r="BZ56">
        <v>1.6836E-2</v>
      </c>
      <c r="CA56">
        <v>5.868E-3</v>
      </c>
      <c r="CB56">
        <v>9.9069999999999991E-3</v>
      </c>
      <c r="CC56">
        <v>8.1919999999999996E-3</v>
      </c>
      <c r="CD56">
        <v>1.1767E-2</v>
      </c>
      <c r="CE56">
        <v>7.1390000000000004E-3</v>
      </c>
      <c r="CF56">
        <v>7.4910000000000003E-3</v>
      </c>
      <c r="CG56">
        <v>6.0610000000000004E-3</v>
      </c>
      <c r="CH56">
        <v>3.3700000000000002E-3</v>
      </c>
      <c r="CI56">
        <v>6.0219999999999996E-3</v>
      </c>
      <c r="CJ56">
        <v>0.16675999999999999</v>
      </c>
      <c r="CK56">
        <v>-25.763999999999999</v>
      </c>
      <c r="CL56">
        <v>18.5626</v>
      </c>
      <c r="CM56">
        <v>64.989199999999997</v>
      </c>
      <c r="CN56">
        <v>0.36397000000000002</v>
      </c>
      <c r="CO56">
        <v>1.3182799999999999</v>
      </c>
      <c r="CP56">
        <v>3.3500800000000002</v>
      </c>
      <c r="CQ56">
        <v>9.4121999999999997E-2</v>
      </c>
      <c r="CR56">
        <v>2.13381</v>
      </c>
      <c r="CS56">
        <v>98.569400000000002</v>
      </c>
      <c r="CT56">
        <v>11</v>
      </c>
      <c r="CU56">
        <v>24</v>
      </c>
      <c r="CV56">
        <v>24</v>
      </c>
      <c r="CW56">
        <v>16</v>
      </c>
      <c r="CX56">
        <v>11</v>
      </c>
      <c r="CY56">
        <v>31</v>
      </c>
      <c r="CZ56">
        <v>7</v>
      </c>
      <c r="DA56">
        <v>13</v>
      </c>
      <c r="DB56">
        <v>42</v>
      </c>
      <c r="DC56">
        <v>35</v>
      </c>
      <c r="DD56" t="s">
        <v>174</v>
      </c>
      <c r="DE56" t="s">
        <v>168</v>
      </c>
      <c r="DF56" t="s">
        <v>168</v>
      </c>
      <c r="DG56" t="s">
        <v>169</v>
      </c>
      <c r="DH56" t="s">
        <v>174</v>
      </c>
      <c r="DI56" t="s">
        <v>170</v>
      </c>
      <c r="DJ56" t="s">
        <v>171</v>
      </c>
      <c r="DK56" t="s">
        <v>175</v>
      </c>
      <c r="DL56" t="s">
        <v>172</v>
      </c>
      <c r="DM56" t="s">
        <v>173</v>
      </c>
    </row>
    <row r="57" spans="1:117" x14ac:dyDescent="0.35">
      <c r="A57" t="s">
        <v>175</v>
      </c>
      <c r="B57">
        <v>360</v>
      </c>
      <c r="C57">
        <v>40</v>
      </c>
      <c r="D57">
        <v>20</v>
      </c>
      <c r="E57">
        <v>40</v>
      </c>
      <c r="F57">
        <v>1</v>
      </c>
      <c r="G57">
        <v>569</v>
      </c>
      <c r="H57">
        <v>39.978499999999997</v>
      </c>
      <c r="I57">
        <v>0</v>
      </c>
      <c r="J57">
        <v>2.7309E-2</v>
      </c>
      <c r="K57">
        <v>1.9161999999999998E-2</v>
      </c>
      <c r="L57">
        <v>10.0769</v>
      </c>
      <c r="M57">
        <v>0.37298799999999999</v>
      </c>
      <c r="N57">
        <v>0.13039999999999999</v>
      </c>
      <c r="O57">
        <v>48.581400000000002</v>
      </c>
      <c r="P57">
        <v>9.3678999999999998E-2</v>
      </c>
      <c r="Q57">
        <v>9.3899999999999995E-4</v>
      </c>
      <c r="R57" s="15">
        <v>7.9999999999999996E-6</v>
      </c>
      <c r="S57">
        <v>99.281300000000002</v>
      </c>
      <c r="T57">
        <v>1.6456999999999999E-2</v>
      </c>
      <c r="U57">
        <v>5.8349999999999999E-3</v>
      </c>
      <c r="V57">
        <v>9.9139999999999992E-3</v>
      </c>
      <c r="W57">
        <v>7.9260000000000008E-3</v>
      </c>
      <c r="X57">
        <v>1.234E-2</v>
      </c>
      <c r="Y57">
        <v>7.1289999999999999E-3</v>
      </c>
      <c r="Z57">
        <v>7.7029999999999998E-3</v>
      </c>
      <c r="AA57">
        <v>5.8840000000000003E-3</v>
      </c>
      <c r="AB57">
        <v>3.3769999999999998E-3</v>
      </c>
      <c r="AC57">
        <v>6.0299999999999998E-3</v>
      </c>
      <c r="AD57">
        <v>0.166597</v>
      </c>
      <c r="AE57">
        <v>-30.766999999999999</v>
      </c>
      <c r="AF57">
        <v>17.6144</v>
      </c>
      <c r="AG57">
        <v>20.650700000000001</v>
      </c>
      <c r="AH57">
        <v>0.36458699999999999</v>
      </c>
      <c r="AI57">
        <v>1.31786</v>
      </c>
      <c r="AJ57">
        <v>3.6272099999999998</v>
      </c>
      <c r="AK57">
        <v>9.4086000000000003E-2</v>
      </c>
      <c r="AL57">
        <v>2.1647400000000001</v>
      </c>
      <c r="AM57">
        <v>303.14600000000002</v>
      </c>
      <c r="AN57">
        <v>-5.1944999999999997</v>
      </c>
      <c r="AO57">
        <v>-40.722999999999999</v>
      </c>
      <c r="AP57">
        <v>10.611499999999999</v>
      </c>
      <c r="AQ57">
        <v>39.69</v>
      </c>
      <c r="AR57">
        <v>39.69</v>
      </c>
      <c r="AS57">
        <v>32</v>
      </c>
      <c r="AT57">
        <v>24</v>
      </c>
      <c r="AU57">
        <v>24</v>
      </c>
      <c r="AV57">
        <v>16</v>
      </c>
      <c r="AW57">
        <v>24</v>
      </c>
      <c r="AX57">
        <v>31</v>
      </c>
      <c r="AY57">
        <v>7</v>
      </c>
      <c r="AZ57">
        <v>32</v>
      </c>
      <c r="BA57">
        <v>42</v>
      </c>
      <c r="BB57">
        <v>35</v>
      </c>
      <c r="BC57" t="s">
        <v>167</v>
      </c>
      <c r="BD57" t="s">
        <v>168</v>
      </c>
      <c r="BE57" t="s">
        <v>168</v>
      </c>
      <c r="BF57" t="s">
        <v>169</v>
      </c>
      <c r="BG57" t="s">
        <v>168</v>
      </c>
      <c r="BH57" t="s">
        <v>170</v>
      </c>
      <c r="BI57" t="s">
        <v>171</v>
      </c>
      <c r="BJ57" t="s">
        <v>167</v>
      </c>
      <c r="BK57" t="s">
        <v>172</v>
      </c>
      <c r="BL57" t="s">
        <v>173</v>
      </c>
      <c r="BN57">
        <v>40.563000000000002</v>
      </c>
      <c r="BO57">
        <v>0</v>
      </c>
      <c r="BP57">
        <v>2.7272999999999999E-2</v>
      </c>
      <c r="BQ57">
        <v>1.9213999999999998E-2</v>
      </c>
      <c r="BR57">
        <v>9.6382300000000001</v>
      </c>
      <c r="BS57">
        <v>0.37304500000000002</v>
      </c>
      <c r="BT57">
        <v>0.1305</v>
      </c>
      <c r="BU57">
        <v>49.110900000000001</v>
      </c>
      <c r="BV57">
        <v>9.3759999999999996E-2</v>
      </c>
      <c r="BW57">
        <v>9.3300000000000002E-4</v>
      </c>
      <c r="BX57">
        <v>0</v>
      </c>
      <c r="BY57">
        <v>99.956900000000005</v>
      </c>
      <c r="BZ57">
        <v>1.6697E-2</v>
      </c>
      <c r="CA57">
        <v>5.8430000000000001E-3</v>
      </c>
      <c r="CB57">
        <v>9.9010000000000001E-3</v>
      </c>
      <c r="CC57">
        <v>7.9469999999999992E-3</v>
      </c>
      <c r="CD57">
        <v>1.1802999999999999E-2</v>
      </c>
      <c r="CE57">
        <v>7.1300000000000001E-3</v>
      </c>
      <c r="CF57">
        <v>7.7089999999999997E-3</v>
      </c>
      <c r="CG57">
        <v>5.9480000000000002E-3</v>
      </c>
      <c r="CH57">
        <v>3.3800000000000002E-3</v>
      </c>
      <c r="CI57">
        <v>5.9899999999999997E-3</v>
      </c>
      <c r="CJ57">
        <v>0.166597</v>
      </c>
      <c r="CK57">
        <v>-30.766999999999999</v>
      </c>
      <c r="CL57">
        <v>17.6144</v>
      </c>
      <c r="CM57">
        <v>20.650700000000001</v>
      </c>
      <c r="CN57">
        <v>0.36458699999999999</v>
      </c>
      <c r="CO57">
        <v>1.31786</v>
      </c>
      <c r="CP57">
        <v>3.6272099999999998</v>
      </c>
      <c r="CQ57">
        <v>9.4086000000000003E-2</v>
      </c>
      <c r="CR57">
        <v>2.1647400000000001</v>
      </c>
      <c r="CS57">
        <v>303.14600000000002</v>
      </c>
      <c r="CT57">
        <v>11</v>
      </c>
      <c r="CU57">
        <v>24</v>
      </c>
      <c r="CV57">
        <v>24</v>
      </c>
      <c r="CW57">
        <v>16</v>
      </c>
      <c r="CX57">
        <v>11</v>
      </c>
      <c r="CY57">
        <v>31</v>
      </c>
      <c r="CZ57">
        <v>7</v>
      </c>
      <c r="DA57">
        <v>13</v>
      </c>
      <c r="DB57">
        <v>42</v>
      </c>
      <c r="DC57">
        <v>35</v>
      </c>
      <c r="DD57" t="s">
        <v>174</v>
      </c>
      <c r="DE57" t="s">
        <v>168</v>
      </c>
      <c r="DF57" t="s">
        <v>168</v>
      </c>
      <c r="DG57" t="s">
        <v>169</v>
      </c>
      <c r="DH57" t="s">
        <v>174</v>
      </c>
      <c r="DI57" t="s">
        <v>170</v>
      </c>
      <c r="DJ57" t="s">
        <v>171</v>
      </c>
      <c r="DK57" t="s">
        <v>175</v>
      </c>
      <c r="DL57" t="s">
        <v>172</v>
      </c>
      <c r="DM57" t="s">
        <v>173</v>
      </c>
    </row>
    <row r="58" spans="1:117" x14ac:dyDescent="0.35">
      <c r="A58" t="s">
        <v>175</v>
      </c>
      <c r="B58">
        <v>360</v>
      </c>
      <c r="C58">
        <v>40</v>
      </c>
      <c r="D58">
        <v>20</v>
      </c>
      <c r="E58">
        <v>40</v>
      </c>
      <c r="F58">
        <v>1</v>
      </c>
      <c r="G58">
        <v>570</v>
      </c>
      <c r="H58">
        <v>39.9574</v>
      </c>
      <c r="I58">
        <v>0</v>
      </c>
      <c r="J58">
        <v>1.3955E-2</v>
      </c>
      <c r="K58">
        <v>1.1532000000000001E-2</v>
      </c>
      <c r="L58">
        <v>10.0006</v>
      </c>
      <c r="M58">
        <v>0.36716100000000002</v>
      </c>
      <c r="N58">
        <v>0.13433</v>
      </c>
      <c r="O58">
        <v>48.458500000000001</v>
      </c>
      <c r="P58">
        <v>9.1731999999999994E-2</v>
      </c>
      <c r="Q58">
        <v>2.6200000000000003E-4</v>
      </c>
      <c r="R58">
        <v>0</v>
      </c>
      <c r="S58">
        <v>99.035499999999999</v>
      </c>
      <c r="T58">
        <v>1.6173E-2</v>
      </c>
      <c r="U58">
        <v>5.8729999999999997E-3</v>
      </c>
      <c r="V58">
        <v>1.0125E-2</v>
      </c>
      <c r="W58">
        <v>8.0700000000000008E-3</v>
      </c>
      <c r="X58">
        <v>1.2348E-2</v>
      </c>
      <c r="Y58">
        <v>7.0609999999999996E-3</v>
      </c>
      <c r="Z58">
        <v>7.4850000000000003E-3</v>
      </c>
      <c r="AA58">
        <v>5.803E-3</v>
      </c>
      <c r="AB58">
        <v>3.3700000000000002E-3</v>
      </c>
      <c r="AC58">
        <v>6.0109999999999999E-3</v>
      </c>
      <c r="AD58">
        <v>0.166549</v>
      </c>
      <c r="AE58">
        <v>-23.312999999999999</v>
      </c>
      <c r="AF58">
        <v>34.695700000000002</v>
      </c>
      <c r="AG58">
        <v>34.134099999999997</v>
      </c>
      <c r="AH58">
        <v>0.36593999999999999</v>
      </c>
      <c r="AI58">
        <v>1.3270599999999999</v>
      </c>
      <c r="AJ58">
        <v>3.4844300000000001</v>
      </c>
      <c r="AK58">
        <v>9.4150999999999999E-2</v>
      </c>
      <c r="AL58">
        <v>2.19876</v>
      </c>
      <c r="AM58">
        <v>1081.67</v>
      </c>
      <c r="AN58">
        <v>-5.1898999999999997</v>
      </c>
      <c r="AO58">
        <v>-40.718000000000004</v>
      </c>
      <c r="AP58">
        <v>10.611499999999999</v>
      </c>
      <c r="AQ58">
        <v>39.71</v>
      </c>
      <c r="AR58">
        <v>39.700000000000003</v>
      </c>
      <c r="AS58">
        <v>32</v>
      </c>
      <c r="AT58">
        <v>24</v>
      </c>
      <c r="AU58">
        <v>24</v>
      </c>
      <c r="AV58">
        <v>16</v>
      </c>
      <c r="AW58">
        <v>24</v>
      </c>
      <c r="AX58">
        <v>31</v>
      </c>
      <c r="AY58">
        <v>7</v>
      </c>
      <c r="AZ58">
        <v>32</v>
      </c>
      <c r="BA58">
        <v>42</v>
      </c>
      <c r="BB58">
        <v>35</v>
      </c>
      <c r="BC58" t="s">
        <v>167</v>
      </c>
      <c r="BD58" t="s">
        <v>168</v>
      </c>
      <c r="BE58" t="s">
        <v>168</v>
      </c>
      <c r="BF58" t="s">
        <v>169</v>
      </c>
      <c r="BG58" t="s">
        <v>168</v>
      </c>
      <c r="BH58" t="s">
        <v>170</v>
      </c>
      <c r="BI58" t="s">
        <v>171</v>
      </c>
      <c r="BJ58" t="s">
        <v>167</v>
      </c>
      <c r="BK58" t="s">
        <v>172</v>
      </c>
      <c r="BL58" t="s">
        <v>173</v>
      </c>
      <c r="BN58">
        <v>40.541499999999999</v>
      </c>
      <c r="BO58">
        <v>0</v>
      </c>
      <c r="BP58">
        <v>1.3937E-2</v>
      </c>
      <c r="BQ58">
        <v>1.1563E-2</v>
      </c>
      <c r="BR58">
        <v>9.5652600000000003</v>
      </c>
      <c r="BS58">
        <v>0.36721599999999999</v>
      </c>
      <c r="BT58">
        <v>0.134432</v>
      </c>
      <c r="BU58">
        <v>48.9876</v>
      </c>
      <c r="BV58">
        <v>9.1811000000000004E-2</v>
      </c>
      <c r="BW58">
        <v>2.5999999999999998E-4</v>
      </c>
      <c r="BX58" s="15">
        <v>3.9999999999999998E-6</v>
      </c>
      <c r="BY58">
        <v>99.713499999999996</v>
      </c>
      <c r="BZ58">
        <v>1.6409E-2</v>
      </c>
      <c r="CA58">
        <v>5.8799999999999998E-3</v>
      </c>
      <c r="CB58">
        <v>1.0111999999999999E-2</v>
      </c>
      <c r="CC58">
        <v>8.0920000000000002E-3</v>
      </c>
      <c r="CD58">
        <v>1.1811E-2</v>
      </c>
      <c r="CE58">
        <v>7.0619999999999997E-3</v>
      </c>
      <c r="CF58">
        <v>7.4900000000000001E-3</v>
      </c>
      <c r="CG58">
        <v>5.8659999999999997E-3</v>
      </c>
      <c r="CH58">
        <v>3.3730000000000001E-3</v>
      </c>
      <c r="CI58">
        <v>5.9719999999999999E-3</v>
      </c>
      <c r="CJ58">
        <v>0.166549</v>
      </c>
      <c r="CK58">
        <v>-23.312999999999999</v>
      </c>
      <c r="CL58">
        <v>34.695700000000002</v>
      </c>
      <c r="CM58">
        <v>34.134099999999997</v>
      </c>
      <c r="CN58">
        <v>0.36593999999999999</v>
      </c>
      <c r="CO58">
        <v>1.3270599999999999</v>
      </c>
      <c r="CP58">
        <v>3.4844300000000001</v>
      </c>
      <c r="CQ58">
        <v>9.4150999999999999E-2</v>
      </c>
      <c r="CR58">
        <v>2.19876</v>
      </c>
      <c r="CS58">
        <v>1081.67</v>
      </c>
      <c r="CT58">
        <v>11</v>
      </c>
      <c r="CU58">
        <v>24</v>
      </c>
      <c r="CV58">
        <v>24</v>
      </c>
      <c r="CW58">
        <v>16</v>
      </c>
      <c r="CX58">
        <v>11</v>
      </c>
      <c r="CY58">
        <v>31</v>
      </c>
      <c r="CZ58">
        <v>7</v>
      </c>
      <c r="DA58">
        <v>13</v>
      </c>
      <c r="DB58">
        <v>42</v>
      </c>
      <c r="DC58">
        <v>35</v>
      </c>
      <c r="DD58" t="s">
        <v>174</v>
      </c>
      <c r="DE58" t="s">
        <v>168</v>
      </c>
      <c r="DF58" t="s">
        <v>168</v>
      </c>
      <c r="DG58" t="s">
        <v>169</v>
      </c>
      <c r="DH58" t="s">
        <v>174</v>
      </c>
      <c r="DI58" t="s">
        <v>170</v>
      </c>
      <c r="DJ58" t="s">
        <v>171</v>
      </c>
      <c r="DK58" t="s">
        <v>175</v>
      </c>
      <c r="DL58" t="s">
        <v>172</v>
      </c>
      <c r="DM58" t="s">
        <v>173</v>
      </c>
    </row>
    <row r="59" spans="1:117" x14ac:dyDescent="0.35">
      <c r="A59" t="s">
        <v>175</v>
      </c>
      <c r="B59">
        <v>406</v>
      </c>
      <c r="C59">
        <v>40</v>
      </c>
      <c r="D59">
        <v>20</v>
      </c>
      <c r="E59">
        <v>40</v>
      </c>
      <c r="F59">
        <v>1</v>
      </c>
      <c r="G59">
        <v>618</v>
      </c>
      <c r="H59">
        <v>40.076000000000001</v>
      </c>
      <c r="I59">
        <v>0</v>
      </c>
      <c r="J59">
        <v>1.5942000000000001E-2</v>
      </c>
      <c r="K59">
        <v>1.5833E-2</v>
      </c>
      <c r="L59">
        <v>9.9701400000000007</v>
      </c>
      <c r="M59">
        <v>0.36464000000000002</v>
      </c>
      <c r="N59">
        <v>0.13983100000000001</v>
      </c>
      <c r="O59">
        <v>48.534399999999998</v>
      </c>
      <c r="P59">
        <v>9.1703000000000007E-2</v>
      </c>
      <c r="Q59">
        <v>0</v>
      </c>
      <c r="R59">
        <v>0</v>
      </c>
      <c r="S59">
        <v>99.208500000000001</v>
      </c>
      <c r="T59">
        <v>1.6608999999999999E-2</v>
      </c>
      <c r="U59">
        <v>5.8560000000000001E-3</v>
      </c>
      <c r="V59">
        <v>9.9919999999999991E-3</v>
      </c>
      <c r="W59">
        <v>7.7390000000000002E-3</v>
      </c>
      <c r="X59">
        <v>1.2052999999999999E-2</v>
      </c>
      <c r="Y59">
        <v>7.1469999999999997E-3</v>
      </c>
      <c r="Z59">
        <v>7.3889999999999997E-3</v>
      </c>
      <c r="AA59">
        <v>5.8890000000000001E-3</v>
      </c>
      <c r="AB59">
        <v>3.3769999999999998E-3</v>
      </c>
      <c r="AC59">
        <v>6.0780000000000001E-3</v>
      </c>
      <c r="AD59">
        <v>0.166074</v>
      </c>
      <c r="AE59">
        <v>-24.331</v>
      </c>
      <c r="AF59">
        <v>30.0456</v>
      </c>
      <c r="AG59">
        <v>24.223099999999999</v>
      </c>
      <c r="AH59">
        <v>0.36572199999999999</v>
      </c>
      <c r="AI59">
        <v>1.34029</v>
      </c>
      <c r="AJ59">
        <v>3.3503799999999999</v>
      </c>
      <c r="AK59">
        <v>9.3909999999999993E-2</v>
      </c>
      <c r="AL59">
        <v>2.20059</v>
      </c>
      <c r="AM59">
        <v>-450.97</v>
      </c>
      <c r="AN59">
        <v>-5.1642000000000001</v>
      </c>
      <c r="AO59">
        <v>-40.726999999999997</v>
      </c>
      <c r="AP59">
        <v>10.611499999999999</v>
      </c>
      <c r="AQ59">
        <v>39.840000000000003</v>
      </c>
      <c r="AR59">
        <v>39.82</v>
      </c>
      <c r="AS59">
        <v>32</v>
      </c>
      <c r="AT59">
        <v>24</v>
      </c>
      <c r="AU59">
        <v>24</v>
      </c>
      <c r="AV59">
        <v>16</v>
      </c>
      <c r="AW59">
        <v>24</v>
      </c>
      <c r="AX59">
        <v>31</v>
      </c>
      <c r="AY59">
        <v>7</v>
      </c>
      <c r="AZ59">
        <v>32</v>
      </c>
      <c r="BA59">
        <v>42</v>
      </c>
      <c r="BB59">
        <v>35</v>
      </c>
      <c r="BC59" t="s">
        <v>167</v>
      </c>
      <c r="BD59" t="s">
        <v>168</v>
      </c>
      <c r="BE59" t="s">
        <v>168</v>
      </c>
      <c r="BF59" t="s">
        <v>169</v>
      </c>
      <c r="BG59" t="s">
        <v>168</v>
      </c>
      <c r="BH59" t="s">
        <v>170</v>
      </c>
      <c r="BI59" t="s">
        <v>171</v>
      </c>
      <c r="BJ59" t="s">
        <v>167</v>
      </c>
      <c r="BK59" t="s">
        <v>172</v>
      </c>
      <c r="BL59" t="s">
        <v>173</v>
      </c>
      <c r="BN59">
        <v>40.661900000000003</v>
      </c>
      <c r="BO59">
        <v>0</v>
      </c>
      <c r="BP59">
        <v>1.5921000000000001E-2</v>
      </c>
      <c r="BQ59">
        <v>1.5875E-2</v>
      </c>
      <c r="BR59">
        <v>9.5360800000000001</v>
      </c>
      <c r="BS59">
        <v>0.36469499999999999</v>
      </c>
      <c r="BT59">
        <v>0.13993800000000001</v>
      </c>
      <c r="BU59">
        <v>49.065199999999997</v>
      </c>
      <c r="BV59">
        <v>9.1782000000000002E-2</v>
      </c>
      <c r="BW59">
        <v>0</v>
      </c>
      <c r="BX59">
        <v>0</v>
      </c>
      <c r="BY59">
        <v>99.891400000000004</v>
      </c>
      <c r="BZ59">
        <v>1.6851999999999999E-2</v>
      </c>
      <c r="CA59">
        <v>5.8630000000000002E-3</v>
      </c>
      <c r="CB59">
        <v>9.979E-3</v>
      </c>
      <c r="CC59">
        <v>7.7600000000000004E-3</v>
      </c>
      <c r="CD59">
        <v>1.1528E-2</v>
      </c>
      <c r="CE59">
        <v>7.1479999999999998E-3</v>
      </c>
      <c r="CF59">
        <v>7.3949999999999997E-3</v>
      </c>
      <c r="CG59">
        <v>5.953E-3</v>
      </c>
      <c r="CH59">
        <v>3.3790000000000001E-3</v>
      </c>
      <c r="CI59">
        <v>6.038E-3</v>
      </c>
      <c r="CJ59">
        <v>0.166074</v>
      </c>
      <c r="CK59">
        <v>-24.331</v>
      </c>
      <c r="CL59">
        <v>30.0456</v>
      </c>
      <c r="CM59">
        <v>24.223099999999999</v>
      </c>
      <c r="CN59">
        <v>0.36572199999999999</v>
      </c>
      <c r="CO59">
        <v>1.34029</v>
      </c>
      <c r="CP59">
        <v>3.3503799999999999</v>
      </c>
      <c r="CQ59">
        <v>9.3909999999999993E-2</v>
      </c>
      <c r="CR59">
        <v>2.20059</v>
      </c>
      <c r="CS59">
        <v>-450.97</v>
      </c>
      <c r="CT59">
        <v>11</v>
      </c>
      <c r="CU59">
        <v>24</v>
      </c>
      <c r="CV59">
        <v>24</v>
      </c>
      <c r="CW59">
        <v>16</v>
      </c>
      <c r="CX59">
        <v>11</v>
      </c>
      <c r="CY59">
        <v>31</v>
      </c>
      <c r="CZ59">
        <v>7</v>
      </c>
      <c r="DA59">
        <v>13</v>
      </c>
      <c r="DB59">
        <v>42</v>
      </c>
      <c r="DC59">
        <v>35</v>
      </c>
      <c r="DD59" t="s">
        <v>174</v>
      </c>
      <c r="DE59" t="s">
        <v>168</v>
      </c>
      <c r="DF59" t="s">
        <v>168</v>
      </c>
      <c r="DG59" t="s">
        <v>169</v>
      </c>
      <c r="DH59" t="s">
        <v>174</v>
      </c>
      <c r="DI59" t="s">
        <v>170</v>
      </c>
      <c r="DJ59" t="s">
        <v>171</v>
      </c>
      <c r="DK59" t="s">
        <v>175</v>
      </c>
      <c r="DL59" t="s">
        <v>172</v>
      </c>
      <c r="DM59" t="s">
        <v>173</v>
      </c>
    </row>
    <row r="60" spans="1:117" x14ac:dyDescent="0.35">
      <c r="A60" t="s">
        <v>175</v>
      </c>
      <c r="B60">
        <v>406</v>
      </c>
      <c r="C60">
        <v>40</v>
      </c>
      <c r="D60">
        <v>20</v>
      </c>
      <c r="E60">
        <v>40</v>
      </c>
      <c r="F60">
        <v>1</v>
      </c>
      <c r="G60">
        <v>619</v>
      </c>
      <c r="H60">
        <v>40.040799999999997</v>
      </c>
      <c r="I60">
        <v>0</v>
      </c>
      <c r="J60">
        <v>3.2724000000000003E-2</v>
      </c>
      <c r="K60">
        <v>1.8311999999999998E-2</v>
      </c>
      <c r="L60">
        <v>9.9883600000000001</v>
      </c>
      <c r="M60">
        <v>0.36997799999999997</v>
      </c>
      <c r="N60">
        <v>0.134462</v>
      </c>
      <c r="O60">
        <v>48.877699999999997</v>
      </c>
      <c r="P60">
        <v>9.2468999999999996E-2</v>
      </c>
      <c r="Q60">
        <v>6.7669999999999996E-3</v>
      </c>
      <c r="R60" s="15">
        <v>-1.0000000000000001E-5</v>
      </c>
      <c r="S60">
        <v>99.561499999999995</v>
      </c>
      <c r="T60">
        <v>1.6726999999999999E-2</v>
      </c>
      <c r="U60">
        <v>5.8939999999999999E-3</v>
      </c>
      <c r="V60">
        <v>9.9690000000000004E-3</v>
      </c>
      <c r="W60">
        <v>7.9559999999999995E-3</v>
      </c>
      <c r="X60">
        <v>1.2004000000000001E-2</v>
      </c>
      <c r="Y60">
        <v>7.0569999999999999E-3</v>
      </c>
      <c r="Z60">
        <v>7.476E-3</v>
      </c>
      <c r="AA60">
        <v>5.888E-3</v>
      </c>
      <c r="AB60">
        <v>3.3700000000000002E-3</v>
      </c>
      <c r="AC60">
        <v>5.9979999999999999E-3</v>
      </c>
      <c r="AD60">
        <v>0.16624700000000001</v>
      </c>
      <c r="AE60">
        <v>-15.868</v>
      </c>
      <c r="AF60">
        <v>14.8566</v>
      </c>
      <c r="AG60">
        <v>21.628299999999999</v>
      </c>
      <c r="AH60">
        <v>0.36538799999999999</v>
      </c>
      <c r="AI60">
        <v>1.3182400000000001</v>
      </c>
      <c r="AJ60">
        <v>3.4772599999999998</v>
      </c>
      <c r="AK60">
        <v>9.3576000000000006E-2</v>
      </c>
      <c r="AL60">
        <v>2.1831200000000002</v>
      </c>
      <c r="AM60">
        <v>42.277700000000003</v>
      </c>
      <c r="AN60">
        <v>-5.1582999999999997</v>
      </c>
      <c r="AO60">
        <v>-40.725000000000001</v>
      </c>
      <c r="AP60">
        <v>10.611499999999999</v>
      </c>
      <c r="AQ60">
        <v>39.83</v>
      </c>
      <c r="AR60">
        <v>39.82</v>
      </c>
      <c r="AS60">
        <v>32</v>
      </c>
      <c r="AT60">
        <v>24</v>
      </c>
      <c r="AU60">
        <v>24</v>
      </c>
      <c r="AV60">
        <v>16</v>
      </c>
      <c r="AW60">
        <v>24</v>
      </c>
      <c r="AX60">
        <v>31</v>
      </c>
      <c r="AY60">
        <v>7</v>
      </c>
      <c r="AZ60">
        <v>32</v>
      </c>
      <c r="BA60">
        <v>42</v>
      </c>
      <c r="BB60">
        <v>35</v>
      </c>
      <c r="BC60" t="s">
        <v>167</v>
      </c>
      <c r="BD60" t="s">
        <v>168</v>
      </c>
      <c r="BE60" t="s">
        <v>168</v>
      </c>
      <c r="BF60" t="s">
        <v>169</v>
      </c>
      <c r="BG60" t="s">
        <v>168</v>
      </c>
      <c r="BH60" t="s">
        <v>170</v>
      </c>
      <c r="BI60" t="s">
        <v>171</v>
      </c>
      <c r="BJ60" t="s">
        <v>167</v>
      </c>
      <c r="BK60" t="s">
        <v>172</v>
      </c>
      <c r="BL60" t="s">
        <v>173</v>
      </c>
      <c r="BN60">
        <v>40.626600000000003</v>
      </c>
      <c r="BO60">
        <v>0</v>
      </c>
      <c r="BP60">
        <v>3.2682000000000003E-2</v>
      </c>
      <c r="BQ60">
        <v>1.8360999999999999E-2</v>
      </c>
      <c r="BR60">
        <v>9.5534999999999997</v>
      </c>
      <c r="BS60">
        <v>0.37003399999999997</v>
      </c>
      <c r="BT60">
        <v>0.13456399999999999</v>
      </c>
      <c r="BU60">
        <v>49.412500000000001</v>
      </c>
      <c r="BV60">
        <v>9.2548000000000005E-2</v>
      </c>
      <c r="BW60">
        <v>6.7229999999999998E-3</v>
      </c>
      <c r="BX60">
        <v>0</v>
      </c>
      <c r="BY60">
        <v>100.248</v>
      </c>
      <c r="BZ60">
        <v>1.6972000000000001E-2</v>
      </c>
      <c r="CA60">
        <v>5.901E-3</v>
      </c>
      <c r="CB60">
        <v>9.9570000000000006E-3</v>
      </c>
      <c r="CC60">
        <v>7.9780000000000007E-3</v>
      </c>
      <c r="CD60">
        <v>1.1481999999999999E-2</v>
      </c>
      <c r="CE60">
        <v>7.058E-3</v>
      </c>
      <c r="CF60">
        <v>7.4819999999999999E-3</v>
      </c>
      <c r="CG60">
        <v>5.953E-3</v>
      </c>
      <c r="CH60">
        <v>3.372E-3</v>
      </c>
      <c r="CI60">
        <v>5.9589999999999999E-3</v>
      </c>
      <c r="CJ60">
        <v>0.16624700000000001</v>
      </c>
      <c r="CK60">
        <v>-15.868</v>
      </c>
      <c r="CL60">
        <v>14.8566</v>
      </c>
      <c r="CM60">
        <v>21.628299999999999</v>
      </c>
      <c r="CN60">
        <v>0.36538799999999999</v>
      </c>
      <c r="CO60">
        <v>1.3182400000000001</v>
      </c>
      <c r="CP60">
        <v>3.4772599999999998</v>
      </c>
      <c r="CQ60">
        <v>9.3576000000000006E-2</v>
      </c>
      <c r="CR60">
        <v>2.1831200000000002</v>
      </c>
      <c r="CS60">
        <v>42.277700000000003</v>
      </c>
      <c r="CT60">
        <v>11</v>
      </c>
      <c r="CU60">
        <v>24</v>
      </c>
      <c r="CV60">
        <v>24</v>
      </c>
      <c r="CW60">
        <v>16</v>
      </c>
      <c r="CX60">
        <v>11</v>
      </c>
      <c r="CY60">
        <v>31</v>
      </c>
      <c r="CZ60">
        <v>7</v>
      </c>
      <c r="DA60">
        <v>13</v>
      </c>
      <c r="DB60">
        <v>42</v>
      </c>
      <c r="DC60">
        <v>35</v>
      </c>
      <c r="DD60" t="s">
        <v>174</v>
      </c>
      <c r="DE60" t="s">
        <v>168</v>
      </c>
      <c r="DF60" t="s">
        <v>168</v>
      </c>
      <c r="DG60" t="s">
        <v>169</v>
      </c>
      <c r="DH60" t="s">
        <v>174</v>
      </c>
      <c r="DI60" t="s">
        <v>170</v>
      </c>
      <c r="DJ60" t="s">
        <v>171</v>
      </c>
      <c r="DK60" t="s">
        <v>175</v>
      </c>
      <c r="DL60" t="s">
        <v>172</v>
      </c>
      <c r="DM60" t="s">
        <v>173</v>
      </c>
    </row>
    <row r="61" spans="1:117" x14ac:dyDescent="0.35">
      <c r="A61" t="s">
        <v>175</v>
      </c>
      <c r="B61">
        <v>406</v>
      </c>
      <c r="C61">
        <v>40</v>
      </c>
      <c r="D61">
        <v>20</v>
      </c>
      <c r="E61">
        <v>40</v>
      </c>
      <c r="F61">
        <v>1</v>
      </c>
      <c r="G61">
        <v>620</v>
      </c>
      <c r="H61">
        <v>40.054699999999997</v>
      </c>
      <c r="I61">
        <v>0</v>
      </c>
      <c r="J61">
        <v>2.6485999999999999E-2</v>
      </c>
      <c r="K61">
        <v>9.724E-3</v>
      </c>
      <c r="L61">
        <v>10.003299999999999</v>
      </c>
      <c r="M61">
        <v>0.37211899999999998</v>
      </c>
      <c r="N61">
        <v>0.138629</v>
      </c>
      <c r="O61">
        <v>48.6768</v>
      </c>
      <c r="P61">
        <v>9.9407999999999996E-2</v>
      </c>
      <c r="Q61">
        <v>5.9550000000000002E-3</v>
      </c>
      <c r="R61">
        <v>0</v>
      </c>
      <c r="S61">
        <v>99.387100000000004</v>
      </c>
      <c r="T61">
        <v>1.6506E-2</v>
      </c>
      <c r="U61">
        <v>5.8690000000000001E-3</v>
      </c>
      <c r="V61">
        <v>9.9430000000000004E-3</v>
      </c>
      <c r="W61">
        <v>8.0789999999999994E-3</v>
      </c>
      <c r="X61">
        <v>1.1908999999999999E-2</v>
      </c>
      <c r="Y61">
        <v>7.1310000000000002E-3</v>
      </c>
      <c r="Z61">
        <v>7.4110000000000001E-3</v>
      </c>
      <c r="AA61">
        <v>5.9439999999999996E-3</v>
      </c>
      <c r="AB61">
        <v>3.3440000000000002E-3</v>
      </c>
      <c r="AC61">
        <v>6.0369999999999998E-3</v>
      </c>
      <c r="AD61">
        <v>0.166128</v>
      </c>
      <c r="AE61">
        <v>-20.062999999999999</v>
      </c>
      <c r="AF61">
        <v>18.1934</v>
      </c>
      <c r="AG61">
        <v>40.306899999999999</v>
      </c>
      <c r="AH61">
        <v>0.36498700000000001</v>
      </c>
      <c r="AI61">
        <v>1.319</v>
      </c>
      <c r="AJ61">
        <v>3.3784900000000002</v>
      </c>
      <c r="AK61">
        <v>9.3784000000000006E-2</v>
      </c>
      <c r="AL61">
        <v>2.0501100000000001</v>
      </c>
      <c r="AM61">
        <v>48.2789</v>
      </c>
      <c r="AN61">
        <v>-5.1582999999999997</v>
      </c>
      <c r="AO61">
        <v>-40.725000000000001</v>
      </c>
      <c r="AP61">
        <v>10.611499999999999</v>
      </c>
      <c r="AQ61">
        <v>39.840000000000003</v>
      </c>
      <c r="AR61">
        <v>39.86</v>
      </c>
      <c r="AS61">
        <v>32</v>
      </c>
      <c r="AT61">
        <v>24</v>
      </c>
      <c r="AU61">
        <v>24</v>
      </c>
      <c r="AV61">
        <v>16</v>
      </c>
      <c r="AW61">
        <v>24</v>
      </c>
      <c r="AX61">
        <v>31</v>
      </c>
      <c r="AY61">
        <v>7</v>
      </c>
      <c r="AZ61">
        <v>32</v>
      </c>
      <c r="BA61">
        <v>42</v>
      </c>
      <c r="BB61">
        <v>35</v>
      </c>
      <c r="BC61" t="s">
        <v>167</v>
      </c>
      <c r="BD61" t="s">
        <v>168</v>
      </c>
      <c r="BE61" t="s">
        <v>168</v>
      </c>
      <c r="BF61" t="s">
        <v>169</v>
      </c>
      <c r="BG61" t="s">
        <v>168</v>
      </c>
      <c r="BH61" t="s">
        <v>170</v>
      </c>
      <c r="BI61" t="s">
        <v>171</v>
      </c>
      <c r="BJ61" t="s">
        <v>167</v>
      </c>
      <c r="BK61" t="s">
        <v>172</v>
      </c>
      <c r="BL61" t="s">
        <v>173</v>
      </c>
      <c r="BN61">
        <v>40.640599999999999</v>
      </c>
      <c r="BO61">
        <v>0</v>
      </c>
      <c r="BP61">
        <v>2.6452E-2</v>
      </c>
      <c r="BQ61">
        <v>9.7509999999999993E-3</v>
      </c>
      <c r="BR61">
        <v>9.5677800000000008</v>
      </c>
      <c r="BS61">
        <v>0.37217499999999998</v>
      </c>
      <c r="BT61">
        <v>0.138734</v>
      </c>
      <c r="BU61">
        <v>49.208799999999997</v>
      </c>
      <c r="BV61">
        <v>9.9493999999999999E-2</v>
      </c>
      <c r="BW61">
        <v>5.9160000000000003E-3</v>
      </c>
      <c r="BX61" s="15">
        <v>3.9999999999999998E-6</v>
      </c>
      <c r="BY61">
        <v>100.07</v>
      </c>
      <c r="BZ61">
        <v>1.6747999999999999E-2</v>
      </c>
      <c r="CA61">
        <v>5.8760000000000001E-3</v>
      </c>
      <c r="CB61">
        <v>9.9299999999999996E-3</v>
      </c>
      <c r="CC61">
        <v>8.0999999999999996E-3</v>
      </c>
      <c r="CD61">
        <v>1.1391E-2</v>
      </c>
      <c r="CE61">
        <v>7.1320000000000003E-3</v>
      </c>
      <c r="CF61">
        <v>7.417E-3</v>
      </c>
      <c r="CG61">
        <v>6.0089999999999996E-3</v>
      </c>
      <c r="CH61">
        <v>3.3470000000000001E-3</v>
      </c>
      <c r="CI61">
        <v>5.9979999999999999E-3</v>
      </c>
      <c r="CJ61">
        <v>0.166128</v>
      </c>
      <c r="CK61">
        <v>-20.062999999999999</v>
      </c>
      <c r="CL61">
        <v>18.1934</v>
      </c>
      <c r="CM61">
        <v>40.306899999999999</v>
      </c>
      <c r="CN61">
        <v>0.36498700000000001</v>
      </c>
      <c r="CO61">
        <v>1.319</v>
      </c>
      <c r="CP61">
        <v>3.3784900000000002</v>
      </c>
      <c r="CQ61">
        <v>9.3784000000000006E-2</v>
      </c>
      <c r="CR61">
        <v>2.0501100000000001</v>
      </c>
      <c r="CS61">
        <v>48.2789</v>
      </c>
      <c r="CT61">
        <v>11</v>
      </c>
      <c r="CU61">
        <v>24</v>
      </c>
      <c r="CV61">
        <v>24</v>
      </c>
      <c r="CW61">
        <v>16</v>
      </c>
      <c r="CX61">
        <v>11</v>
      </c>
      <c r="CY61">
        <v>31</v>
      </c>
      <c r="CZ61">
        <v>7</v>
      </c>
      <c r="DA61">
        <v>13</v>
      </c>
      <c r="DB61">
        <v>42</v>
      </c>
      <c r="DC61">
        <v>35</v>
      </c>
      <c r="DD61" t="s">
        <v>174</v>
      </c>
      <c r="DE61" t="s">
        <v>168</v>
      </c>
      <c r="DF61" t="s">
        <v>168</v>
      </c>
      <c r="DG61" t="s">
        <v>169</v>
      </c>
      <c r="DH61" t="s">
        <v>174</v>
      </c>
      <c r="DI61" t="s">
        <v>170</v>
      </c>
      <c r="DJ61" t="s">
        <v>171</v>
      </c>
      <c r="DK61" t="s">
        <v>175</v>
      </c>
      <c r="DL61" t="s">
        <v>172</v>
      </c>
      <c r="DM61" t="s">
        <v>173</v>
      </c>
    </row>
    <row r="63" spans="1:117" x14ac:dyDescent="0.35">
      <c r="A63" t="s">
        <v>947</v>
      </c>
      <c r="H63">
        <f t="shared" ref="H63:Q63" si="4">100*_xlfn.STDEV.P(H15:H61)/AVERAGE(H15:H61)</f>
        <v>0.50586034970950189</v>
      </c>
      <c r="I63" t="e">
        <f t="shared" si="4"/>
        <v>#DIV/0!</v>
      </c>
      <c r="J63">
        <f t="shared" si="4"/>
        <v>29.495092359217576</v>
      </c>
      <c r="K63">
        <f t="shared" si="4"/>
        <v>29.127750362318054</v>
      </c>
      <c r="L63">
        <f t="shared" si="4"/>
        <v>0.61754085887595966</v>
      </c>
      <c r="M63">
        <f t="shared" si="4"/>
        <v>1.4039714892664388</v>
      </c>
      <c r="N63">
        <f t="shared" si="4"/>
        <v>2.9022477812208134</v>
      </c>
      <c r="O63">
        <f t="shared" si="4"/>
        <v>0.65294510087299296</v>
      </c>
      <c r="P63">
        <f t="shared" si="4"/>
        <v>2.4623883517430958</v>
      </c>
      <c r="Q63">
        <f t="shared" si="4"/>
        <v>91.60745636837126</v>
      </c>
      <c r="BN63">
        <f t="shared" ref="BN63:BW63" si="5">100*_xlfn.STDEV.P(BN15:BN61)/AVERAGE(BN15:BN61)</f>
        <v>0.48836012616293978</v>
      </c>
      <c r="BO63" t="e">
        <f t="shared" si="5"/>
        <v>#DIV/0!</v>
      </c>
      <c r="BP63">
        <f t="shared" si="5"/>
        <v>29.499574940765807</v>
      </c>
      <c r="BQ63">
        <f t="shared" si="5"/>
        <v>29.126205984131946</v>
      </c>
      <c r="BR63">
        <f t="shared" si="5"/>
        <v>0.62130795341031109</v>
      </c>
      <c r="BS63">
        <f t="shared" si="5"/>
        <v>1.4039831830835745</v>
      </c>
      <c r="BT63">
        <f t="shared" si="5"/>
        <v>2.9025227116887709</v>
      </c>
      <c r="BU63">
        <f t="shared" si="5"/>
        <v>0.65417948679685278</v>
      </c>
      <c r="BV63">
        <f t="shared" si="5"/>
        <v>2.4625228290429608</v>
      </c>
      <c r="BW63">
        <f t="shared" si="5"/>
        <v>91.607786691481124</v>
      </c>
    </row>
    <row r="64" spans="1:117" x14ac:dyDescent="0.35">
      <c r="A64" t="s">
        <v>1649</v>
      </c>
      <c r="H64">
        <f>AVERAGE(H15:H61)</f>
        <v>39.8769255319149</v>
      </c>
      <c r="I64">
        <f t="shared" ref="I64:Q64" si="6">AVERAGE(I15:I61)</f>
        <v>0</v>
      </c>
      <c r="J64">
        <f t="shared" si="6"/>
        <v>2.2854063829787226E-2</v>
      </c>
      <c r="K64">
        <f t="shared" si="6"/>
        <v>1.4140276595744681E-2</v>
      </c>
      <c r="L64">
        <f t="shared" si="6"/>
        <v>10.01810425531915</v>
      </c>
      <c r="M64">
        <f t="shared" si="6"/>
        <v>0.36924100000000004</v>
      </c>
      <c r="N64">
        <f t="shared" si="6"/>
        <v>0.13947055319148938</v>
      </c>
      <c r="O64">
        <f t="shared" si="6"/>
        <v>48.609387234042565</v>
      </c>
      <c r="P64">
        <f t="shared" si="6"/>
        <v>9.3258893617021305E-2</v>
      </c>
      <c r="Q64">
        <f t="shared" si="6"/>
        <v>2.7443404255319145E-3</v>
      </c>
      <c r="BN64">
        <f>AVERAGE(BN15:BN61)</f>
        <v>40.500863829787242</v>
      </c>
      <c r="BO64">
        <f t="shared" ref="BO64:BW64" si="7">AVERAGE(BO15:BO61)</f>
        <v>0</v>
      </c>
      <c r="BP64">
        <f t="shared" si="7"/>
        <v>2.2821127659574472E-2</v>
      </c>
      <c r="BQ64">
        <f t="shared" si="7"/>
        <v>1.4178914893617018E-2</v>
      </c>
      <c r="BR64">
        <f t="shared" si="7"/>
        <v>9.5804110638297875</v>
      </c>
      <c r="BS64">
        <f t="shared" si="7"/>
        <v>0.36929812765957448</v>
      </c>
      <c r="BT64">
        <f t="shared" si="7"/>
        <v>0.13957825531914897</v>
      </c>
      <c r="BU64">
        <f t="shared" si="7"/>
        <v>49.138787234042546</v>
      </c>
      <c r="BV64">
        <f t="shared" si="7"/>
        <v>9.3340808510638279E-2</v>
      </c>
      <c r="BW64">
        <f t="shared" si="7"/>
        <v>2.7263617021276595E-3</v>
      </c>
    </row>
    <row r="65" spans="1:73" x14ac:dyDescent="0.35">
      <c r="A65" t="s">
        <v>1648</v>
      </c>
      <c r="H65">
        <v>40.81</v>
      </c>
      <c r="L65">
        <v>9.5500000000000007</v>
      </c>
      <c r="M65">
        <v>0.37</v>
      </c>
      <c r="N65">
        <v>0.14000000000000001</v>
      </c>
      <c r="O65">
        <v>49.42</v>
      </c>
      <c r="BN65">
        <v>40.81</v>
      </c>
      <c r="BR65">
        <v>9.5500000000000007</v>
      </c>
      <c r="BS65">
        <v>0.37</v>
      </c>
      <c r="BT65">
        <v>0.14000000000000001</v>
      </c>
      <c r="BU65">
        <v>49.42</v>
      </c>
    </row>
    <row r="66" spans="1:73" x14ac:dyDescent="0.35">
      <c r="A66" t="s">
        <v>1650</v>
      </c>
      <c r="H66">
        <f>100*H64/H65</f>
        <v>97.713613163231798</v>
      </c>
      <c r="L66">
        <f>100*L64/L65</f>
        <v>104.90161523894398</v>
      </c>
      <c r="M66">
        <f>100*M64/M65</f>
        <v>99.794864864864877</v>
      </c>
      <c r="N66">
        <f>100*N64/N65</f>
        <v>99.621823708206691</v>
      </c>
      <c r="O66">
        <f>100*O64/O65</f>
        <v>98.359747539543832</v>
      </c>
      <c r="BN66">
        <f>100*BN64/BN65</f>
        <v>99.242498970319133</v>
      </c>
      <c r="BR66">
        <f>100*BR64/BR65</f>
        <v>100.31844045895065</v>
      </c>
      <c r="BS66">
        <f>100*BS64/BS65</f>
        <v>99.810304772857975</v>
      </c>
      <c r="BT66">
        <f>100*BT64/BT65</f>
        <v>99.698753799392122</v>
      </c>
      <c r="BU66">
        <f>100*BU64/BU65</f>
        <v>99.430973763744532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EA98-B99C-4EB1-A6CA-2FC20DD2ECB0}">
  <dimension ref="A1:BT129"/>
  <sheetViews>
    <sheetView zoomScale="68" workbookViewId="0">
      <selection activeCell="I8" sqref="I8"/>
    </sheetView>
  </sheetViews>
  <sheetFormatPr defaultRowHeight="14.5" x14ac:dyDescent="0.35"/>
  <cols>
    <col min="1" max="1" width="23.7265625" customWidth="1"/>
    <col min="2" max="2" width="21.1796875" customWidth="1"/>
    <col min="6" max="6" width="15.6328125" bestFit="1" customWidth="1"/>
    <col min="7" max="7" width="16.54296875" bestFit="1" customWidth="1"/>
    <col min="8" max="8" width="15.6328125" bestFit="1" customWidth="1"/>
    <col min="9" max="11" width="16.54296875" bestFit="1" customWidth="1"/>
    <col min="12" max="12" width="13.453125" bestFit="1" customWidth="1"/>
    <col min="13" max="13" width="10.453125" bestFit="1" customWidth="1"/>
    <col min="14" max="14" width="9.54296875" bestFit="1" customWidth="1"/>
    <col min="18" max="72" width="8.7265625" style="28"/>
  </cols>
  <sheetData>
    <row r="1" spans="1:14" x14ac:dyDescent="0.35">
      <c r="A1" t="s">
        <v>1594</v>
      </c>
    </row>
    <row r="2" spans="1:14" x14ac:dyDescent="0.35">
      <c r="A2" s="40" t="s">
        <v>3604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x14ac:dyDescent="0.35">
      <c r="A3" s="41" t="s">
        <v>3603</v>
      </c>
      <c r="B3" s="41"/>
      <c r="C3" s="41"/>
      <c r="D3" t="s">
        <v>3601</v>
      </c>
    </row>
    <row r="4" spans="1:14" x14ac:dyDescent="0.35">
      <c r="A4" s="42" t="s">
        <v>1595</v>
      </c>
      <c r="B4" s="42"/>
      <c r="C4" s="42"/>
      <c r="D4" t="s">
        <v>3602</v>
      </c>
    </row>
    <row r="6" spans="1:14" x14ac:dyDescent="0.35">
      <c r="A6" s="5" t="s">
        <v>1596</v>
      </c>
    </row>
    <row r="7" spans="1:14" x14ac:dyDescent="0.35">
      <c r="A7" s="43" t="s">
        <v>1597</v>
      </c>
      <c r="B7" s="43" t="s">
        <v>5</v>
      </c>
      <c r="C7" s="43"/>
      <c r="D7" s="43"/>
      <c r="E7" s="43" t="s">
        <v>1096</v>
      </c>
      <c r="F7" s="43" t="s">
        <v>1099</v>
      </c>
      <c r="G7" s="43" t="s">
        <v>1100</v>
      </c>
      <c r="H7" s="43" t="s">
        <v>1102</v>
      </c>
      <c r="I7" s="43" t="s">
        <v>1103</v>
      </c>
      <c r="J7" s="43" t="s">
        <v>170</v>
      </c>
      <c r="K7" s="43" t="s">
        <v>1106</v>
      </c>
    </row>
    <row r="8" spans="1:14" x14ac:dyDescent="0.35">
      <c r="A8" s="41" t="s">
        <v>1601</v>
      </c>
      <c r="B8" s="41" t="s">
        <v>1358</v>
      </c>
      <c r="C8" s="41"/>
      <c r="D8" s="41"/>
      <c r="E8" s="41">
        <v>100.4511</v>
      </c>
      <c r="F8" s="41">
        <v>0.1052</v>
      </c>
      <c r="G8" s="41">
        <v>8.8310999999999993</v>
      </c>
      <c r="H8" s="41">
        <v>49.847299999999997</v>
      </c>
      <c r="I8" s="41">
        <v>0.1119</v>
      </c>
      <c r="J8" s="41">
        <v>0.41349999999999998</v>
      </c>
      <c r="K8" s="41">
        <v>40.659500000000001</v>
      </c>
    </row>
    <row r="9" spans="1:14" x14ac:dyDescent="0.35">
      <c r="A9" s="41" t="s">
        <v>1601</v>
      </c>
      <c r="B9" s="41" t="s">
        <v>1362</v>
      </c>
      <c r="C9" s="41"/>
      <c r="D9" s="41"/>
      <c r="E9" s="41">
        <v>100.2298</v>
      </c>
      <c r="F9" s="41">
        <v>0.1018</v>
      </c>
      <c r="G9" s="41">
        <v>8.8373000000000008</v>
      </c>
      <c r="H9" s="41">
        <v>50.035600000000002</v>
      </c>
      <c r="I9" s="41">
        <v>0.111</v>
      </c>
      <c r="J9" s="41">
        <v>0.44059999999999999</v>
      </c>
      <c r="K9" s="41">
        <v>40.703400000000002</v>
      </c>
    </row>
    <row r="10" spans="1:14" x14ac:dyDescent="0.35">
      <c r="A10" s="41" t="s">
        <v>1601</v>
      </c>
      <c r="B10" s="41" t="s">
        <v>1366</v>
      </c>
      <c r="C10" s="41"/>
      <c r="D10" s="41"/>
      <c r="E10" s="41">
        <v>100.1208</v>
      </c>
      <c r="F10" s="41">
        <v>8.0399999999999999E-2</v>
      </c>
      <c r="G10" s="41">
        <v>8.8048999999999999</v>
      </c>
      <c r="H10" s="41">
        <v>50.052399999999999</v>
      </c>
      <c r="I10" s="41">
        <v>0.122</v>
      </c>
      <c r="J10" s="41">
        <v>0.43169999999999997</v>
      </c>
      <c r="K10" s="41">
        <v>40.6295</v>
      </c>
    </row>
    <row r="11" spans="1:14" x14ac:dyDescent="0.35">
      <c r="A11" s="41" t="s">
        <v>1601</v>
      </c>
      <c r="B11" s="41" t="s">
        <v>1367</v>
      </c>
      <c r="C11" s="41"/>
      <c r="D11" s="41"/>
      <c r="E11" s="41">
        <v>100.1999</v>
      </c>
      <c r="F11" s="41">
        <v>9.0499999999999997E-2</v>
      </c>
      <c r="G11" s="41">
        <v>8.8302999999999994</v>
      </c>
      <c r="H11" s="41">
        <v>50.090400000000002</v>
      </c>
      <c r="I11" s="41">
        <v>0.1162</v>
      </c>
      <c r="J11" s="41">
        <v>0.39660000000000001</v>
      </c>
      <c r="K11" s="41">
        <v>40.676000000000002</v>
      </c>
    </row>
    <row r="12" spans="1:14" x14ac:dyDescent="0.35">
      <c r="A12" s="41" t="s">
        <v>1601</v>
      </c>
      <c r="B12" s="41" t="s">
        <v>1371</v>
      </c>
      <c r="C12" s="41"/>
      <c r="D12" s="41"/>
      <c r="E12" s="41">
        <v>100.1949</v>
      </c>
      <c r="F12" s="41">
        <v>9.3899999999999997E-2</v>
      </c>
      <c r="G12" s="41">
        <v>8.7773000000000003</v>
      </c>
      <c r="H12" s="41">
        <v>49.7911</v>
      </c>
      <c r="I12" s="41">
        <v>0.14899999999999999</v>
      </c>
      <c r="J12" s="41">
        <v>0.38269999999999998</v>
      </c>
      <c r="K12" s="41">
        <v>40.5627</v>
      </c>
    </row>
    <row r="13" spans="1:14" x14ac:dyDescent="0.35">
      <c r="A13" s="42" t="s">
        <v>1599</v>
      </c>
      <c r="B13" s="42" t="s">
        <v>1548</v>
      </c>
      <c r="C13" s="42"/>
      <c r="D13" s="42"/>
      <c r="E13" s="42">
        <v>99.99</v>
      </c>
      <c r="F13" s="42">
        <v>0.1</v>
      </c>
      <c r="G13" s="42">
        <v>8.83</v>
      </c>
      <c r="H13" s="42">
        <v>49.56</v>
      </c>
      <c r="I13" s="42">
        <v>0.12</v>
      </c>
      <c r="J13" s="42">
        <v>0.37</v>
      </c>
      <c r="K13" s="42">
        <v>41.01</v>
      </c>
    </row>
    <row r="14" spans="1:14" x14ac:dyDescent="0.35">
      <c r="A14" s="42" t="s">
        <v>1599</v>
      </c>
      <c r="B14" s="42" t="s">
        <v>1549</v>
      </c>
      <c r="C14" s="42"/>
      <c r="D14" s="42"/>
      <c r="E14" s="42">
        <v>99.65</v>
      </c>
      <c r="F14" s="42">
        <v>0.11</v>
      </c>
      <c r="G14" s="42">
        <v>8.8699999999999992</v>
      </c>
      <c r="H14" s="42">
        <v>49.4</v>
      </c>
      <c r="I14" s="42">
        <v>0.1</v>
      </c>
      <c r="J14" s="42">
        <v>0.39</v>
      </c>
      <c r="K14" s="42">
        <v>40.78</v>
      </c>
    </row>
    <row r="15" spans="1:14" x14ac:dyDescent="0.35">
      <c r="A15" s="42" t="s">
        <v>1599</v>
      </c>
      <c r="B15" s="42" t="s">
        <v>1550</v>
      </c>
      <c r="C15" s="42"/>
      <c r="D15" s="42"/>
      <c r="E15" s="42">
        <v>99.81</v>
      </c>
      <c r="F15" s="42">
        <v>0.09</v>
      </c>
      <c r="G15" s="42">
        <v>8.84</v>
      </c>
      <c r="H15" s="42">
        <v>49.47</v>
      </c>
      <c r="I15" s="42">
        <v>0.14000000000000001</v>
      </c>
      <c r="J15" s="42">
        <v>0.39</v>
      </c>
      <c r="K15" s="42">
        <v>40.869999999999997</v>
      </c>
    </row>
    <row r="16" spans="1:14" x14ac:dyDescent="0.35">
      <c r="A16" s="42" t="s">
        <v>1599</v>
      </c>
      <c r="B16" s="42" t="s">
        <v>1551</v>
      </c>
      <c r="C16" s="42"/>
      <c r="D16" s="42"/>
      <c r="E16" s="42">
        <v>99.35</v>
      </c>
      <c r="F16" s="42">
        <v>0.11</v>
      </c>
      <c r="G16" s="42">
        <v>8.85</v>
      </c>
      <c r="H16" s="42">
        <v>49.23</v>
      </c>
      <c r="I16" s="42">
        <v>0.14000000000000001</v>
      </c>
      <c r="J16" s="42">
        <v>0.37</v>
      </c>
      <c r="K16" s="42">
        <v>40.659999999999997</v>
      </c>
    </row>
    <row r="17" spans="1:72" x14ac:dyDescent="0.35">
      <c r="A17" s="42" t="s">
        <v>1599</v>
      </c>
      <c r="B17" s="42" t="s">
        <v>1552</v>
      </c>
      <c r="C17" s="42"/>
      <c r="D17" s="42"/>
      <c r="E17" s="42">
        <v>99.45</v>
      </c>
      <c r="F17" s="42">
        <v>0.11</v>
      </c>
      <c r="G17" s="42">
        <v>8.82</v>
      </c>
      <c r="H17" s="42">
        <v>49.29</v>
      </c>
      <c r="I17" s="42">
        <v>0.14000000000000001</v>
      </c>
      <c r="J17" s="42">
        <v>0.37</v>
      </c>
      <c r="K17" s="42">
        <v>40.72</v>
      </c>
    </row>
    <row r="18" spans="1:72" x14ac:dyDescent="0.35">
      <c r="A18" s="42" t="s">
        <v>1599</v>
      </c>
      <c r="B18" s="42" t="s">
        <v>1553</v>
      </c>
      <c r="C18" s="42"/>
      <c r="D18" s="42"/>
      <c r="E18" s="42">
        <v>99.17</v>
      </c>
      <c r="F18" s="42">
        <v>0.09</v>
      </c>
      <c r="G18" s="42">
        <v>8.8000000000000007</v>
      </c>
      <c r="H18" s="42">
        <v>49.22</v>
      </c>
      <c r="I18" s="42">
        <v>0.13</v>
      </c>
      <c r="J18" s="42">
        <v>0.38</v>
      </c>
      <c r="K18" s="42">
        <v>40.549999999999997</v>
      </c>
    </row>
    <row r="19" spans="1:72" x14ac:dyDescent="0.35">
      <c r="A19" s="42" t="s">
        <v>1599</v>
      </c>
      <c r="B19" s="42" t="s">
        <v>1554</v>
      </c>
      <c r="C19" s="42"/>
      <c r="D19" s="42"/>
      <c r="E19" s="42">
        <v>99.52</v>
      </c>
      <c r="F19" s="42">
        <v>0.11</v>
      </c>
      <c r="G19" s="42">
        <v>8.83</v>
      </c>
      <c r="H19" s="42">
        <v>49.35</v>
      </c>
      <c r="I19" s="42">
        <v>0.13</v>
      </c>
      <c r="J19" s="42">
        <v>0.4</v>
      </c>
      <c r="K19" s="42">
        <v>40.69</v>
      </c>
    </row>
    <row r="20" spans="1:72" x14ac:dyDescent="0.35">
      <c r="A20" s="42" t="s">
        <v>1599</v>
      </c>
      <c r="B20" s="42" t="s">
        <v>1555</v>
      </c>
      <c r="C20" s="42"/>
      <c r="D20" s="42"/>
      <c r="E20" s="42">
        <v>99.63</v>
      </c>
      <c r="F20" s="42">
        <v>0.1</v>
      </c>
      <c r="G20" s="42">
        <v>8.8800000000000008</v>
      </c>
      <c r="H20" s="42">
        <v>49.4</v>
      </c>
      <c r="I20" s="42">
        <v>0.14000000000000001</v>
      </c>
      <c r="J20" s="42">
        <v>0.37</v>
      </c>
      <c r="K20" s="42">
        <v>40.74</v>
      </c>
    </row>
    <row r="21" spans="1:72" x14ac:dyDescent="0.35">
      <c r="A21" s="42" t="s">
        <v>1599</v>
      </c>
      <c r="B21" s="42" t="s">
        <v>1556</v>
      </c>
      <c r="C21" s="42"/>
      <c r="D21" s="42"/>
      <c r="E21" s="42">
        <v>99.79</v>
      </c>
      <c r="F21" s="42">
        <v>0.1</v>
      </c>
      <c r="G21" s="42">
        <v>8.82</v>
      </c>
      <c r="H21" s="42">
        <v>49.46</v>
      </c>
      <c r="I21" s="42">
        <v>0.17</v>
      </c>
      <c r="J21" s="42">
        <v>0.42</v>
      </c>
      <c r="K21" s="42">
        <v>40.82</v>
      </c>
    </row>
    <row r="22" spans="1:72" x14ac:dyDescent="0.35">
      <c r="A22" s="42" t="s">
        <v>1599</v>
      </c>
      <c r="B22" s="42" t="s">
        <v>1557</v>
      </c>
      <c r="C22" s="42"/>
      <c r="D22" s="42"/>
      <c r="E22" s="42">
        <v>98.87</v>
      </c>
      <c r="F22" s="42">
        <v>0.09</v>
      </c>
      <c r="G22" s="42">
        <v>8.89</v>
      </c>
      <c r="H22" s="42">
        <v>48.98</v>
      </c>
      <c r="I22" s="42">
        <v>0.1</v>
      </c>
      <c r="J22" s="42">
        <v>0.38</v>
      </c>
      <c r="K22" s="42">
        <v>40.25</v>
      </c>
    </row>
    <row r="23" spans="1:72" x14ac:dyDescent="0.35">
      <c r="A23" s="41" t="s">
        <v>1652</v>
      </c>
      <c r="B23" s="41"/>
      <c r="C23" s="41"/>
      <c r="D23" s="41"/>
      <c r="E23" s="41"/>
      <c r="F23" s="52">
        <f t="shared" ref="F23:K23" si="0">_xlfn.STDEV.P(F8:F22)</f>
        <v>9.0178243249442146E-3</v>
      </c>
      <c r="G23" s="52">
        <f t="shared" si="0"/>
        <v>2.8884408712429366E-2</v>
      </c>
      <c r="H23" s="52">
        <f t="shared" si="0"/>
        <v>0.32962651228322121</v>
      </c>
      <c r="I23" s="52">
        <f t="shared" si="0"/>
        <v>1.8519268044090917E-2</v>
      </c>
      <c r="J23" s="52">
        <f t="shared" si="0"/>
        <v>2.2429072403665932E-2</v>
      </c>
      <c r="K23" s="52">
        <f t="shared" si="0"/>
        <v>0.16297559517370128</v>
      </c>
    </row>
    <row r="24" spans="1:72" x14ac:dyDescent="0.35">
      <c r="A24" s="41" t="s">
        <v>1651</v>
      </c>
      <c r="B24" s="41"/>
      <c r="C24" s="41"/>
      <c r="D24" s="41"/>
      <c r="E24" s="41"/>
      <c r="F24" s="52">
        <f t="shared" ref="F24:K24" si="1">AVERAGE(F8:F22)</f>
        <v>9.8786666666666675E-2</v>
      </c>
      <c r="G24" s="52">
        <f t="shared" si="1"/>
        <v>8.8340599999999991</v>
      </c>
      <c r="H24" s="52">
        <f t="shared" si="1"/>
        <v>49.545120000000004</v>
      </c>
      <c r="I24" s="52">
        <f t="shared" si="1"/>
        <v>0.12800666666666669</v>
      </c>
      <c r="J24" s="52">
        <f t="shared" si="1"/>
        <v>0.39367333333333338</v>
      </c>
      <c r="K24" s="52">
        <f t="shared" si="1"/>
        <v>40.688073333333342</v>
      </c>
    </row>
    <row r="25" spans="1:72" x14ac:dyDescent="0.35">
      <c r="A25" s="41" t="s">
        <v>1653</v>
      </c>
      <c r="B25" s="41"/>
      <c r="C25" s="41"/>
      <c r="D25" s="41"/>
      <c r="E25" s="41"/>
      <c r="F25" s="53">
        <v>9.9565625000000005E-2</v>
      </c>
      <c r="G25" s="53">
        <v>8.8186531250000009</v>
      </c>
      <c r="H25" s="53">
        <v>49.72737188</v>
      </c>
      <c r="I25" s="53">
        <v>0.1246625</v>
      </c>
      <c r="J25" s="53">
        <v>0.39108947370000002</v>
      </c>
      <c r="K25" s="53">
        <v>40.60023125</v>
      </c>
    </row>
    <row r="26" spans="1:72" s="39" customFormat="1" x14ac:dyDescent="0.35">
      <c r="A26" s="39" t="s">
        <v>1654</v>
      </c>
      <c r="F26" s="57">
        <f t="shared" ref="F26:K26" si="2">100*F24/F25</f>
        <v>99.217643304771769</v>
      </c>
      <c r="G26" s="57">
        <f t="shared" si="2"/>
        <v>100.17470780153856</v>
      </c>
      <c r="H26" s="57">
        <f t="shared" si="2"/>
        <v>99.633497864235025</v>
      </c>
      <c r="I26" s="57">
        <f t="shared" si="2"/>
        <v>102.6825762893145</v>
      </c>
      <c r="J26" s="57">
        <f t="shared" si="2"/>
        <v>100.6606824798653</v>
      </c>
      <c r="K26" s="57">
        <f t="shared" si="2"/>
        <v>100.21635857882789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</row>
    <row r="28" spans="1:72" x14ac:dyDescent="0.35">
      <c r="A28" s="5" t="s">
        <v>1600</v>
      </c>
    </row>
    <row r="29" spans="1:72" x14ac:dyDescent="0.35">
      <c r="A29" s="43" t="s">
        <v>1597</v>
      </c>
      <c r="B29" s="43" t="s">
        <v>5</v>
      </c>
      <c r="C29" s="43"/>
      <c r="D29" s="43"/>
      <c r="E29" s="43" t="s">
        <v>1096</v>
      </c>
      <c r="F29" s="43" t="s">
        <v>1099</v>
      </c>
      <c r="G29" s="43" t="s">
        <v>1100</v>
      </c>
      <c r="H29" s="43" t="s">
        <v>1102</v>
      </c>
      <c r="I29" s="43" t="s">
        <v>1103</v>
      </c>
      <c r="J29" s="43" t="s">
        <v>170</v>
      </c>
      <c r="K29" s="43" t="s">
        <v>1106</v>
      </c>
    </row>
    <row r="30" spans="1:72" x14ac:dyDescent="0.35">
      <c r="A30" s="41" t="s">
        <v>1601</v>
      </c>
      <c r="B30" s="41" t="s">
        <v>1359</v>
      </c>
      <c r="C30" s="41"/>
      <c r="D30" s="41"/>
      <c r="E30" s="41">
        <v>100.1379</v>
      </c>
      <c r="F30" s="41">
        <v>4.9500000000000002E-2</v>
      </c>
      <c r="G30" s="41">
        <v>8.8050999999999995</v>
      </c>
      <c r="H30" s="41">
        <v>50.061399999999999</v>
      </c>
      <c r="I30" s="41">
        <v>0.1065</v>
      </c>
      <c r="J30" s="41">
        <v>0.43340000000000001</v>
      </c>
      <c r="K30" s="41">
        <v>40.681899999999999</v>
      </c>
    </row>
    <row r="31" spans="1:72" x14ac:dyDescent="0.35">
      <c r="A31" s="41" t="s">
        <v>1601</v>
      </c>
      <c r="B31" s="41" t="s">
        <v>1363</v>
      </c>
      <c r="C31" s="41"/>
      <c r="D31" s="41"/>
      <c r="E31" s="41">
        <v>100.1623</v>
      </c>
      <c r="F31" s="41">
        <v>5.1999999999999998E-2</v>
      </c>
      <c r="G31" s="41">
        <v>8.7330000000000005</v>
      </c>
      <c r="H31" s="41">
        <v>50.057000000000002</v>
      </c>
      <c r="I31" s="41">
        <v>0.1176</v>
      </c>
      <c r="J31" s="41">
        <v>0.42330000000000001</v>
      </c>
      <c r="K31" s="41">
        <v>40.779600000000002</v>
      </c>
    </row>
    <row r="32" spans="1:72" x14ac:dyDescent="0.35">
      <c r="A32" s="41" t="s">
        <v>1601</v>
      </c>
      <c r="B32" s="41" t="s">
        <v>1368</v>
      </c>
      <c r="C32" s="41"/>
      <c r="D32" s="41"/>
      <c r="E32" s="41">
        <v>100.3171</v>
      </c>
      <c r="F32" s="41">
        <v>4.6199999999999998E-2</v>
      </c>
      <c r="G32" s="41">
        <v>8.7539999999999996</v>
      </c>
      <c r="H32" s="41">
        <v>50.180900000000001</v>
      </c>
      <c r="I32" s="41">
        <v>0.13220000000000001</v>
      </c>
      <c r="J32" s="41">
        <v>0.39950000000000002</v>
      </c>
      <c r="K32" s="41">
        <v>40.804499999999997</v>
      </c>
    </row>
    <row r="33" spans="1:72" x14ac:dyDescent="0.35">
      <c r="A33" s="41" t="s">
        <v>1601</v>
      </c>
      <c r="B33" s="41" t="s">
        <v>1374</v>
      </c>
      <c r="C33" s="41"/>
      <c r="D33" s="41"/>
      <c r="E33" s="41">
        <v>100.2011</v>
      </c>
      <c r="F33" s="41">
        <v>4.8500000000000001E-2</v>
      </c>
      <c r="G33" s="41">
        <v>8.6435999999999993</v>
      </c>
      <c r="H33" s="41">
        <v>50.084000000000003</v>
      </c>
      <c r="I33" s="41">
        <v>0.12909999999999999</v>
      </c>
      <c r="J33" s="41">
        <v>0.42920000000000003</v>
      </c>
      <c r="K33" s="41">
        <v>40.866799999999998</v>
      </c>
    </row>
    <row r="34" spans="1:72" x14ac:dyDescent="0.35">
      <c r="A34" s="42" t="s">
        <v>1599</v>
      </c>
      <c r="B34" s="42" t="s">
        <v>1562</v>
      </c>
      <c r="C34" s="42"/>
      <c r="D34" s="42"/>
      <c r="E34" s="42">
        <v>99.54</v>
      </c>
      <c r="F34" s="42">
        <v>0.05</v>
      </c>
      <c r="G34" s="42">
        <v>8.6999999999999993</v>
      </c>
      <c r="H34" s="42">
        <v>49.39</v>
      </c>
      <c r="I34" s="42">
        <v>0.13</v>
      </c>
      <c r="J34" s="42">
        <v>0.38</v>
      </c>
      <c r="K34" s="42">
        <v>40.89</v>
      </c>
    </row>
    <row r="35" spans="1:72" x14ac:dyDescent="0.35">
      <c r="A35" s="42" t="s">
        <v>1599</v>
      </c>
      <c r="B35" s="42" t="s">
        <v>1563</v>
      </c>
      <c r="C35" s="42"/>
      <c r="D35" s="42"/>
      <c r="E35" s="42">
        <v>99.55</v>
      </c>
      <c r="F35" s="42">
        <v>0.06</v>
      </c>
      <c r="G35" s="42">
        <v>8.76</v>
      </c>
      <c r="H35" s="42">
        <v>49.44</v>
      </c>
      <c r="I35" s="42">
        <v>0.13</v>
      </c>
      <c r="J35" s="42">
        <v>0.4</v>
      </c>
      <c r="K35" s="42">
        <v>40.76</v>
      </c>
    </row>
    <row r="36" spans="1:72" x14ac:dyDescent="0.35">
      <c r="A36" s="42" t="s">
        <v>1599</v>
      </c>
      <c r="B36" s="42" t="s">
        <v>1564</v>
      </c>
      <c r="C36" s="42"/>
      <c r="D36" s="42"/>
      <c r="E36" s="42">
        <v>99.89</v>
      </c>
      <c r="F36" s="42">
        <v>0.04</v>
      </c>
      <c r="G36" s="42">
        <v>8.74</v>
      </c>
      <c r="H36" s="42">
        <v>49.56</v>
      </c>
      <c r="I36" s="42">
        <v>0.14000000000000001</v>
      </c>
      <c r="J36" s="42">
        <v>0.41</v>
      </c>
      <c r="K36" s="42">
        <v>41</v>
      </c>
    </row>
    <row r="37" spans="1:72" x14ac:dyDescent="0.35">
      <c r="A37" s="42" t="s">
        <v>1599</v>
      </c>
      <c r="B37" s="42" t="s">
        <v>1565</v>
      </c>
      <c r="C37" s="42"/>
      <c r="D37" s="42"/>
      <c r="E37" s="42">
        <v>99.9</v>
      </c>
      <c r="F37" s="42">
        <v>0.05</v>
      </c>
      <c r="G37" s="42">
        <v>8.75</v>
      </c>
      <c r="H37" s="42">
        <v>49.54</v>
      </c>
      <c r="I37" s="42">
        <v>0.15</v>
      </c>
      <c r="J37" s="42">
        <v>0.43</v>
      </c>
      <c r="K37" s="42">
        <v>40.99</v>
      </c>
    </row>
    <row r="38" spans="1:72" x14ac:dyDescent="0.35">
      <c r="A38" s="42" t="s">
        <v>1599</v>
      </c>
      <c r="B38" s="42" t="s">
        <v>1566</v>
      </c>
      <c r="C38" s="42"/>
      <c r="D38" s="42"/>
      <c r="E38" s="42">
        <v>99.87</v>
      </c>
      <c r="F38" s="42">
        <v>7.0000000000000007E-2</v>
      </c>
      <c r="G38" s="42">
        <v>8.73</v>
      </c>
      <c r="H38" s="42">
        <v>49.59</v>
      </c>
      <c r="I38" s="42">
        <v>0.12</v>
      </c>
      <c r="J38" s="42">
        <v>0.41</v>
      </c>
      <c r="K38" s="42">
        <v>40.96</v>
      </c>
    </row>
    <row r="39" spans="1:72" x14ac:dyDescent="0.35">
      <c r="A39" s="42" t="s">
        <v>1599</v>
      </c>
      <c r="B39" s="42" t="s">
        <v>1567</v>
      </c>
      <c r="C39" s="42"/>
      <c r="D39" s="42"/>
      <c r="E39" s="42">
        <v>99.96</v>
      </c>
      <c r="F39" s="42">
        <v>0.04</v>
      </c>
      <c r="G39" s="42">
        <v>8.7100000000000009</v>
      </c>
      <c r="H39" s="42">
        <v>49.58</v>
      </c>
      <c r="I39" s="42">
        <v>0.13</v>
      </c>
      <c r="J39" s="42">
        <v>0.42</v>
      </c>
      <c r="K39" s="42">
        <v>41.08</v>
      </c>
    </row>
    <row r="40" spans="1:72" x14ac:dyDescent="0.35">
      <c r="A40" s="42" t="s">
        <v>1599</v>
      </c>
      <c r="B40" s="42" t="s">
        <v>1568</v>
      </c>
      <c r="C40" s="42"/>
      <c r="D40" s="42"/>
      <c r="E40" s="42">
        <v>100.12</v>
      </c>
      <c r="F40" s="42">
        <v>0.05</v>
      </c>
      <c r="G40" s="42">
        <v>8.7899999999999991</v>
      </c>
      <c r="H40" s="42">
        <v>49.66</v>
      </c>
      <c r="I40" s="42">
        <v>0.13</v>
      </c>
      <c r="J40" s="42">
        <v>0.41</v>
      </c>
      <c r="K40" s="42">
        <v>41.07</v>
      </c>
    </row>
    <row r="41" spans="1:72" x14ac:dyDescent="0.35">
      <c r="A41" s="42" t="s">
        <v>1599</v>
      </c>
      <c r="B41" s="42" t="s">
        <v>1569</v>
      </c>
      <c r="C41" s="42"/>
      <c r="D41" s="42"/>
      <c r="E41" s="42">
        <v>99.84</v>
      </c>
      <c r="F41" s="42">
        <v>0.04</v>
      </c>
      <c r="G41" s="42">
        <v>8.74</v>
      </c>
      <c r="H41" s="42">
        <v>49.56</v>
      </c>
      <c r="I41" s="42">
        <v>0.1</v>
      </c>
      <c r="J41" s="42">
        <v>0.41</v>
      </c>
      <c r="K41" s="42">
        <v>40.99</v>
      </c>
    </row>
    <row r="42" spans="1:72" x14ac:dyDescent="0.35">
      <c r="A42" s="41" t="s">
        <v>1652</v>
      </c>
      <c r="B42" s="41"/>
      <c r="C42" s="41"/>
      <c r="D42" s="41"/>
      <c r="E42" s="41"/>
      <c r="F42" s="55">
        <f t="shared" ref="F42:K42" si="3">_xlfn.STDEV.P(F30:F41)</f>
        <v>8.2650704104011482E-3</v>
      </c>
      <c r="G42" s="55">
        <f t="shared" si="3"/>
        <v>4.0131827041223311E-2</v>
      </c>
      <c r="H42" s="55">
        <f t="shared" si="3"/>
        <v>0.27167901748509582</v>
      </c>
      <c r="I42" s="55">
        <f t="shared" si="3"/>
        <v>1.3057235116551184E-2</v>
      </c>
      <c r="J42" s="55">
        <f t="shared" si="3"/>
        <v>1.4716515665514488E-2</v>
      </c>
      <c r="K42" s="55">
        <f t="shared" si="3"/>
        <v>0.12337091994829663</v>
      </c>
    </row>
    <row r="43" spans="1:72" x14ac:dyDescent="0.35">
      <c r="A43" s="41" t="s">
        <v>1651</v>
      </c>
      <c r="B43" s="41"/>
      <c r="C43" s="41"/>
      <c r="D43" s="41"/>
      <c r="E43" s="41"/>
      <c r="F43" s="55">
        <f t="shared" ref="F43:K43" si="4">AVERAGE(F30:F41)</f>
        <v>4.9683333333333336E-2</v>
      </c>
      <c r="G43" s="55">
        <f t="shared" si="4"/>
        <v>8.7379750000000005</v>
      </c>
      <c r="H43" s="55">
        <f t="shared" si="4"/>
        <v>49.725275000000011</v>
      </c>
      <c r="I43" s="55">
        <f t="shared" si="4"/>
        <v>0.1262833333333333</v>
      </c>
      <c r="J43" s="55">
        <f t="shared" si="4"/>
        <v>0.41295000000000009</v>
      </c>
      <c r="K43" s="55">
        <f t="shared" si="4"/>
        <v>40.906066666666661</v>
      </c>
    </row>
    <row r="44" spans="1:72" x14ac:dyDescent="0.35">
      <c r="A44" s="41" t="s">
        <v>1653</v>
      </c>
      <c r="B44" s="41"/>
      <c r="C44" s="41"/>
      <c r="D44" s="41"/>
      <c r="E44" s="41"/>
      <c r="F44" s="60">
        <v>5.554444444E-2</v>
      </c>
      <c r="G44" s="60">
        <v>8.7768210530000008</v>
      </c>
      <c r="H44" s="60">
        <v>49.344205260000003</v>
      </c>
      <c r="I44" s="60">
        <v>0.12763421050000001</v>
      </c>
      <c r="J44" s="60">
        <v>0.40540384619999997</v>
      </c>
      <c r="K44" s="60">
        <v>40.398155260000003</v>
      </c>
    </row>
    <row r="45" spans="1:72" s="39" customFormat="1" x14ac:dyDescent="0.35">
      <c r="A45" s="39" t="s">
        <v>1654</v>
      </c>
      <c r="F45" s="57">
        <f>100*F43/F44</f>
        <v>89.447889585072858</v>
      </c>
      <c r="G45" s="57">
        <f t="shared" ref="G45:K45" si="5">100*G43/G44</f>
        <v>99.557401788581274</v>
      </c>
      <c r="H45" s="57">
        <f t="shared" si="5"/>
        <v>100.7722684720366</v>
      </c>
      <c r="I45" s="57">
        <f t="shared" si="5"/>
        <v>98.941602599040863</v>
      </c>
      <c r="J45" s="57">
        <f t="shared" si="5"/>
        <v>101.86139176298721</v>
      </c>
      <c r="K45" s="57">
        <f t="shared" si="5"/>
        <v>101.25726386117825</v>
      </c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</row>
    <row r="46" spans="1:72" x14ac:dyDescent="0.3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8" spans="1:72" x14ac:dyDescent="0.35">
      <c r="A48" s="5" t="s">
        <v>1602</v>
      </c>
    </row>
    <row r="49" spans="1:72" x14ac:dyDescent="0.35">
      <c r="A49" s="43" t="s">
        <v>1597</v>
      </c>
      <c r="B49" s="43" t="s">
        <v>5</v>
      </c>
      <c r="C49" s="43"/>
      <c r="D49" s="43"/>
      <c r="E49" s="43" t="s">
        <v>1096</v>
      </c>
      <c r="F49" s="43" t="s">
        <v>1099</v>
      </c>
      <c r="G49" s="43" t="s">
        <v>1100</v>
      </c>
      <c r="H49" s="43" t="s">
        <v>1102</v>
      </c>
      <c r="I49" s="43" t="s">
        <v>1103</v>
      </c>
      <c r="J49" s="43" t="s">
        <v>170</v>
      </c>
      <c r="K49" s="43" t="s">
        <v>1106</v>
      </c>
    </row>
    <row r="50" spans="1:72" ht="20.5" customHeight="1" x14ac:dyDescent="0.35">
      <c r="A50" s="40" t="s">
        <v>1598</v>
      </c>
      <c r="B50" s="40" t="s">
        <v>1603</v>
      </c>
      <c r="C50" s="40"/>
      <c r="D50" s="40"/>
      <c r="E50" s="40">
        <v>99.552499999999995</v>
      </c>
      <c r="F50" s="40">
        <v>0.10199999999999999</v>
      </c>
      <c r="G50" s="40">
        <v>9.7378</v>
      </c>
      <c r="H50" s="40">
        <v>48.614400000000003</v>
      </c>
      <c r="I50" s="40">
        <v>0.12790000000000001</v>
      </c>
      <c r="J50" s="40">
        <v>0.3594</v>
      </c>
      <c r="K50" s="40">
        <v>40.610999999999997</v>
      </c>
    </row>
    <row r="51" spans="1:72" x14ac:dyDescent="0.35">
      <c r="A51" s="40" t="s">
        <v>1598</v>
      </c>
      <c r="B51" s="40" t="s">
        <v>1604</v>
      </c>
      <c r="C51" s="40"/>
      <c r="D51" s="40"/>
      <c r="E51" s="40">
        <v>100.01649999999999</v>
      </c>
      <c r="F51" s="40">
        <v>8.4000000000000005E-2</v>
      </c>
      <c r="G51" s="40">
        <v>9.7318999999999996</v>
      </c>
      <c r="H51" s="40">
        <v>48.900799999999997</v>
      </c>
      <c r="I51" s="40">
        <v>0.1321</v>
      </c>
      <c r="J51" s="40">
        <v>0.35560000000000003</v>
      </c>
      <c r="K51" s="40">
        <v>40.668799999999997</v>
      </c>
    </row>
    <row r="52" spans="1:72" x14ac:dyDescent="0.35">
      <c r="A52" s="40" t="s">
        <v>1598</v>
      </c>
      <c r="B52" s="40" t="s">
        <v>1604</v>
      </c>
      <c r="C52" s="40"/>
      <c r="D52" s="40"/>
      <c r="E52" s="40">
        <v>100.01649999999999</v>
      </c>
      <c r="F52" s="40">
        <v>8.4000000000000005E-2</v>
      </c>
      <c r="G52" s="40">
        <v>9.7318999999999996</v>
      </c>
      <c r="H52" s="40">
        <v>48.900799999999997</v>
      </c>
      <c r="I52" s="40">
        <v>0.1321</v>
      </c>
      <c r="J52" s="40">
        <v>0.35560000000000003</v>
      </c>
      <c r="K52" s="40">
        <v>40.668799999999997</v>
      </c>
    </row>
    <row r="53" spans="1:72" x14ac:dyDescent="0.35">
      <c r="A53" s="41" t="s">
        <v>1601</v>
      </c>
      <c r="B53" s="41" t="s">
        <v>1360</v>
      </c>
      <c r="C53" s="41"/>
      <c r="D53" s="41"/>
      <c r="E53" s="41">
        <v>100.3038</v>
      </c>
      <c r="F53" s="41">
        <v>9.7100000000000006E-2</v>
      </c>
      <c r="G53" s="41">
        <v>9.6807999999999996</v>
      </c>
      <c r="H53" s="41">
        <v>49.316899999999997</v>
      </c>
      <c r="I53" s="41">
        <v>0.1709</v>
      </c>
      <c r="J53" s="41">
        <v>0.41620000000000001</v>
      </c>
      <c r="K53" s="41">
        <v>40.621899999999997</v>
      </c>
    </row>
    <row r="54" spans="1:72" x14ac:dyDescent="0.35">
      <c r="A54" s="41" t="s">
        <v>1601</v>
      </c>
      <c r="B54" s="41" t="s">
        <v>1364</v>
      </c>
      <c r="C54" s="41"/>
      <c r="D54" s="41"/>
      <c r="E54" s="41">
        <v>100.0217</v>
      </c>
      <c r="F54" s="41">
        <v>0.1027</v>
      </c>
      <c r="G54" s="41">
        <v>9.7149000000000001</v>
      </c>
      <c r="H54" s="41">
        <v>49.071599999999997</v>
      </c>
      <c r="I54" s="41">
        <v>0.15379999999999999</v>
      </c>
      <c r="J54" s="41">
        <v>0.39129999999999998</v>
      </c>
      <c r="K54" s="41">
        <v>40.587499999999999</v>
      </c>
    </row>
    <row r="55" spans="1:72" x14ac:dyDescent="0.35">
      <c r="A55" s="41" t="s">
        <v>1601</v>
      </c>
      <c r="B55" s="41" t="s">
        <v>1369</v>
      </c>
      <c r="C55" s="41"/>
      <c r="D55" s="41"/>
      <c r="E55" s="41">
        <v>99.203900000000004</v>
      </c>
      <c r="F55" s="41">
        <v>0.1038</v>
      </c>
      <c r="G55" s="41">
        <v>9.6677999999999997</v>
      </c>
      <c r="H55" s="41">
        <v>48.676499999999997</v>
      </c>
      <c r="I55" s="41">
        <v>0.15970000000000001</v>
      </c>
      <c r="J55" s="41">
        <v>0.39300000000000002</v>
      </c>
      <c r="K55" s="41">
        <v>40.203200000000002</v>
      </c>
    </row>
    <row r="56" spans="1:72" x14ac:dyDescent="0.35">
      <c r="A56" s="41" t="s">
        <v>1601</v>
      </c>
      <c r="B56" s="41" t="s">
        <v>1372</v>
      </c>
      <c r="C56" s="41"/>
      <c r="D56" s="41"/>
      <c r="E56" s="41">
        <v>100.4029</v>
      </c>
      <c r="F56" s="41">
        <v>9.1700000000000004E-2</v>
      </c>
      <c r="G56" s="41">
        <v>9.7166999999999994</v>
      </c>
      <c r="H56" s="41">
        <v>49.343000000000004</v>
      </c>
      <c r="I56" s="41">
        <v>0.16070000000000001</v>
      </c>
      <c r="J56" s="41">
        <v>0.39119999999999999</v>
      </c>
      <c r="K56" s="41">
        <v>40.6995</v>
      </c>
    </row>
    <row r="57" spans="1:72" x14ac:dyDescent="0.35">
      <c r="A57" s="41" t="s">
        <v>1652</v>
      </c>
      <c r="B57" s="41"/>
      <c r="C57" s="41"/>
      <c r="D57" s="41"/>
      <c r="E57" s="41"/>
      <c r="F57" s="55">
        <f t="shared" ref="F57:K57" si="6">_xlfn.STDEV.P(F50:F56)</f>
        <v>7.9553858024175098E-3</v>
      </c>
      <c r="G57" s="55">
        <f t="shared" si="6"/>
        <v>2.5112741704528561E-2</v>
      </c>
      <c r="H57" s="55">
        <f t="shared" si="6"/>
        <v>0.26505980919215116</v>
      </c>
      <c r="I57" s="55">
        <f t="shared" si="6"/>
        <v>1.5881949708099995E-2</v>
      </c>
      <c r="J57" s="55">
        <f t="shared" si="6"/>
        <v>2.1866132605059371E-2</v>
      </c>
      <c r="K57" s="55">
        <f t="shared" si="6"/>
        <v>0.15802448273244463</v>
      </c>
    </row>
    <row r="58" spans="1:72" ht="11.5" customHeight="1" x14ac:dyDescent="0.35">
      <c r="A58" s="41" t="s">
        <v>1651</v>
      </c>
      <c r="B58" s="41"/>
      <c r="C58" s="41"/>
      <c r="D58" s="41"/>
      <c r="E58" s="41"/>
      <c r="F58" s="55">
        <f t="shared" ref="F58:K58" si="7">AVERAGE(F50:F56)</f>
        <v>9.5042857142857165E-2</v>
      </c>
      <c r="G58" s="55">
        <f t="shared" si="7"/>
        <v>9.7116857142857125</v>
      </c>
      <c r="H58" s="55">
        <f t="shared" si="7"/>
        <v>48.974857142857147</v>
      </c>
      <c r="I58" s="55">
        <f t="shared" si="7"/>
        <v>0.14817142857142857</v>
      </c>
      <c r="J58" s="55">
        <f t="shared" si="7"/>
        <v>0.38032857142857146</v>
      </c>
      <c r="K58" s="55">
        <f t="shared" si="7"/>
        <v>40.580100000000002</v>
      </c>
    </row>
    <row r="59" spans="1:72" x14ac:dyDescent="0.35">
      <c r="A59" s="41" t="s">
        <v>1653</v>
      </c>
      <c r="B59" s="41"/>
      <c r="C59" s="41"/>
      <c r="D59" s="41"/>
      <c r="E59" s="41"/>
      <c r="F59" s="60">
        <v>9.6858333330000004E-2</v>
      </c>
      <c r="G59" s="60">
        <v>9.7127487180000003</v>
      </c>
      <c r="H59" s="60">
        <v>48.623848719999998</v>
      </c>
      <c r="I59" s="60">
        <v>0.14265</v>
      </c>
      <c r="J59" s="60">
        <v>0.37617499999999998</v>
      </c>
      <c r="K59" s="60">
        <v>40.276933329999999</v>
      </c>
    </row>
    <row r="60" spans="1:72" s="39" customFormat="1" x14ac:dyDescent="0.35">
      <c r="A60" s="39" t="s">
        <v>1654</v>
      </c>
      <c r="F60" s="58">
        <f>100*F58/F59</f>
        <v>98.125637593868717</v>
      </c>
      <c r="G60" s="58">
        <f t="shared" ref="G60:K60" si="8">100*G58/G59</f>
        <v>99.989055583077956</v>
      </c>
      <c r="H60" s="58">
        <f t="shared" si="8"/>
        <v>100.72188531368306</v>
      </c>
      <c r="I60" s="58">
        <f t="shared" si="8"/>
        <v>103.87061238796254</v>
      </c>
      <c r="J60" s="58">
        <f t="shared" si="8"/>
        <v>101.10415934832764</v>
      </c>
      <c r="K60" s="58">
        <f t="shared" si="8"/>
        <v>100.75270544436955</v>
      </c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</row>
    <row r="66" spans="1:72" x14ac:dyDescent="0.35">
      <c r="A66" s="5" t="s">
        <v>1605</v>
      </c>
    </row>
    <row r="67" spans="1:72" x14ac:dyDescent="0.35">
      <c r="A67" s="43" t="s">
        <v>1597</v>
      </c>
      <c r="B67" s="43" t="s">
        <v>5</v>
      </c>
      <c r="C67" s="43"/>
      <c r="D67" s="43"/>
      <c r="E67" s="43" t="s">
        <v>1096</v>
      </c>
      <c r="F67" s="43" t="s">
        <v>1099</v>
      </c>
      <c r="G67" s="43" t="s">
        <v>1100</v>
      </c>
      <c r="H67" s="43" t="s">
        <v>1102</v>
      </c>
      <c r="I67" s="43" t="s">
        <v>1103</v>
      </c>
      <c r="J67" s="43" t="s">
        <v>170</v>
      </c>
      <c r="K67" s="43" t="s">
        <v>1106</v>
      </c>
    </row>
    <row r="68" spans="1:72" x14ac:dyDescent="0.35">
      <c r="A68" s="41" t="s">
        <v>1601</v>
      </c>
      <c r="B68" s="41" t="s">
        <v>1361</v>
      </c>
      <c r="C68" s="41"/>
      <c r="D68" s="41"/>
      <c r="E68" s="41">
        <v>99.556299999999993</v>
      </c>
      <c r="F68" s="41"/>
      <c r="G68" s="41">
        <v>16.578199999999999</v>
      </c>
      <c r="H68" s="41">
        <v>43.295900000000003</v>
      </c>
      <c r="I68" s="41">
        <v>0.33029999999999998</v>
      </c>
      <c r="J68" s="41">
        <v>1.7299999999999999E-2</v>
      </c>
      <c r="K68" s="41">
        <v>38.983400000000003</v>
      </c>
    </row>
    <row r="69" spans="1:72" x14ac:dyDescent="0.35">
      <c r="A69" s="41" t="s">
        <v>1601</v>
      </c>
      <c r="B69" s="41" t="s">
        <v>1365</v>
      </c>
      <c r="C69" s="41"/>
      <c r="D69" s="41"/>
      <c r="E69" s="41">
        <v>99.467200000000005</v>
      </c>
      <c r="F69" s="41"/>
      <c r="G69" s="41">
        <v>16.4788</v>
      </c>
      <c r="H69" s="41">
        <v>43.4925</v>
      </c>
      <c r="I69" s="41">
        <v>0.31990000000000002</v>
      </c>
      <c r="J69" s="41">
        <v>5.91E-2</v>
      </c>
      <c r="K69" s="41">
        <v>39.116900000000001</v>
      </c>
    </row>
    <row r="70" spans="1:72" x14ac:dyDescent="0.35">
      <c r="A70" s="41" t="s">
        <v>1601</v>
      </c>
      <c r="B70" s="41" t="s">
        <v>1370</v>
      </c>
      <c r="C70" s="41"/>
      <c r="D70" s="41"/>
      <c r="E70" s="41">
        <v>99.897099999999995</v>
      </c>
      <c r="F70" s="41"/>
      <c r="G70" s="41">
        <v>16.5471</v>
      </c>
      <c r="H70" s="41">
        <v>43.691499999999998</v>
      </c>
      <c r="I70" s="41">
        <v>0.33069999999999999</v>
      </c>
      <c r="J70" s="41">
        <v>5.0900000000000001E-2</v>
      </c>
      <c r="K70" s="41">
        <v>39.276899999999998</v>
      </c>
    </row>
    <row r="71" spans="1:72" x14ac:dyDescent="0.35">
      <c r="A71" s="41" t="s">
        <v>1601</v>
      </c>
      <c r="B71" s="41" t="s">
        <v>1373</v>
      </c>
      <c r="C71" s="41"/>
      <c r="D71" s="41"/>
      <c r="E71" s="41">
        <v>99.0351</v>
      </c>
      <c r="F71" s="41"/>
      <c r="G71" s="41">
        <v>16.5015</v>
      </c>
      <c r="H71" s="41">
        <v>43.259900000000002</v>
      </c>
      <c r="I71" s="41">
        <v>0.31409999999999999</v>
      </c>
      <c r="J71" s="41">
        <v>2.8899999999999999E-2</v>
      </c>
      <c r="K71" s="41">
        <v>38.930700000000002</v>
      </c>
    </row>
    <row r="72" spans="1:72" x14ac:dyDescent="0.35">
      <c r="A72" s="41" t="s">
        <v>1652</v>
      </c>
      <c r="B72" s="41"/>
      <c r="C72" s="41"/>
      <c r="D72" s="41"/>
      <c r="E72" s="41"/>
      <c r="F72" s="41" t="e">
        <f>_xlfn.STDEV.P(F68:F71)</f>
        <v>#DIV/0!</v>
      </c>
      <c r="G72" s="55">
        <f t="shared" ref="G72:K72" si="9">_xlfn.STDEV.P(G68:G71)</f>
        <v>3.8721763906103032E-2</v>
      </c>
      <c r="H72" s="55">
        <f t="shared" si="9"/>
        <v>0.17255963461945362</v>
      </c>
      <c r="I72" s="55">
        <f t="shared" si="9"/>
        <v>7.0560257936036434E-3</v>
      </c>
      <c r="J72" s="55">
        <f t="shared" si="9"/>
        <v>1.6722066259885471E-2</v>
      </c>
      <c r="K72" s="55">
        <f t="shared" si="9"/>
        <v>0.13389983896554739</v>
      </c>
    </row>
    <row r="73" spans="1:72" ht="11.5" customHeight="1" x14ac:dyDescent="0.35">
      <c r="A73" s="41" t="s">
        <v>1651</v>
      </c>
      <c r="B73" s="41"/>
      <c r="C73" s="41"/>
      <c r="D73" s="41"/>
      <c r="E73" s="41"/>
      <c r="F73" s="41" t="e">
        <f>AVERAGE(F68:F71)</f>
        <v>#DIV/0!</v>
      </c>
      <c r="G73" s="55">
        <f t="shared" ref="G73:K73" si="10">AVERAGE(G68:G71)</f>
        <v>16.526400000000002</v>
      </c>
      <c r="H73" s="55">
        <f t="shared" si="10"/>
        <v>43.434950000000001</v>
      </c>
      <c r="I73" s="55">
        <f t="shared" si="10"/>
        <v>0.32374999999999998</v>
      </c>
      <c r="J73" s="55">
        <f t="shared" si="10"/>
        <v>3.9050000000000001E-2</v>
      </c>
      <c r="K73" s="55">
        <f t="shared" si="10"/>
        <v>39.076975000000004</v>
      </c>
    </row>
    <row r="74" spans="1:72" x14ac:dyDescent="0.35">
      <c r="A74" s="41" t="s">
        <v>1653</v>
      </c>
      <c r="B74" s="41"/>
      <c r="C74" s="41"/>
      <c r="D74" s="41"/>
      <c r="E74" s="41"/>
      <c r="F74" s="41"/>
      <c r="G74" s="60">
        <v>16.520027030000001</v>
      </c>
      <c r="H74" s="60">
        <v>43.324221620000003</v>
      </c>
      <c r="I74" s="60">
        <v>0.31857567570000001</v>
      </c>
      <c r="J74" s="60">
        <v>2.0462500000000002E-2</v>
      </c>
      <c r="K74" s="60">
        <v>39.027043239999998</v>
      </c>
    </row>
    <row r="75" spans="1:72" s="39" customFormat="1" x14ac:dyDescent="0.35">
      <c r="A75" s="39" t="s">
        <v>1654</v>
      </c>
      <c r="G75" s="58">
        <f>100*G73/G74</f>
        <v>100.03857723712213</v>
      </c>
      <c r="H75" s="58">
        <f t="shared" ref="H75:K75" si="11">100*H73/H74</f>
        <v>100.25558077181675</v>
      </c>
      <c r="I75" s="58">
        <f t="shared" si="11"/>
        <v>101.62420570516898</v>
      </c>
      <c r="J75" s="58">
        <f t="shared" si="11"/>
        <v>190.83689676237017</v>
      </c>
      <c r="K75" s="58">
        <f t="shared" si="11"/>
        <v>100.12794143715409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</row>
    <row r="76" spans="1:72" s="28" customFormat="1" x14ac:dyDescent="0.35"/>
    <row r="77" spans="1:72" s="28" customFormat="1" x14ac:dyDescent="0.35"/>
    <row r="78" spans="1:72" s="28" customFormat="1" x14ac:dyDescent="0.35"/>
    <row r="79" spans="1:72" s="28" customFormat="1" x14ac:dyDescent="0.35"/>
    <row r="80" spans="1:72" x14ac:dyDescent="0.35">
      <c r="A80" s="5" t="s">
        <v>1611</v>
      </c>
    </row>
    <row r="81" spans="1:72" x14ac:dyDescent="0.35">
      <c r="A81" s="43" t="s">
        <v>1597</v>
      </c>
      <c r="B81" s="43" t="s">
        <v>5</v>
      </c>
      <c r="C81" s="43"/>
      <c r="D81" s="43"/>
      <c r="E81" s="43" t="s">
        <v>1096</v>
      </c>
      <c r="F81" s="43" t="s">
        <v>1099</v>
      </c>
      <c r="G81" s="43" t="s">
        <v>1100</v>
      </c>
      <c r="H81" s="43" t="s">
        <v>1102</v>
      </c>
      <c r="I81" s="43" t="s">
        <v>1103</v>
      </c>
      <c r="J81" s="43" t="s">
        <v>1106</v>
      </c>
      <c r="K81" s="43" t="s">
        <v>1107</v>
      </c>
      <c r="L81" s="43" t="s">
        <v>1098</v>
      </c>
      <c r="M81" s="46" t="s">
        <v>1612</v>
      </c>
    </row>
    <row r="82" spans="1:72" s="40" customFormat="1" x14ac:dyDescent="0.35">
      <c r="A82" s="40" t="s">
        <v>1598</v>
      </c>
      <c r="B82" s="40" t="s">
        <v>1613</v>
      </c>
      <c r="E82" s="40">
        <v>100.2212</v>
      </c>
      <c r="F82" s="40">
        <v>1.5237000000000001</v>
      </c>
      <c r="G82" s="40">
        <v>14.752599999999999</v>
      </c>
      <c r="H82" s="40">
        <v>26.915400000000002</v>
      </c>
      <c r="I82" s="40">
        <v>0.4798</v>
      </c>
      <c r="J82" s="40">
        <v>54.646700000000003</v>
      </c>
      <c r="K82" s="40">
        <v>0.1245</v>
      </c>
      <c r="L82" s="40">
        <v>1.1524000000000001</v>
      </c>
    </row>
    <row r="83" spans="1:72" s="40" customFormat="1" x14ac:dyDescent="0.35">
      <c r="A83" s="40" t="s">
        <v>1598</v>
      </c>
      <c r="B83" s="40" t="s">
        <v>1614</v>
      </c>
      <c r="E83" s="40">
        <v>100.3008</v>
      </c>
      <c r="F83" s="40">
        <v>1.2823</v>
      </c>
      <c r="G83" s="40">
        <v>14.8809</v>
      </c>
      <c r="H83" s="40">
        <v>27.122900000000001</v>
      </c>
      <c r="I83" s="40">
        <v>0.48909999999999998</v>
      </c>
      <c r="J83" s="40">
        <v>54.835000000000001</v>
      </c>
      <c r="K83" s="40">
        <v>7.4700000000000003E-2</v>
      </c>
      <c r="L83" s="40">
        <v>0.95889999999999997</v>
      </c>
    </row>
    <row r="84" spans="1:72" s="40" customFormat="1" x14ac:dyDescent="0.35">
      <c r="A84" s="40" t="s">
        <v>1598</v>
      </c>
      <c r="B84" s="40" t="s">
        <v>1613</v>
      </c>
      <c r="E84" s="40">
        <v>102.14620000000001</v>
      </c>
      <c r="F84" s="40">
        <v>1.1585000000000001</v>
      </c>
      <c r="G84" s="40">
        <v>14.951000000000001</v>
      </c>
      <c r="H84" s="40">
        <v>27.592700000000001</v>
      </c>
      <c r="I84" s="40">
        <v>0.54530000000000001</v>
      </c>
      <c r="J84" s="40">
        <v>56.236699999999999</v>
      </c>
      <c r="K84" s="40">
        <v>8.7400000000000005E-2</v>
      </c>
      <c r="L84" s="40">
        <v>0.95820000000000005</v>
      </c>
    </row>
    <row r="85" spans="1:72" x14ac:dyDescent="0.35">
      <c r="A85" s="42" t="s">
        <v>1599</v>
      </c>
      <c r="B85" s="42" t="s">
        <v>1558</v>
      </c>
      <c r="C85" s="42"/>
      <c r="D85" s="42"/>
      <c r="E85" s="42">
        <v>99.72</v>
      </c>
      <c r="F85" s="42">
        <v>1.22</v>
      </c>
      <c r="G85" s="42">
        <v>15.02</v>
      </c>
      <c r="H85" s="42">
        <v>26.39</v>
      </c>
      <c r="I85" s="42">
        <v>0.53</v>
      </c>
      <c r="J85" s="42">
        <v>54.13</v>
      </c>
      <c r="K85" s="42">
        <v>0.09</v>
      </c>
      <c r="L85" s="42">
        <v>1.37</v>
      </c>
    </row>
    <row r="86" spans="1:72" x14ac:dyDescent="0.35">
      <c r="A86" s="42" t="s">
        <v>1599</v>
      </c>
      <c r="B86" s="42" t="s">
        <v>1559</v>
      </c>
      <c r="C86" s="42"/>
      <c r="D86" s="42"/>
      <c r="E86" s="42">
        <v>99.6</v>
      </c>
      <c r="F86" s="42">
        <v>1.25</v>
      </c>
      <c r="G86" s="42">
        <v>14.98</v>
      </c>
      <c r="H86" s="42">
        <v>26.31</v>
      </c>
      <c r="I86" s="42">
        <v>0.51</v>
      </c>
      <c r="J86" s="42">
        <v>54.17</v>
      </c>
      <c r="K86" s="42">
        <v>0.09</v>
      </c>
      <c r="L86" s="42">
        <v>1.36</v>
      </c>
    </row>
    <row r="87" spans="1:72" x14ac:dyDescent="0.35">
      <c r="A87" s="42" t="s">
        <v>1599</v>
      </c>
      <c r="B87" s="42" t="s">
        <v>1560</v>
      </c>
      <c r="C87" s="42"/>
      <c r="D87" s="42"/>
      <c r="E87" s="42">
        <v>99.39</v>
      </c>
      <c r="F87" s="42">
        <v>1.21</v>
      </c>
      <c r="G87" s="42">
        <v>14.98</v>
      </c>
      <c r="H87" s="42">
        <v>26.33</v>
      </c>
      <c r="I87" s="42">
        <v>0.5</v>
      </c>
      <c r="J87" s="42">
        <v>54.04</v>
      </c>
      <c r="K87" s="42">
        <v>0.1</v>
      </c>
      <c r="L87" s="42">
        <v>1.41</v>
      </c>
    </row>
    <row r="88" spans="1:72" x14ac:dyDescent="0.35">
      <c r="A88" s="42" t="s">
        <v>1599</v>
      </c>
      <c r="B88" s="42" t="s">
        <v>1561</v>
      </c>
      <c r="C88" s="42"/>
      <c r="D88" s="42"/>
      <c r="E88" s="42">
        <v>99.39</v>
      </c>
      <c r="F88" s="42">
        <v>1.21</v>
      </c>
      <c r="G88" s="42">
        <v>14.98</v>
      </c>
      <c r="H88" s="42">
        <v>26.33</v>
      </c>
      <c r="I88" s="42">
        <v>0.5</v>
      </c>
      <c r="J88" s="42">
        <v>54.04</v>
      </c>
      <c r="K88" s="42">
        <v>0.1</v>
      </c>
      <c r="L88" s="42">
        <v>1.41</v>
      </c>
    </row>
    <row r="89" spans="1:72" x14ac:dyDescent="0.35">
      <c r="A89" s="41" t="s">
        <v>1652</v>
      </c>
      <c r="B89" s="41"/>
      <c r="C89" s="41"/>
      <c r="D89" s="41"/>
      <c r="E89" s="41"/>
      <c r="F89" s="55">
        <f>_xlfn.STDEV.P(F82:F88)</f>
        <v>0.11139838052536254</v>
      </c>
      <c r="G89" s="55">
        <f t="shared" ref="G89:L89" si="12">_xlfn.STDEV.P(G82:G88)</f>
        <v>8.4306019345947197E-2</v>
      </c>
      <c r="H89" s="55">
        <f t="shared" si="12"/>
        <v>0.46949393119461336</v>
      </c>
      <c r="I89" s="55">
        <f t="shared" si="12"/>
        <v>2.1244418234502193E-2</v>
      </c>
      <c r="J89" s="55">
        <f t="shared" si="12"/>
        <v>0.73365212937656965</v>
      </c>
      <c r="K89" s="55">
        <f t="shared" si="12"/>
        <v>1.4341419962145207E-2</v>
      </c>
      <c r="L89" s="55">
        <f t="shared" si="12"/>
        <v>0.19074265278598992</v>
      </c>
      <c r="M89" s="41"/>
      <c r="N89" s="41"/>
    </row>
    <row r="90" spans="1:72" ht="11.5" customHeight="1" x14ac:dyDescent="0.35">
      <c r="A90" s="41" t="s">
        <v>1651</v>
      </c>
      <c r="B90" s="41"/>
      <c r="C90" s="41"/>
      <c r="D90" s="41"/>
      <c r="E90" s="41"/>
      <c r="F90" s="55">
        <f>AVERAGE(F82:F88)</f>
        <v>1.2649285714285714</v>
      </c>
      <c r="G90" s="55">
        <f t="shared" ref="G90:L90" si="13">AVERAGE(G82:G88)</f>
        <v>14.934928571428573</v>
      </c>
      <c r="H90" s="55">
        <f t="shared" si="13"/>
        <v>26.712999999999997</v>
      </c>
      <c r="I90" s="55">
        <f t="shared" si="13"/>
        <v>0.50774285714285716</v>
      </c>
      <c r="J90" s="55">
        <f t="shared" si="13"/>
        <v>54.585485714285717</v>
      </c>
      <c r="K90" s="55">
        <f t="shared" si="13"/>
        <v>9.5228571428571412E-2</v>
      </c>
      <c r="L90" s="55">
        <f t="shared" si="13"/>
        <v>1.2313571428571428</v>
      </c>
      <c r="M90" s="41"/>
      <c r="N90" s="41"/>
    </row>
    <row r="91" spans="1:72" x14ac:dyDescent="0.35">
      <c r="A91" s="41" t="s">
        <v>1653</v>
      </c>
      <c r="B91" s="41"/>
      <c r="C91" s="41"/>
      <c r="D91" s="41"/>
      <c r="E91" s="41"/>
      <c r="F91" s="60">
        <v>1.2527942860000001</v>
      </c>
      <c r="G91" s="60">
        <v>14.945428570000001</v>
      </c>
      <c r="H91" s="56">
        <v>26.79</v>
      </c>
      <c r="I91" s="60">
        <v>0.52875428570000005</v>
      </c>
      <c r="J91" s="56">
        <v>54.091999999999999</v>
      </c>
      <c r="K91" s="60">
        <v>9.5509374999999994E-2</v>
      </c>
      <c r="L91" s="60">
        <v>1.2952228569999999</v>
      </c>
    </row>
    <row r="92" spans="1:72" s="59" customFormat="1" x14ac:dyDescent="0.35">
      <c r="A92" s="59" t="s">
        <v>1654</v>
      </c>
      <c r="F92" s="61">
        <f>100*F90/F91</f>
        <v>100.9685776479165</v>
      </c>
      <c r="G92" s="61">
        <f t="shared" ref="G92:L92" si="14">100*G90/G91</f>
        <v>99.929744413000606</v>
      </c>
      <c r="H92" s="61">
        <f t="shared" si="14"/>
        <v>99.712579320642021</v>
      </c>
      <c r="I92" s="61">
        <f t="shared" si="14"/>
        <v>96.026239573769786</v>
      </c>
      <c r="J92" s="61">
        <f t="shared" si="14"/>
        <v>100.91230813112053</v>
      </c>
      <c r="K92" s="61">
        <f t="shared" si="14"/>
        <v>99.705993708545805</v>
      </c>
      <c r="L92" s="61">
        <f t="shared" si="14"/>
        <v>95.069133176758243</v>
      </c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</row>
    <row r="93" spans="1:72" s="28" customFormat="1" x14ac:dyDescent="0.35"/>
    <row r="94" spans="1:72" s="28" customFormat="1" x14ac:dyDescent="0.35"/>
    <row r="95" spans="1:72" s="28" customFormat="1" ht="16" customHeight="1" x14ac:dyDescent="0.35"/>
    <row r="96" spans="1:72" s="28" customFormat="1" x14ac:dyDescent="0.35"/>
    <row r="97" spans="1:72" x14ac:dyDescent="0.35">
      <c r="A97" s="44" t="s">
        <v>1606</v>
      </c>
    </row>
    <row r="98" spans="1:72" x14ac:dyDescent="0.35">
      <c r="A98" s="43" t="s">
        <v>1597</v>
      </c>
      <c r="B98" s="43" t="s">
        <v>5</v>
      </c>
      <c r="C98" s="43"/>
      <c r="D98" s="43"/>
      <c r="E98" s="43" t="s">
        <v>1096</v>
      </c>
      <c r="F98" s="43" t="s">
        <v>1099</v>
      </c>
      <c r="G98" s="43" t="s">
        <v>1100</v>
      </c>
      <c r="H98" s="43" t="s">
        <v>1102</v>
      </c>
      <c r="I98" s="43" t="s">
        <v>1103</v>
      </c>
      <c r="J98" s="43" t="s">
        <v>1106</v>
      </c>
      <c r="K98" s="43" t="s">
        <v>1107</v>
      </c>
      <c r="L98" s="43" t="s">
        <v>1098</v>
      </c>
      <c r="M98" s="43" t="s">
        <v>1104</v>
      </c>
      <c r="N98" s="43" t="s">
        <v>1101</v>
      </c>
    </row>
    <row r="99" spans="1:72" s="28" customFormat="1" x14ac:dyDescent="0.35">
      <c r="A99" s="41" t="s">
        <v>1601</v>
      </c>
      <c r="B99" s="41" t="s">
        <v>1607</v>
      </c>
      <c r="C99" s="45"/>
      <c r="D99" s="45"/>
      <c r="E99" s="41">
        <v>98.9983</v>
      </c>
      <c r="F99" s="41">
        <v>10.785299999999999</v>
      </c>
      <c r="G99" s="41">
        <v>10.655099999999999</v>
      </c>
      <c r="H99" s="41">
        <v>7.3644999999999996</v>
      </c>
      <c r="I99" s="41">
        <v>0.16969999999999999</v>
      </c>
      <c r="J99" s="41">
        <v>50.658900000000003</v>
      </c>
      <c r="K99" s="41">
        <v>2.6943000000000001</v>
      </c>
      <c r="L99" s="41">
        <v>13.5542</v>
      </c>
      <c r="M99" s="41">
        <v>2.3904000000000001</v>
      </c>
      <c r="N99" s="41">
        <v>0.50219999999999998</v>
      </c>
    </row>
    <row r="100" spans="1:72" s="28" customFormat="1" x14ac:dyDescent="0.35">
      <c r="A100" s="41" t="s">
        <v>1601</v>
      </c>
      <c r="B100" s="41" t="s">
        <v>1608</v>
      </c>
      <c r="C100" s="45"/>
      <c r="D100" s="45"/>
      <c r="E100" s="41">
        <v>99.261399999999995</v>
      </c>
      <c r="F100" s="41">
        <v>10.8497</v>
      </c>
      <c r="G100" s="41">
        <v>10.7515</v>
      </c>
      <c r="H100" s="41">
        <v>7.3842999999999996</v>
      </c>
      <c r="I100" s="41">
        <v>0.192</v>
      </c>
      <c r="J100" s="41">
        <v>50.728999999999999</v>
      </c>
      <c r="K100" s="41">
        <v>2.6192000000000002</v>
      </c>
      <c r="L100" s="41">
        <v>13.659599999999999</v>
      </c>
      <c r="M100" s="41">
        <v>2.3578000000000001</v>
      </c>
      <c r="N100" s="41">
        <v>0.4889</v>
      </c>
    </row>
    <row r="101" spans="1:72" s="28" customFormat="1" x14ac:dyDescent="0.35">
      <c r="A101" s="41" t="s">
        <v>1601</v>
      </c>
      <c r="B101" s="41" t="s">
        <v>1609</v>
      </c>
      <c r="C101" s="45"/>
      <c r="D101" s="45"/>
      <c r="E101" s="41">
        <v>98.513499999999993</v>
      </c>
      <c r="F101" s="41">
        <v>10.772</v>
      </c>
      <c r="G101" s="41">
        <v>10.651999999999999</v>
      </c>
      <c r="H101" s="41">
        <v>7.3383000000000003</v>
      </c>
      <c r="I101" s="41">
        <v>0.17369999999999999</v>
      </c>
      <c r="J101" s="41">
        <v>50.484499999999997</v>
      </c>
      <c r="K101" s="41">
        <v>2.6882000000000001</v>
      </c>
      <c r="L101" s="41">
        <v>13.6044</v>
      </c>
      <c r="M101" s="41">
        <v>2.2970000000000002</v>
      </c>
      <c r="N101" s="41">
        <v>0.50319999999999998</v>
      </c>
    </row>
    <row r="102" spans="1:72" ht="17" customHeight="1" x14ac:dyDescent="0.35">
      <c r="A102" s="42" t="s">
        <v>1599</v>
      </c>
      <c r="B102" s="42" t="s">
        <v>1570</v>
      </c>
      <c r="C102" s="42"/>
      <c r="D102" s="42"/>
      <c r="E102" s="42">
        <v>99.68</v>
      </c>
      <c r="F102" s="42">
        <v>10.87</v>
      </c>
      <c r="G102" s="42">
        <v>10.77</v>
      </c>
      <c r="H102" s="42">
        <v>7.31</v>
      </c>
      <c r="I102" s="42">
        <v>0.19</v>
      </c>
      <c r="J102" s="42">
        <v>51.13</v>
      </c>
      <c r="K102" s="42">
        <v>2.62</v>
      </c>
      <c r="L102" s="42">
        <v>13.7</v>
      </c>
      <c r="M102" s="42">
        <v>2.35</v>
      </c>
      <c r="N102" s="42">
        <v>0.5</v>
      </c>
    </row>
    <row r="103" spans="1:72" x14ac:dyDescent="0.35">
      <c r="A103" s="42" t="s">
        <v>1599</v>
      </c>
      <c r="B103" s="42" t="s">
        <v>1571</v>
      </c>
      <c r="C103" s="42"/>
      <c r="D103" s="42"/>
      <c r="E103" s="42">
        <v>99.66</v>
      </c>
      <c r="F103" s="42">
        <v>10.86</v>
      </c>
      <c r="G103" s="42">
        <v>10.74</v>
      </c>
      <c r="H103" s="42">
        <v>7.31</v>
      </c>
      <c r="I103" s="42">
        <v>0.17</v>
      </c>
      <c r="J103" s="42">
        <v>51.17</v>
      </c>
      <c r="K103" s="42">
        <v>2.65</v>
      </c>
      <c r="L103" s="42">
        <v>13.69</v>
      </c>
      <c r="M103" s="42">
        <v>2.37</v>
      </c>
      <c r="N103" s="42">
        <v>0.49</v>
      </c>
    </row>
    <row r="104" spans="1:72" x14ac:dyDescent="0.35">
      <c r="A104" s="41" t="s">
        <v>1652</v>
      </c>
      <c r="B104" s="41"/>
      <c r="C104" s="41"/>
      <c r="D104" s="41"/>
      <c r="E104" s="41"/>
      <c r="F104" s="41">
        <f>_xlfn.STDEV.P(F99:F103)</f>
        <v>4.0537340810664756E-2</v>
      </c>
      <c r="G104" s="41">
        <f t="shared" ref="G104:N104" si="15">_xlfn.STDEV.P(G99:G103)</f>
        <v>5.0062097439080924E-2</v>
      </c>
      <c r="H104" s="41">
        <f t="shared" si="15"/>
        <v>2.9514565895503185E-2</v>
      </c>
      <c r="I104" s="41">
        <f t="shared" si="15"/>
        <v>9.8544203279543555E-3</v>
      </c>
      <c r="J104" s="41">
        <f t="shared" si="15"/>
        <v>0.26994299694565294</v>
      </c>
      <c r="K104" s="41">
        <f t="shared" si="15"/>
        <v>3.2175120823393966E-2</v>
      </c>
      <c r="L104" s="41">
        <f t="shared" si="15"/>
        <v>5.4954002583979041E-2</v>
      </c>
      <c r="M104" s="41">
        <f t="shared" si="15"/>
        <v>3.1163414447072362E-2</v>
      </c>
      <c r="N104" s="41">
        <f t="shared" si="15"/>
        <v>6.1480403381890657E-3</v>
      </c>
    </row>
    <row r="105" spans="1:72" ht="11.5" customHeight="1" x14ac:dyDescent="0.35">
      <c r="A105" s="41" t="s">
        <v>1651</v>
      </c>
      <c r="B105" s="41"/>
      <c r="C105" s="41"/>
      <c r="D105" s="41"/>
      <c r="E105" s="41"/>
      <c r="F105" s="41">
        <f>AVERAGE(F99:F103)</f>
        <v>10.827399999999999</v>
      </c>
      <c r="G105" s="41">
        <f t="shared" ref="G105:N105" si="16">AVERAGE(G99:G103)</f>
        <v>10.713719999999999</v>
      </c>
      <c r="H105" s="41">
        <f t="shared" si="16"/>
        <v>7.3414199999999994</v>
      </c>
      <c r="I105" s="41">
        <f t="shared" si="16"/>
        <v>0.17908000000000002</v>
      </c>
      <c r="J105" s="41">
        <f t="shared" si="16"/>
        <v>50.834479999999999</v>
      </c>
      <c r="K105" s="41">
        <f t="shared" si="16"/>
        <v>2.6543400000000004</v>
      </c>
      <c r="L105" s="41">
        <f t="shared" si="16"/>
        <v>13.641639999999999</v>
      </c>
      <c r="M105" s="41">
        <f t="shared" si="16"/>
        <v>2.35304</v>
      </c>
      <c r="N105" s="41">
        <f t="shared" si="16"/>
        <v>0.49686000000000002</v>
      </c>
    </row>
    <row r="106" spans="1:72" x14ac:dyDescent="0.35">
      <c r="A106" s="41" t="s">
        <v>1655</v>
      </c>
      <c r="B106" s="41"/>
      <c r="C106" s="41"/>
      <c r="D106" s="41"/>
      <c r="E106" s="41"/>
      <c r="F106" s="56">
        <v>11.27</v>
      </c>
      <c r="G106" s="56">
        <v>10.87</v>
      </c>
      <c r="H106" s="56">
        <v>7.42</v>
      </c>
      <c r="I106" s="56">
        <v>0.16</v>
      </c>
      <c r="J106" s="56">
        <v>50.73</v>
      </c>
      <c r="K106" s="56">
        <v>2.56</v>
      </c>
      <c r="L106" s="56">
        <v>13.19</v>
      </c>
      <c r="M106" s="56">
        <v>2.2799999999999998</v>
      </c>
      <c r="N106" s="56">
        <v>0.49</v>
      </c>
    </row>
    <row r="107" spans="1:72" s="39" customFormat="1" x14ac:dyDescent="0.35">
      <c r="A107" s="39" t="s">
        <v>1654</v>
      </c>
      <c r="F107" s="58">
        <f t="shared" ref="F107:N107" si="17">100*F105/F106</f>
        <v>96.072759538598049</v>
      </c>
      <c r="G107" s="58">
        <f t="shared" si="17"/>
        <v>98.562281508739645</v>
      </c>
      <c r="H107" s="58">
        <f t="shared" si="17"/>
        <v>98.940970350404299</v>
      </c>
      <c r="I107" s="58">
        <f t="shared" si="17"/>
        <v>111.92500000000001</v>
      </c>
      <c r="J107" s="58">
        <f t="shared" si="17"/>
        <v>100.2059530849596</v>
      </c>
      <c r="K107" s="58">
        <f t="shared" si="17"/>
        <v>103.68515625000001</v>
      </c>
      <c r="L107" s="58">
        <f t="shared" si="17"/>
        <v>103.42410917361637</v>
      </c>
      <c r="M107" s="58">
        <f t="shared" si="17"/>
        <v>103.20350877192983</v>
      </c>
      <c r="N107" s="58">
        <f t="shared" si="17"/>
        <v>101.4</v>
      </c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</row>
    <row r="108" spans="1:72" x14ac:dyDescent="0.35">
      <c r="A108" s="41" t="s">
        <v>1656</v>
      </c>
      <c r="B108" s="41"/>
      <c r="C108" s="41"/>
      <c r="D108" s="41"/>
      <c r="E108" s="41"/>
      <c r="F108" s="56">
        <v>11</v>
      </c>
      <c r="G108" s="56">
        <v>10.7</v>
      </c>
      <c r="H108" s="56">
        <v>7.35</v>
      </c>
      <c r="I108" s="56">
        <v>0.16300000000000001</v>
      </c>
      <c r="J108" s="56">
        <v>50.5</v>
      </c>
      <c r="K108" s="56">
        <v>2.52</v>
      </c>
      <c r="L108" s="56">
        <v>13.2</v>
      </c>
      <c r="M108" s="56">
        <v>2.2400000000000002</v>
      </c>
      <c r="N108" s="56">
        <v>0.47199999999999998</v>
      </c>
    </row>
    <row r="109" spans="1:72" s="39" customFormat="1" x14ac:dyDescent="0.35">
      <c r="A109" s="39" t="s">
        <v>1654</v>
      </c>
      <c r="F109" s="58">
        <f t="shared" ref="F109:N109" si="18">100*F105/F108</f>
        <v>98.430909090909097</v>
      </c>
      <c r="G109" s="58">
        <f t="shared" si="18"/>
        <v>100.12822429906541</v>
      </c>
      <c r="H109" s="58">
        <f t="shared" si="18"/>
        <v>99.883265306122439</v>
      </c>
      <c r="I109" s="58">
        <f t="shared" si="18"/>
        <v>109.86503067484664</v>
      </c>
      <c r="J109" s="58">
        <f t="shared" si="18"/>
        <v>100.66233663366337</v>
      </c>
      <c r="K109" s="58">
        <f t="shared" si="18"/>
        <v>105.3309523809524</v>
      </c>
      <c r="L109" s="58">
        <f t="shared" si="18"/>
        <v>103.34575757575757</v>
      </c>
      <c r="M109" s="58">
        <f t="shared" si="18"/>
        <v>105.04642857142856</v>
      </c>
      <c r="N109" s="58">
        <f t="shared" si="18"/>
        <v>105.26694915254238</v>
      </c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</row>
    <row r="111" spans="1:72" x14ac:dyDescent="0.35">
      <c r="A111" s="44" t="s">
        <v>1610</v>
      </c>
    </row>
    <row r="112" spans="1:72" x14ac:dyDescent="0.35">
      <c r="A112" s="43" t="s">
        <v>1597</v>
      </c>
      <c r="B112" s="43" t="s">
        <v>5</v>
      </c>
      <c r="C112" s="43"/>
      <c r="D112" s="43"/>
      <c r="E112" s="43" t="s">
        <v>1096</v>
      </c>
      <c r="F112" s="43" t="s">
        <v>1099</v>
      </c>
      <c r="G112" s="43" t="s">
        <v>1100</v>
      </c>
      <c r="H112" s="43" t="s">
        <v>1102</v>
      </c>
      <c r="I112" s="43" t="s">
        <v>1103</v>
      </c>
      <c r="J112" s="43" t="s">
        <v>1106</v>
      </c>
      <c r="K112" s="43" t="s">
        <v>1107</v>
      </c>
      <c r="L112" s="43" t="s">
        <v>1098</v>
      </c>
      <c r="M112" s="43" t="s">
        <v>1104</v>
      </c>
      <c r="N112" s="43" t="s">
        <v>1101</v>
      </c>
    </row>
    <row r="113" spans="1:72" x14ac:dyDescent="0.35">
      <c r="A113" s="41" t="s">
        <v>1601</v>
      </c>
      <c r="B113" s="41"/>
      <c r="C113" s="41"/>
      <c r="D113" s="41"/>
      <c r="E113" s="41">
        <v>98.9983</v>
      </c>
      <c r="F113" s="41">
        <v>10.3195</v>
      </c>
      <c r="G113" s="41">
        <v>10.930400000000001</v>
      </c>
      <c r="H113" s="41">
        <v>6.7301000000000002</v>
      </c>
      <c r="I113" s="41">
        <v>0.1497</v>
      </c>
      <c r="J113" s="41">
        <v>52.645299999999999</v>
      </c>
      <c r="K113" s="41">
        <v>2.1848999999999998</v>
      </c>
      <c r="L113" s="41">
        <v>14.3264</v>
      </c>
      <c r="M113" s="41">
        <v>2.4752000000000001</v>
      </c>
      <c r="N113" s="41">
        <v>0.39150000000000001</v>
      </c>
    </row>
    <row r="114" spans="1:72" x14ac:dyDescent="0.35">
      <c r="A114" s="41" t="s">
        <v>1601</v>
      </c>
      <c r="B114" s="41"/>
      <c r="C114" s="41"/>
      <c r="D114" s="41"/>
      <c r="E114" s="41">
        <v>99.261399999999995</v>
      </c>
      <c r="F114" s="41">
        <v>10.325100000000001</v>
      </c>
      <c r="G114" s="41">
        <v>10.874599999999999</v>
      </c>
      <c r="H114" s="41">
        <v>6.6597</v>
      </c>
      <c r="I114" s="41">
        <v>0.20519999999999999</v>
      </c>
      <c r="J114" s="41">
        <v>52.5</v>
      </c>
      <c r="K114" s="41">
        <v>2.2158000000000002</v>
      </c>
      <c r="L114" s="41">
        <v>14.1999</v>
      </c>
      <c r="M114" s="41">
        <v>2.4594999999999998</v>
      </c>
      <c r="N114" s="41">
        <v>0.40360000000000001</v>
      </c>
    </row>
    <row r="115" spans="1:72" x14ac:dyDescent="0.35">
      <c r="A115" s="41" t="s">
        <v>1601</v>
      </c>
      <c r="B115" s="41"/>
      <c r="C115" s="41"/>
      <c r="D115" s="41"/>
      <c r="E115" s="41">
        <v>98.513499999999993</v>
      </c>
      <c r="F115" s="41">
        <v>10.2585</v>
      </c>
      <c r="G115" s="41">
        <v>10.814399999999999</v>
      </c>
      <c r="H115" s="41">
        <v>6.5460000000000003</v>
      </c>
      <c r="I115" s="41">
        <v>0.1666</v>
      </c>
      <c r="J115" s="41">
        <v>51.801400000000001</v>
      </c>
      <c r="K115" s="41">
        <v>2.1189</v>
      </c>
      <c r="L115" s="41">
        <v>14.0718</v>
      </c>
      <c r="M115" s="41">
        <v>2.4508999999999999</v>
      </c>
      <c r="N115" s="41">
        <v>0.39829999999999999</v>
      </c>
    </row>
    <row r="116" spans="1:72" x14ac:dyDescent="0.35">
      <c r="A116" s="41" t="s">
        <v>1652</v>
      </c>
      <c r="B116" s="41"/>
      <c r="C116" s="41"/>
      <c r="D116" s="41"/>
      <c r="E116" s="41"/>
      <c r="F116" s="55">
        <f>_xlfn.STDEV.P(F113:F115)</f>
        <v>3.0162375385385444E-2</v>
      </c>
      <c r="G116" s="55">
        <f t="shared" ref="G116:N116" si="19">_xlfn.STDEV.P(G113:G115)</f>
        <v>4.7368156204588299E-2</v>
      </c>
      <c r="H116" s="55">
        <f t="shared" si="19"/>
        <v>7.584828424046397E-2</v>
      </c>
      <c r="I116" s="55">
        <f t="shared" si="19"/>
        <v>2.3227904674239623E-2</v>
      </c>
      <c r="J116" s="55">
        <f t="shared" si="19"/>
        <v>0.36837801538938453</v>
      </c>
      <c r="K116" s="55">
        <f t="shared" si="19"/>
        <v>4.0415096189419179E-2</v>
      </c>
      <c r="L116" s="55">
        <f t="shared" si="19"/>
        <v>0.10394069890513957</v>
      </c>
      <c r="M116" s="55">
        <f t="shared" si="19"/>
        <v>1.0060594194954765E-2</v>
      </c>
      <c r="N116" s="55">
        <f t="shared" si="19"/>
        <v>4.9524404758327645E-3</v>
      </c>
    </row>
    <row r="117" spans="1:72" ht="11.5" customHeight="1" x14ac:dyDescent="0.35">
      <c r="A117" s="41" t="s">
        <v>1651</v>
      </c>
      <c r="B117" s="41"/>
      <c r="C117" s="41"/>
      <c r="D117" s="41"/>
      <c r="E117" s="41"/>
      <c r="F117" s="55">
        <f>AVERAGE(F113:F115)</f>
        <v>10.301033333333335</v>
      </c>
      <c r="G117" s="55">
        <f t="shared" ref="G117:N117" si="20">AVERAGE(G113:G115)</f>
        <v>10.873133333333334</v>
      </c>
      <c r="H117" s="55">
        <f t="shared" si="20"/>
        <v>6.6452666666666671</v>
      </c>
      <c r="I117" s="55">
        <f t="shared" si="20"/>
        <v>0.17383333333333331</v>
      </c>
      <c r="J117" s="55">
        <f t="shared" si="20"/>
        <v>52.315566666666662</v>
      </c>
      <c r="K117" s="55">
        <f t="shared" si="20"/>
        <v>2.1732</v>
      </c>
      <c r="L117" s="55">
        <f t="shared" si="20"/>
        <v>14.199366666666668</v>
      </c>
      <c r="M117" s="55">
        <f t="shared" si="20"/>
        <v>2.4618666666666664</v>
      </c>
      <c r="N117" s="55">
        <f t="shared" si="20"/>
        <v>0.39779999999999999</v>
      </c>
    </row>
    <row r="118" spans="1:72" x14ac:dyDescent="0.35">
      <c r="A118" s="41" t="s">
        <v>1655</v>
      </c>
      <c r="B118" s="41"/>
      <c r="C118" s="41"/>
      <c r="D118" s="41"/>
      <c r="E118" s="41"/>
      <c r="F118" s="54">
        <v>10.68</v>
      </c>
      <c r="G118" s="54">
        <v>11.08</v>
      </c>
      <c r="H118" s="54">
        <v>6.67</v>
      </c>
      <c r="I118" s="54">
        <v>0.17</v>
      </c>
      <c r="J118" s="54">
        <v>52.42</v>
      </c>
      <c r="K118" s="54">
        <v>2.08</v>
      </c>
      <c r="L118" s="54">
        <v>13.52</v>
      </c>
      <c r="M118" s="54">
        <v>2.31</v>
      </c>
      <c r="N118" s="54">
        <v>0.39</v>
      </c>
    </row>
    <row r="119" spans="1:72" s="39" customFormat="1" x14ac:dyDescent="0.35">
      <c r="A119" s="39" t="s">
        <v>1654</v>
      </c>
      <c r="F119" s="58">
        <f t="shared" ref="F119:N119" si="21">100*F117/F118</f>
        <v>96.451622971285914</v>
      </c>
      <c r="G119" s="58">
        <f t="shared" si="21"/>
        <v>98.132972322503008</v>
      </c>
      <c r="H119" s="58">
        <f t="shared" si="21"/>
        <v>99.629185407296362</v>
      </c>
      <c r="I119" s="58">
        <f t="shared" si="21"/>
        <v>102.25490196078431</v>
      </c>
      <c r="J119" s="58">
        <f t="shared" si="21"/>
        <v>99.800775785323665</v>
      </c>
      <c r="K119" s="58">
        <f t="shared" si="21"/>
        <v>104.48076923076923</v>
      </c>
      <c r="L119" s="58">
        <f t="shared" si="21"/>
        <v>105.02490138067061</v>
      </c>
      <c r="M119" s="58">
        <f t="shared" si="21"/>
        <v>106.57431457431456</v>
      </c>
      <c r="N119" s="58">
        <f t="shared" si="21"/>
        <v>102</v>
      </c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</row>
    <row r="120" spans="1:72" x14ac:dyDescent="0.35">
      <c r="A120" s="41" t="s">
        <v>1656</v>
      </c>
      <c r="B120" s="41"/>
      <c r="C120" s="41"/>
      <c r="D120" s="41"/>
      <c r="E120" s="41"/>
      <c r="F120" s="54">
        <v>10.5</v>
      </c>
      <c r="G120" s="54">
        <v>11.1</v>
      </c>
      <c r="H120" s="54">
        <v>6.56</v>
      </c>
      <c r="I120" s="54">
        <v>0.16900000000000001</v>
      </c>
      <c r="J120" s="54">
        <v>50.5</v>
      </c>
      <c r="K120" s="54">
        <v>2.02</v>
      </c>
      <c r="L120" s="54">
        <v>13.3</v>
      </c>
      <c r="M120" s="54">
        <v>2.35</v>
      </c>
      <c r="N120" s="54">
        <v>0.38200000000000001</v>
      </c>
    </row>
    <row r="121" spans="1:72" s="39" customFormat="1" x14ac:dyDescent="0.35">
      <c r="A121" s="39" t="s">
        <v>1654</v>
      </c>
      <c r="F121" s="58">
        <f t="shared" ref="F121:N121" si="22">100*F117/F120</f>
        <v>98.105079365079376</v>
      </c>
      <c r="G121" s="58">
        <f t="shared" si="22"/>
        <v>97.956156156156155</v>
      </c>
      <c r="H121" s="58">
        <f t="shared" si="22"/>
        <v>101.29979674796751</v>
      </c>
      <c r="I121" s="58">
        <f t="shared" si="22"/>
        <v>102.85996055226823</v>
      </c>
      <c r="J121" s="58">
        <f t="shared" si="22"/>
        <v>103.5951815181518</v>
      </c>
      <c r="K121" s="58">
        <f t="shared" si="22"/>
        <v>107.58415841584159</v>
      </c>
      <c r="L121" s="58">
        <f t="shared" si="22"/>
        <v>106.76215538847117</v>
      </c>
      <c r="M121" s="58">
        <f t="shared" si="22"/>
        <v>104.76028368794324</v>
      </c>
      <c r="N121" s="58">
        <f t="shared" si="22"/>
        <v>104.13612565445027</v>
      </c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</row>
    <row r="122" spans="1:72" x14ac:dyDescent="0.35">
      <c r="A122" s="41"/>
    </row>
    <row r="129" ht="20.5" customHeight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SampleCodes</vt:lpstr>
      <vt:lpstr>FI_comp_data</vt:lpstr>
      <vt:lpstr>USGS_glass_oxides</vt:lpstr>
      <vt:lpstr>UCBerkeley_glass_oxides</vt:lpstr>
      <vt:lpstr>Minerals_without_FIs</vt:lpstr>
      <vt:lpstr>FI_Raman_Standard</vt:lpstr>
      <vt:lpstr>Probe_Secondary_Standards_USGS</vt:lpstr>
      <vt:lpstr>EDS_Secondary_Standards_UCB</vt:lpstr>
      <vt:lpstr>EBSD_data_slip_system_ML</vt:lpstr>
      <vt:lpstr>EBSD_data_slip_system_Kil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Lynn, Kendra Janell</dc:creator>
  <cp:lastModifiedBy>Penny Wieser</cp:lastModifiedBy>
  <dcterms:created xsi:type="dcterms:W3CDTF">2023-09-08T21:53:21Z</dcterms:created>
  <dcterms:modified xsi:type="dcterms:W3CDTF">2025-01-30T21:48:55Z</dcterms:modified>
</cp:coreProperties>
</file>