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enny\Box\Berkeley_new\Raman\MaunaLoa\Supporting_information_to_submit\Paper2_Xenoliths\"/>
    </mc:Choice>
  </mc:AlternateContent>
  <xr:revisionPtr revIDLastSave="0" documentId="13_ncr:1_{3F1DF09B-2C7C-4D39-9B08-A7BE614D9161}" xr6:coauthVersionLast="47" xr6:coauthVersionMax="47" xr10:uidLastSave="{00000000-0000-0000-0000-000000000000}"/>
  <bookViews>
    <workbookView xWindow="28680" yWindow="-120" windowWidth="51840" windowHeight="21120" activeTab="7" xr2:uid="{0FD84BC0-EC2A-4D3D-BACC-EB80EDF04C2C}"/>
  </bookViews>
  <sheets>
    <sheet name="Information" sheetId="3" r:id="rId1"/>
    <sheet name="FI data" sheetId="2" r:id="rId2"/>
    <sheet name="Gaffney_data_digitized" sheetId="4" r:id="rId3"/>
    <sheet name="79e_Xenolith_vs_Macrocryst" sheetId="5" r:id="rId4"/>
    <sheet name="Secondary_Standards_EDS" sheetId="7" r:id="rId5"/>
    <sheet name="Melt_inclusion_data" sheetId="8" r:id="rId6"/>
    <sheet name="Thornber_data_digitized" sheetId="9" r:id="rId7"/>
    <sheet name="Phase_Diagram_Starting_Comps"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7" i="7" l="1"/>
  <c r="F75" i="7"/>
  <c r="F74" i="7"/>
  <c r="F54" i="7"/>
  <c r="F53" i="7"/>
  <c r="F40" i="7"/>
  <c r="F39" i="7"/>
  <c r="F19" i="7"/>
  <c r="F21" i="7"/>
  <c r="N87" i="7" l="1"/>
  <c r="N91" i="7" s="1"/>
  <c r="M87" i="7"/>
  <c r="M89" i="7" s="1"/>
  <c r="L87" i="7"/>
  <c r="L91" i="7" s="1"/>
  <c r="K87" i="7"/>
  <c r="K91" i="7" s="1"/>
  <c r="J87" i="7"/>
  <c r="J91" i="7" s="1"/>
  <c r="I87" i="7"/>
  <c r="I91" i="7" s="1"/>
  <c r="H87" i="7"/>
  <c r="H91" i="7" s="1"/>
  <c r="G87" i="7"/>
  <c r="G91" i="7" s="1"/>
  <c r="F89" i="7"/>
  <c r="N86" i="7"/>
  <c r="M86" i="7"/>
  <c r="L86" i="7"/>
  <c r="K86" i="7"/>
  <c r="J86" i="7"/>
  <c r="I86" i="7"/>
  <c r="H86" i="7"/>
  <c r="G86" i="7"/>
  <c r="F86" i="7"/>
  <c r="L75" i="7"/>
  <c r="L77" i="7" s="1"/>
  <c r="K75" i="7"/>
  <c r="K77" i="7" s="1"/>
  <c r="J75" i="7"/>
  <c r="J77" i="7" s="1"/>
  <c r="I75" i="7"/>
  <c r="I77" i="7" s="1"/>
  <c r="H75" i="7"/>
  <c r="H77" i="7" s="1"/>
  <c r="G75" i="7"/>
  <c r="G77" i="7" s="1"/>
  <c r="F77" i="7"/>
  <c r="L74" i="7"/>
  <c r="K74" i="7"/>
  <c r="J74" i="7"/>
  <c r="I74" i="7"/>
  <c r="H74" i="7"/>
  <c r="G74" i="7"/>
  <c r="K54" i="7"/>
  <c r="K56" i="7" s="1"/>
  <c r="J54" i="7"/>
  <c r="J56" i="7" s="1"/>
  <c r="I54" i="7"/>
  <c r="I56" i="7" s="1"/>
  <c r="H54" i="7"/>
  <c r="H56" i="7" s="1"/>
  <c r="G54" i="7"/>
  <c r="G56" i="7" s="1"/>
  <c r="F56" i="7"/>
  <c r="K53" i="7"/>
  <c r="J53" i="7"/>
  <c r="I53" i="7"/>
  <c r="H53" i="7"/>
  <c r="G53" i="7"/>
  <c r="K40" i="7"/>
  <c r="K42" i="7" s="1"/>
  <c r="J40" i="7"/>
  <c r="J42" i="7" s="1"/>
  <c r="I40" i="7"/>
  <c r="I42" i="7" s="1"/>
  <c r="H40" i="7"/>
  <c r="H42" i="7" s="1"/>
  <c r="G40" i="7"/>
  <c r="G42" i="7" s="1"/>
  <c r="F42" i="7"/>
  <c r="K39" i="7"/>
  <c r="J39" i="7"/>
  <c r="I39" i="7"/>
  <c r="H39" i="7"/>
  <c r="G39" i="7"/>
  <c r="K19" i="7"/>
  <c r="K21" i="7" s="1"/>
  <c r="J19" i="7"/>
  <c r="J21" i="7" s="1"/>
  <c r="I19" i="7"/>
  <c r="I21" i="7" s="1"/>
  <c r="H19" i="7"/>
  <c r="H21" i="7" s="1"/>
  <c r="G19" i="7"/>
  <c r="G21" i="7" s="1"/>
  <c r="K18" i="7"/>
  <c r="J18" i="7"/>
  <c r="I18" i="7"/>
  <c r="H18" i="7"/>
  <c r="G18" i="7"/>
  <c r="F18" i="7"/>
  <c r="F91" i="7" l="1"/>
  <c r="M91" i="7"/>
  <c r="N89" i="7"/>
  <c r="G89" i="7"/>
  <c r="H89" i="7"/>
  <c r="K89" i="7"/>
  <c r="L89" i="7"/>
  <c r="I89" i="7"/>
  <c r="J89" i="7"/>
  <c r="D41" i="4" l="1"/>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alcChain>
</file>

<file path=xl/sharedStrings.xml><?xml version="1.0" encoding="utf-8"?>
<sst xmlns="http://schemas.openxmlformats.org/spreadsheetml/2006/main" count="2965" uniqueCount="780">
  <si>
    <t>EBSD Notes</t>
  </si>
  <si>
    <t>filename_EBSD</t>
  </si>
  <si>
    <t>grainID_EBSD</t>
  </si>
  <si>
    <t>Primary or Secondary (P or S, or U for unclear)</t>
  </si>
  <si>
    <t>textural notes</t>
  </si>
  <si>
    <t>mount</t>
  </si>
  <si>
    <t>Density g/cm3</t>
  </si>
  <si>
    <t>σ Density g/cm3</t>
  </si>
  <si>
    <t>σ Density g/cm3 (from Ne+peakfit)</t>
  </si>
  <si>
    <t>σ Density g/cm3 (from densimeter)</t>
  </si>
  <si>
    <t>Corrected_Splitting</t>
  </si>
  <si>
    <t>Corrected_Splitting_σ</t>
  </si>
  <si>
    <t>Corrected_Splitting_σ_Ne</t>
  </si>
  <si>
    <t>Corrected_Splitting_σ_peak_fit</t>
  </si>
  <si>
    <t>power (mW)</t>
  </si>
  <si>
    <t>Spectral Center</t>
  </si>
  <si>
    <t>LowD_SC</t>
  </si>
  <si>
    <t>LowD_SC_σ</t>
  </si>
  <si>
    <t>MedD_SC</t>
  </si>
  <si>
    <t>MedD_SC_σ</t>
  </si>
  <si>
    <t>HighD_SC</t>
  </si>
  <si>
    <t>HighD_SC_σ</t>
  </si>
  <si>
    <t>Splitting</t>
  </si>
  <si>
    <t>Split_σ</t>
  </si>
  <si>
    <t>Diad1_Combofit_Cent</t>
  </si>
  <si>
    <t>Diad1_cent_err</t>
  </si>
  <si>
    <t>Diad1_Combofit_Height</t>
  </si>
  <si>
    <t>Diad1_Voigt_Cent</t>
  </si>
  <si>
    <t>Diad1_Voigt_Area</t>
  </si>
  <si>
    <t>Diad1_Voigt_Sigma</t>
  </si>
  <si>
    <t>Diad1_Residual</t>
  </si>
  <si>
    <t>Diad1_Prop_Lor</t>
  </si>
  <si>
    <t>Diad1_fwhm</t>
  </si>
  <si>
    <t>Diad2_Combofit_Cent</t>
  </si>
  <si>
    <t>Diad2_cent_err</t>
  </si>
  <si>
    <t>Diad2_Combofit_Height</t>
  </si>
  <si>
    <t>Diad2_Voigt_Cent</t>
  </si>
  <si>
    <t>Diad2_Voigt_Area</t>
  </si>
  <si>
    <t>Diad2_Voigt_Sigma</t>
  </si>
  <si>
    <t>Diad2_Voigt_Gamma</t>
  </si>
  <si>
    <t>Diad2_Residual</t>
  </si>
  <si>
    <t>Diad2_Prop_Lor</t>
  </si>
  <si>
    <t>Diad2_fwhm</t>
  </si>
  <si>
    <t>HB1_Cent</t>
  </si>
  <si>
    <t>HB1_Area</t>
  </si>
  <si>
    <t>HB1_Sigma</t>
  </si>
  <si>
    <t>HB2_Cent</t>
  </si>
  <si>
    <t>HB2_Area</t>
  </si>
  <si>
    <t>HB2_Sigma</t>
  </si>
  <si>
    <t>C13_Cent</t>
  </si>
  <si>
    <t>C13_Area</t>
  </si>
  <si>
    <t>C13_Sigma</t>
  </si>
  <si>
    <t>Diad2_Gauss_Cent</t>
  </si>
  <si>
    <t>Diad2_Gauss_Area</t>
  </si>
  <si>
    <t>Diad2_Gauss_Sigma</t>
  </si>
  <si>
    <t>Diad1_Gauss_Cent</t>
  </si>
  <si>
    <t>Diad1_Gauss_Area</t>
  </si>
  <si>
    <t>Diad1_Gauss_Sigma</t>
  </si>
  <si>
    <t>Diad1_Asym50</t>
  </si>
  <si>
    <t>Diad1_Asym70</t>
  </si>
  <si>
    <t>Diad1_Yuan2017_sym_factor</t>
  </si>
  <si>
    <t>Diad1_Remigi2021_BSF</t>
  </si>
  <si>
    <t>Diad2_Asym50</t>
  </si>
  <si>
    <t>Diad2_Asym70</t>
  </si>
  <si>
    <t>Diad2_Yuan2017_sym_factor</t>
  </si>
  <si>
    <t>Diad2_Remigi2021_BSF</t>
  </si>
  <si>
    <t>Day_x</t>
  </si>
  <si>
    <t>Int_time (s)</t>
  </si>
  <si>
    <t>accumulations</t>
  </si>
  <si>
    <t>Mag (X)</t>
  </si>
  <si>
    <t>sec since midnight</t>
  </si>
  <si>
    <t>time</t>
  </si>
  <si>
    <t>preferred_values</t>
  </si>
  <si>
    <t>lower_values</t>
  </si>
  <si>
    <t>upper_values</t>
  </si>
  <si>
    <t>in range</t>
  </si>
  <si>
    <t>Notes_x</t>
  </si>
  <si>
    <t>Temperature</t>
  </si>
  <si>
    <t>Diad1_refit</t>
  </si>
  <si>
    <t>Diad2_refit</t>
  </si>
  <si>
    <t>Diad1_PDF_Model</t>
  </si>
  <si>
    <t>Diad2_PDF_Model</t>
  </si>
  <si>
    <t>date</t>
  </si>
  <si>
    <t>Month</t>
  </si>
  <si>
    <t>duration</t>
  </si>
  <si>
    <t>24hr_time</t>
  </si>
  <si>
    <t>Peak_Cent_SO2</t>
  </si>
  <si>
    <t>Peak_Area_SO2</t>
  </si>
  <si>
    <t>Peak_Height_SO2</t>
  </si>
  <si>
    <t>Model_name_x</t>
  </si>
  <si>
    <t>Peak_Cent_Carb</t>
  </si>
  <si>
    <t>Peak_Area_Carb</t>
  </si>
  <si>
    <t>Peak_Height_Carb</t>
  </si>
  <si>
    <t>Model_name_y</t>
  </si>
  <si>
    <t>Carb_Diad_Ratio</t>
  </si>
  <si>
    <t>SO2_Diad_Ratio</t>
  </si>
  <si>
    <t>Model_name</t>
  </si>
  <si>
    <t>Predict_Mineral</t>
  </si>
  <si>
    <t>Predict_Probability</t>
  </si>
  <si>
    <t>Total_wt%</t>
  </si>
  <si>
    <t>CaO</t>
  </si>
  <si>
    <t>Cr2O3</t>
  </si>
  <si>
    <t>FeOt</t>
  </si>
  <si>
    <t>MgO</t>
  </si>
  <si>
    <t>MnO</t>
  </si>
  <si>
    <t>NiO</t>
  </si>
  <si>
    <t>SiO2</t>
  </si>
  <si>
    <t>Mineral_Host</t>
  </si>
  <si>
    <t>Sample Name_orthopyroxene</t>
  </si>
  <si>
    <t>Total_wt%_orthopyroxene</t>
  </si>
  <si>
    <t>Al2O3_orthopyroxene</t>
  </si>
  <si>
    <t>CaO_orthopyroxene</t>
  </si>
  <si>
    <t>Cr2O3_orthopyroxene</t>
  </si>
  <si>
    <t>FeOt_orthopyroxene</t>
  </si>
  <si>
    <t>MgO_orthopyroxene</t>
  </si>
  <si>
    <t>MnO_orthopyroxene</t>
  </si>
  <si>
    <t>NiO_orthopyroxene</t>
  </si>
  <si>
    <t>SiO2_orthopyroxene</t>
  </si>
  <si>
    <t>TiO2_orthopyroxene</t>
  </si>
  <si>
    <t>Beam Current (nA)_Cr_orthopyroxene</t>
  </si>
  <si>
    <t>Oxide_Al2O3_orthopyroxene</t>
  </si>
  <si>
    <t>Oxide_TiO2_orthopyroxene</t>
  </si>
  <si>
    <t>Si_Perc_err</t>
  </si>
  <si>
    <t>Cr_Perc_err</t>
  </si>
  <si>
    <t>Fe_Perc_err</t>
  </si>
  <si>
    <t>Mn_Perc_err</t>
  </si>
  <si>
    <t>Mg_Perc_err</t>
  </si>
  <si>
    <t>Ca_Perc_err</t>
  </si>
  <si>
    <t>Si_Perc_err_orthopyroxene</t>
  </si>
  <si>
    <t>Al_Perc_err_orthopyroxene</t>
  </si>
  <si>
    <t>Cr_Perc_err_orthopyroxene</t>
  </si>
  <si>
    <t>Fe_Perc_err_orthopyroxene</t>
  </si>
  <si>
    <t>Mn_Perc_err_orthopyroxene</t>
  </si>
  <si>
    <t>Mg_Perc_err_orthopyroxene</t>
  </si>
  <si>
    <t>Ca_Perc_err_orthopyroxene</t>
  </si>
  <si>
    <t>Ti_Perc_err_orthopyroxene</t>
  </si>
  <si>
    <t>group</t>
  </si>
  <si>
    <t>melt film</t>
  </si>
  <si>
    <t>Spinel?</t>
  </si>
  <si>
    <t>Shape</t>
  </si>
  <si>
    <t>outer_index</t>
  </si>
  <si>
    <t>outer_area</t>
  </si>
  <si>
    <t>outer_major</t>
  </si>
  <si>
    <t>outer_minor</t>
  </si>
  <si>
    <t>angle</t>
  </si>
  <si>
    <t>inner_index</t>
  </si>
  <si>
    <t>inner_area</t>
  </si>
  <si>
    <t>inner_major</t>
  </si>
  <si>
    <t>inner_minor</t>
  </si>
  <si>
    <t>angle.1</t>
  </si>
  <si>
    <t>Total volume</t>
  </si>
  <si>
    <t>Volume_FI</t>
  </si>
  <si>
    <t>% fluid</t>
  </si>
  <si>
    <t>Name_for_merging_x</t>
  </si>
  <si>
    <t>Fo</t>
  </si>
  <si>
    <t>Px_Mgno</t>
  </si>
  <si>
    <t>Temp_from_crystalchem_all</t>
  </si>
  <si>
    <t>Temp_error</t>
  </si>
  <si>
    <t>XH2O</t>
  </si>
  <si>
    <t>XH2O_av</t>
  </si>
  <si>
    <t>XH2O_min2</t>
  </si>
  <si>
    <t>XH2O_max2</t>
  </si>
  <si>
    <t>D(km)_HC</t>
  </si>
  <si>
    <t>D(km)_HC_err</t>
  </si>
  <si>
    <t>P(kbar)_HC</t>
  </si>
  <si>
    <t>P(kbar)_HC_err</t>
  </si>
  <si>
    <t>Filename_x</t>
  </si>
  <si>
    <t>i</t>
  </si>
  <si>
    <t>CO2_density_input</t>
  </si>
  <si>
    <t>SingleCalc_D_km</t>
  </si>
  <si>
    <t>SingleCalc_P_kbar</t>
  </si>
  <si>
    <t>Mean_MC_P_kbar</t>
  </si>
  <si>
    <t>Med_MC_P_kbar</t>
  </si>
  <si>
    <t>std_dev_MC_P_kbar</t>
  </si>
  <si>
    <t>std_dev_MC_P_kbar_from_percentile</t>
  </si>
  <si>
    <t>Mean_MC_D_km</t>
  </si>
  <si>
    <t>Med_MC_D_km</t>
  </si>
  <si>
    <t>std_dev_MC_D_km</t>
  </si>
  <si>
    <t>std_dev_MC_D_km_from_percentile</t>
  </si>
  <si>
    <t>T_K_input</t>
  </si>
  <si>
    <t>error_T_K</t>
  </si>
  <si>
    <t>CO2_dens_gcm3_input</t>
  </si>
  <si>
    <t>error_CO2_dens_gcm3</t>
  </si>
  <si>
    <t>error_crust_dens_kgm3</t>
  </si>
  <si>
    <t>model</t>
  </si>
  <si>
    <t>EOS</t>
  </si>
  <si>
    <t>XH2O_input</t>
  </si>
  <si>
    <t>error_XH2O</t>
  </si>
  <si>
    <t>SO2_mol_frac</t>
  </si>
  <si>
    <t>Diff_size</t>
  </si>
  <si>
    <t>Av_radi</t>
  </si>
  <si>
    <t>crystal</t>
  </si>
  <si>
    <t>eruption</t>
  </si>
  <si>
    <t>filename_clean_x</t>
  </si>
  <si>
    <t>combo_FI_name</t>
  </si>
  <si>
    <t>Filename_y</t>
  </si>
  <si>
    <t>Deformed</t>
  </si>
  <si>
    <t>Slip_system</t>
  </si>
  <si>
    <t>Blue_direction</t>
  </si>
  <si>
    <t>Red_direction</t>
  </si>
  <si>
    <t>Notes_y</t>
  </si>
  <si>
    <t>Day_y</t>
  </si>
  <si>
    <t>grainID</t>
  </si>
  <si>
    <t>GOS</t>
  </si>
  <si>
    <t>Grain Size (pixels)</t>
  </si>
  <si>
    <t>Grain Size (um2)</t>
  </si>
  <si>
    <t>subBoundaryLength (um)</t>
  </si>
  <si>
    <t>equivalentRadius (um)</t>
  </si>
  <si>
    <t>GB Length/Sqrt Size</t>
  </si>
  <si>
    <t>Total GB length</t>
  </si>
  <si>
    <t>subgrain_angle</t>
  </si>
  <si>
    <t>grain_div_angle</t>
  </si>
  <si>
    <t>length_norm</t>
  </si>
  <si>
    <t>filename_clean_y</t>
  </si>
  <si>
    <t>final_name</t>
  </si>
  <si>
    <t>AMG98_48g_c1_a1</t>
  </si>
  <si>
    <t>p</t>
  </si>
  <si>
    <t>in a cluster</t>
  </si>
  <si>
    <t>thinsection</t>
  </si>
  <si>
    <t>AMG98_48g_c1_a1_FIA</t>
  </si>
  <si>
    <t>Y</t>
  </si>
  <si>
    <t>SupCrit, Med density</t>
  </si>
  <si>
    <t>SupCrit</t>
  </si>
  <si>
    <t>Flagged Warnings:</t>
  </si>
  <si>
    <t>PseudoVoigtModel</t>
  </si>
  <si>
    <t xml:space="preserve">March 11, 2024
</t>
  </si>
  <si>
    <t>March</t>
  </si>
  <si>
    <t>['0h', '2m', '16s']</t>
  </si>
  <si>
    <t xml:space="preserve">9:16:43 AM
</t>
  </si>
  <si>
    <t>Olivine</t>
  </si>
  <si>
    <t>Ol</t>
  </si>
  <si>
    <t>no</t>
  </si>
  <si>
    <t>ellipse</t>
  </si>
  <si>
    <t>denlinger_lerner</t>
  </si>
  <si>
    <t>DZ06</t>
  </si>
  <si>
    <t>AMG98_48g_c1</t>
  </si>
  <si>
    <t>48g</t>
  </si>
  <si>
    <t>not EBSD yet</t>
  </si>
  <si>
    <t>not EBSD yet-0</t>
  </si>
  <si>
    <t>AMG98_48g_c1_a1_FIC</t>
  </si>
  <si>
    <t>['0h', '3m', '2s']</t>
  </si>
  <si>
    <t xml:space="preserve">9:29:51 AM
</t>
  </si>
  <si>
    <t>AMG98_48g_c1_a2</t>
  </si>
  <si>
    <t>U</t>
  </si>
  <si>
    <t>in a short trail</t>
  </si>
  <si>
    <t>AMG98_48g_c1_a2_FIF</t>
  </si>
  <si>
    <t xml:space="preserve">10:04:45 AM
</t>
  </si>
  <si>
    <t>AMG98_48g_c1_a2_FIG</t>
  </si>
  <si>
    <t xml:space="preserve">10:13:55 AM
</t>
  </si>
  <si>
    <t>yes</t>
  </si>
  <si>
    <t>rounded</t>
  </si>
  <si>
    <t>AMG98_48g_c1_a3</t>
  </si>
  <si>
    <t>P</t>
  </si>
  <si>
    <t>isolated</t>
  </si>
  <si>
    <t>AMG98_48g_c1_a3_FIJ</t>
  </si>
  <si>
    <t xml:space="preserve">10:23:13 AM
</t>
  </si>
  <si>
    <t>AMG98_48g_c1_a3_touching_pyroxene</t>
  </si>
  <si>
    <t>Al2O3</t>
  </si>
  <si>
    <t>TiO2</t>
  </si>
  <si>
    <t>AMG98_48g_c2_a1</t>
  </si>
  <si>
    <t>S</t>
  </si>
  <si>
    <t>AMG98_48g_c2_a1_FIC</t>
  </si>
  <si>
    <t xml:space="preserve">11:11:29 AM
</t>
  </si>
  <si>
    <t>AMG98_48g_c2</t>
  </si>
  <si>
    <t>AMG98_48g_c2_a1_FID</t>
  </si>
  <si>
    <t xml:space="preserve">11:15:29 AM
</t>
  </si>
  <si>
    <t>AMG98_48g_c2_a2</t>
  </si>
  <si>
    <t>AMG98_48g_c2_a2_FIE</t>
  </si>
  <si>
    <t xml:space="preserve">11:21:12 AM
</t>
  </si>
  <si>
    <t>AMG98_48g_c2_a2_FIF</t>
  </si>
  <si>
    <t xml:space="preserve">11:31:58 AM
</t>
  </si>
  <si>
    <t>AMG98_48g_c2_a2_FIH</t>
  </si>
  <si>
    <t xml:space="preserve">11:36:02 AM
</t>
  </si>
  <si>
    <t>AMG98_48g_c2_a3</t>
  </si>
  <si>
    <t>AMG98_48g_c2_a3_FII</t>
  </si>
  <si>
    <t xml:space="preserve">11:51:54 AM
</t>
  </si>
  <si>
    <t>AMG98_48g_c2_a3_FIJ</t>
  </si>
  <si>
    <t>['0h', '4m', '1s']</t>
  </si>
  <si>
    <t xml:space="preserve">12:02:23 PM
</t>
  </si>
  <si>
    <t>AMG98_48g_c2_a3_FIL</t>
  </si>
  <si>
    <t xml:space="preserve">12:15:52 PM
</t>
  </si>
  <si>
    <t>AMG98_48g_c303_a1</t>
  </si>
  <si>
    <t>48g_303</t>
  </si>
  <si>
    <t>MLS</t>
  </si>
  <si>
    <t>AMG98_48g_c303_a1_FIB</t>
  </si>
  <si>
    <t xml:space="preserve">August 19, 2024
</t>
  </si>
  <si>
    <t>August</t>
  </si>
  <si>
    <t>['0h', '4m', '2s']</t>
  </si>
  <si>
    <t xml:space="preserve">12:00:10 PM
</t>
  </si>
  <si>
    <t>Spline</t>
  </si>
  <si>
    <t>AMG98_48g_c303_a1_touchingpx</t>
  </si>
  <si>
    <t xml:space="preserve">round </t>
  </si>
  <si>
    <t>AMG98_48g_c303</t>
  </si>
  <si>
    <t>48g_303-92</t>
  </si>
  <si>
    <t>\48g_303</t>
  </si>
  <si>
    <t>N</t>
  </si>
  <si>
    <t>AMG98_48g_c306_a1</t>
  </si>
  <si>
    <t>in Px</t>
  </si>
  <si>
    <t>AMG98_48g_c306_a1_FIA</t>
  </si>
  <si>
    <t>SupCrit, low density</t>
  </si>
  <si>
    <t xml:space="preserve">12:34:09 PM
</t>
  </si>
  <si>
    <t>AMG98_48g_c306_a1_touchingpx</t>
  </si>
  <si>
    <t>round</t>
  </si>
  <si>
    <t>AMG98_48g_c306</t>
  </si>
  <si>
    <t>AMG98_48g_c310_a1</t>
  </si>
  <si>
    <t>pulled for MI</t>
  </si>
  <si>
    <t>AMG98_48g_c310_a1_FIA</t>
  </si>
  <si>
    <t xml:space="preserve">1:02:30 PM
</t>
  </si>
  <si>
    <t>AMG98_48g_c310</t>
  </si>
  <si>
    <t>AMG98_48g_c310_a1_FIB</t>
  </si>
  <si>
    <t xml:space="preserve">1:08:30 PM
</t>
  </si>
  <si>
    <t>AMG98_48g_c310_a2</t>
  </si>
  <si>
    <t>AMG98_48g_c310_a2_FIC</t>
  </si>
  <si>
    <t xml:space="preserve">1:17:56 PM
</t>
  </si>
  <si>
    <t>AMG98_48g_c310_a2_FIF</t>
  </si>
  <si>
    <t xml:space="preserve">1:24:48 PM
</t>
  </si>
  <si>
    <t>AMG98_48g_c310_a2_FIE</t>
  </si>
  <si>
    <t xml:space="preserve">1:31:20 PM
</t>
  </si>
  <si>
    <t>AMG98_48g_c310_a2_FID</t>
  </si>
  <si>
    <t xml:space="preserve">1:37:53 PM
</t>
  </si>
  <si>
    <t>AMG98_48g_c312_a1</t>
  </si>
  <si>
    <t>In Px</t>
  </si>
  <si>
    <t>AMG98_48g_c312_a1_FIA</t>
  </si>
  <si>
    <t xml:space="preserve">2:03:08 PM
</t>
  </si>
  <si>
    <t>Px</t>
  </si>
  <si>
    <t>AMG98_48g_c312_a1_px</t>
  </si>
  <si>
    <t>AMG98_48g_c312</t>
  </si>
  <si>
    <t>AMG98_48g_c313_a1</t>
  </si>
  <si>
    <t>AMG98_48g_c313_a1_FIA</t>
  </si>
  <si>
    <t xml:space="preserve">2:16:33 PM
</t>
  </si>
  <si>
    <t>AMG98_48g_c313_a1_px</t>
  </si>
  <si>
    <t xml:space="preserve">no </t>
  </si>
  <si>
    <t>subrounded</t>
  </si>
  <si>
    <t>AMG98_48g_c313</t>
  </si>
  <si>
    <t>AMG98_48g_c314_a1</t>
  </si>
  <si>
    <t>AMG98_48g_c314_a1_FIA</t>
  </si>
  <si>
    <t xml:space="preserve">2:31:06 PM
</t>
  </si>
  <si>
    <t>AMG98_48g_c314_a1_px</t>
  </si>
  <si>
    <t>AMG98_48g_c314</t>
  </si>
  <si>
    <t>AMG98_48g_c314_a2</t>
  </si>
  <si>
    <t>AMG98_48g_c314_a2_FIB</t>
  </si>
  <si>
    <t xml:space="preserve">2:41:36 PM
</t>
  </si>
  <si>
    <t>AMG98_48g_c314_a2_touchingpx</t>
  </si>
  <si>
    <t>AMG98_48g_c314_a2_FIC</t>
  </si>
  <si>
    <t xml:space="preserve">2:46:35 PM
</t>
  </si>
  <si>
    <t>AMG98_48g_c316_a1</t>
  </si>
  <si>
    <t>AMG98_48g_c316_a1_FIA</t>
  </si>
  <si>
    <t xml:space="preserve">3:06:01 PM
</t>
  </si>
  <si>
    <t>2 round 2 flat</t>
  </si>
  <si>
    <t>AMG98_48g_c316</t>
  </si>
  <si>
    <t>AMG98_48g_c317_a2</t>
  </si>
  <si>
    <t>AMG98_48g_c317_a2_FIC</t>
  </si>
  <si>
    <t xml:space="preserve">3:33:34 PM
</t>
  </si>
  <si>
    <t>AMG98_48g_c317_a2_px</t>
  </si>
  <si>
    <t>AMG98_48g_c317</t>
  </si>
  <si>
    <t>AMG98_48g_c317_a2_FID</t>
  </si>
  <si>
    <t xml:space="preserve">3:39:30 PM
</t>
  </si>
  <si>
    <t>AMG98_48g_c319_a1</t>
  </si>
  <si>
    <t>Pulled for MI</t>
  </si>
  <si>
    <t>AMG98_48g_c319_a1_FIA</t>
  </si>
  <si>
    <t xml:space="preserve">4:03:43 PM
</t>
  </si>
  <si>
    <t>AMG98_48g_c319_a1_px</t>
  </si>
  <si>
    <t>3 rounded 1 flat</t>
  </si>
  <si>
    <t>AMG98_48g_c319</t>
  </si>
  <si>
    <t>AMG98_48g_c319_a2</t>
  </si>
  <si>
    <t>AMG98_48g_c319_a2_FIE</t>
  </si>
  <si>
    <t xml:space="preserve">4:18:04 PM
</t>
  </si>
  <si>
    <t>AMG98_48g_c319_a2_px</t>
  </si>
  <si>
    <t>AMG98_48g_c322_a1</t>
  </si>
  <si>
    <t>AMG98_48g_c322_a1_FIA</t>
  </si>
  <si>
    <t xml:space="preserve">5:25:06 PM
</t>
  </si>
  <si>
    <t>AMG98_48g_c322_a1_px</t>
  </si>
  <si>
    <t>AMG98_48g_c322</t>
  </si>
  <si>
    <t>AMG98_48g_c324_a1</t>
  </si>
  <si>
    <t>48g_324</t>
  </si>
  <si>
    <t>AMG98_48g_c324_a1_FIA</t>
  </si>
  <si>
    <t xml:space="preserve">5:44:34 PM
</t>
  </si>
  <si>
    <t>AMG98_48g_c324_a1_touchingpyroxene</t>
  </si>
  <si>
    <t>AMG98_48g_c324</t>
  </si>
  <si>
    <t>48g_324-120</t>
  </si>
  <si>
    <t>\48g_324</t>
  </si>
  <si>
    <t>NE</t>
  </si>
  <si>
    <t>AMG98_48g_c50_a1</t>
  </si>
  <si>
    <t>48g_50</t>
  </si>
  <si>
    <t>MLX</t>
  </si>
  <si>
    <t>AMG98_48g_c50_a1_FIA</t>
  </si>
  <si>
    <t xml:space="preserve">April 29, 2024
</t>
  </si>
  <si>
    <t>April</t>
  </si>
  <si>
    <t xml:space="preserve">5:56:08 PM
</t>
  </si>
  <si>
    <t>AMG98_48g_c50_a1_touchingpyroxene_WDS</t>
  </si>
  <si>
    <t>AMG98_48g_c50</t>
  </si>
  <si>
    <t>48g_50-279</t>
  </si>
  <si>
    <t>\48g_50</t>
  </si>
  <si>
    <t>AMG98_48g_c51_a1</t>
  </si>
  <si>
    <t>48g_51</t>
  </si>
  <si>
    <t>AMG98_48g_c51_a1_FIA</t>
  </si>
  <si>
    <t xml:space="preserve">3:48:02 PM
</t>
  </si>
  <si>
    <t>AMG98_48g_c51</t>
  </si>
  <si>
    <t>48g_51-24</t>
  </si>
  <si>
    <t>\48g_51</t>
  </si>
  <si>
    <t>E</t>
  </si>
  <si>
    <t>AMG98_48g_c54_a1</t>
  </si>
  <si>
    <t>48g_59</t>
  </si>
  <si>
    <t>AMG98_48g_c54_a1_FIA</t>
  </si>
  <si>
    <t xml:space="preserve">5:29:34 PM
</t>
  </si>
  <si>
    <t>AMG98_48g_c54_a1_px_WDS</t>
  </si>
  <si>
    <t>AMG98_48g_c54</t>
  </si>
  <si>
    <t>48g_59-35</t>
  </si>
  <si>
    <t>\48g_59</t>
  </si>
  <si>
    <t>AMG98_48g_c54_a1_FIB</t>
  </si>
  <si>
    <t xml:space="preserve">5:40:14 PM
</t>
  </si>
  <si>
    <t>AMG98_48g_c56_a1</t>
  </si>
  <si>
    <t>AMG98_48g_c56_a1_FIB</t>
  </si>
  <si>
    <t xml:space="preserve">6:54:09 PM
</t>
  </si>
  <si>
    <t>AMG98_48g_c56</t>
  </si>
  <si>
    <t>AMG98_48g_c56_a1_FIC</t>
  </si>
  <si>
    <t xml:space="preserve">7:07:43 PM
</t>
  </si>
  <si>
    <t>AMG98_48g_c56_a1_FID</t>
  </si>
  <si>
    <t xml:space="preserve">7:22:34 PM
</t>
  </si>
  <si>
    <t>AMG98_48g_c59_a1</t>
  </si>
  <si>
    <t>AMG98_48g_c59_a1_FIA</t>
  </si>
  <si>
    <t xml:space="preserve">7:51:32 PM
</t>
  </si>
  <si>
    <t>AMG98_48g_c59</t>
  </si>
  <si>
    <t>AMG98_48g_c59_a1_FIB</t>
  </si>
  <si>
    <t xml:space="preserve">7:59:27 PM
</t>
  </si>
  <si>
    <t>AMG98_48g_c59_a1_FIC</t>
  </si>
  <si>
    <t xml:space="preserve">8:08:55 PM
</t>
  </si>
  <si>
    <t>AMG98_48g_c63_a1</t>
  </si>
  <si>
    <t>AMG98_48g_c63_a1_FIC</t>
  </si>
  <si>
    <t xml:space="preserve">9:20:52 PM
</t>
  </si>
  <si>
    <t>AMG98_48g_c63_a1_px_WDS</t>
  </si>
  <si>
    <t>AMG98_48g_c63</t>
  </si>
  <si>
    <t>AMG98_48g_c8_a1</t>
  </si>
  <si>
    <t>AMG98_48g_c8_a1_FIA</t>
  </si>
  <si>
    <t xml:space="preserve">1:28:14 PM
</t>
  </si>
  <si>
    <t>AMG98_48g_c8</t>
  </si>
  <si>
    <t>AMG98_48g_c8_a1_FIB</t>
  </si>
  <si>
    <t xml:space="preserve">1:38:15 PM
</t>
  </si>
  <si>
    <t>AMG98_48g_c8_a2</t>
  </si>
  <si>
    <t>AMG98_48g_c8_a2_FIC_r1</t>
  </si>
  <si>
    <t xml:space="preserve">1:45:17 PM
</t>
  </si>
  <si>
    <t>AMG98_48g_c8_a2_FIC</t>
  </si>
  <si>
    <t xml:space="preserve">1:50:21 PM
</t>
  </si>
  <si>
    <t>AMG98_48g_c8_a3</t>
  </si>
  <si>
    <t>AMG98_48g_c8_a3_FID</t>
  </si>
  <si>
    <t xml:space="preserve">2:02:45 PM
</t>
  </si>
  <si>
    <t>AMG98_48g_c8_a4</t>
  </si>
  <si>
    <t>AMG98_48g_c8_a4_FIE</t>
  </si>
  <si>
    <t xml:space="preserve">2:09:32 PM
</t>
  </si>
  <si>
    <t>AMG98_48g_c8_a4_touchingpyroxene</t>
  </si>
  <si>
    <t>AMG98_48g_c8_a4_FIF</t>
  </si>
  <si>
    <t xml:space="preserve">2:15:19 PM
</t>
  </si>
  <si>
    <t>AMG98_48g_c8_a4_FIG</t>
  </si>
  <si>
    <t xml:space="preserve">2:27:24 PM
</t>
  </si>
  <si>
    <t>AMG98_48i_c1_a1</t>
  </si>
  <si>
    <t>AMG98_48i_c1_a1_FIA</t>
  </si>
  <si>
    <t>AMG98_48i_c1_a1_px_WDS</t>
  </si>
  <si>
    <t>AMG98_48i_c1</t>
  </si>
  <si>
    <t>48i</t>
  </si>
  <si>
    <t>AMG98_48i_c1_a1_FIB</t>
  </si>
  <si>
    <t xml:space="preserve">April 11, 2024
</t>
  </si>
  <si>
    <t xml:space="preserve">4:41:39 PM
</t>
  </si>
  <si>
    <t>AMG98_48i_c1_a1_FIC</t>
  </si>
  <si>
    <t xml:space="preserve">4:53:34 PM
</t>
  </si>
  <si>
    <t>AMG98_48i_c10_a1</t>
  </si>
  <si>
    <t>AMG98_48i_c10_a1_FIA</t>
  </si>
  <si>
    <t>AMG98_48i_c10_a1_px_WDS</t>
  </si>
  <si>
    <t>AMG98_48i_c10</t>
  </si>
  <si>
    <t>AMG98_48i_c10_a1_FIB</t>
  </si>
  <si>
    <t>AMG98_48i_c10_a2</t>
  </si>
  <si>
    <t>AMG98_48i_c10_a2_FID</t>
  </si>
  <si>
    <t>AMG98_48i_c3_a2</t>
  </si>
  <si>
    <t>AMG98_48i_c3_a2_FIB</t>
  </si>
  <si>
    <t>AMG98_48i_c3</t>
  </si>
  <si>
    <t>AMG98_48i_c5_a1</t>
  </si>
  <si>
    <t>AMG98_48i_c5_a1_FIA</t>
  </si>
  <si>
    <t>AMG98_48i_c5_a1_px_WDS</t>
  </si>
  <si>
    <t>AMG98_48i_c5</t>
  </si>
  <si>
    <t>AMG98_48i_c5_a1_FID</t>
  </si>
  <si>
    <t>AMG98_66_c1_a1</t>
  </si>
  <si>
    <t>AMG98_66_c1_a1_FIA</t>
  </si>
  <si>
    <t xml:space="preserve">April 14, 2024
</t>
  </si>
  <si>
    <t xml:space="preserve">2:54:53 PM
</t>
  </si>
  <si>
    <t>AMG98_66_c1</t>
  </si>
  <si>
    <t>AMG98_66_c1_a1_FIB</t>
  </si>
  <si>
    <t xml:space="preserve">3:01:47 PM
</t>
  </si>
  <si>
    <t>AMG98_66_c2_a1</t>
  </si>
  <si>
    <t>AMG98_66_c2_a1_FIA</t>
  </si>
  <si>
    <t xml:space="preserve">3:20:25 PM
</t>
  </si>
  <si>
    <t>AMG98_66_c2</t>
  </si>
  <si>
    <t>AMG98_66_c2_a1_FIB</t>
  </si>
  <si>
    <t xml:space="preserve">3:37:44 PM
</t>
  </si>
  <si>
    <t>AMG98_66_c3_a1</t>
  </si>
  <si>
    <t>AMG98_66_c3_a1_FIA</t>
  </si>
  <si>
    <t xml:space="preserve">3:50:25 PM
</t>
  </si>
  <si>
    <t>AMG98_66_c3</t>
  </si>
  <si>
    <t>AMG98_66_c4_a1</t>
  </si>
  <si>
    <t>AMG98_66_c4_a1_FIA</t>
  </si>
  <si>
    <t xml:space="preserve">4:24:25 PM
</t>
  </si>
  <si>
    <t>blob</t>
  </si>
  <si>
    <t>AMG98_66_c4</t>
  </si>
  <si>
    <t>AMG98_66_c4_a1_FIB</t>
  </si>
  <si>
    <t xml:space="preserve">4:34:59 PM
</t>
  </si>
  <si>
    <t>AMG98_66_c5_a1</t>
  </si>
  <si>
    <t>AMG98_66_c5_a1_FIA</t>
  </si>
  <si>
    <t xml:space="preserve">4:45:14 PM
</t>
  </si>
  <si>
    <t>AMG98_66_c5</t>
  </si>
  <si>
    <t>AMG98_66_c6_a1</t>
  </si>
  <si>
    <t>AMG98_66_c6_a1_FIA</t>
  </si>
  <si>
    <t xml:space="preserve">5:05:30 PM
</t>
  </si>
  <si>
    <t>AMG98_66_c6</t>
  </si>
  <si>
    <t>AMG98_66_c7_a1</t>
  </si>
  <si>
    <t>AMG98_66_c7_a1_FIA</t>
  </si>
  <si>
    <t xml:space="preserve">5:23:47 PM
</t>
  </si>
  <si>
    <t>AMG98_66_c7</t>
  </si>
  <si>
    <t>AMG98_78_c1_a1</t>
  </si>
  <si>
    <t>AMG98_78_c1_a1_FIA</t>
  </si>
  <si>
    <t>AMG98_78_c1_a1_px_WDS</t>
  </si>
  <si>
    <t>AMG98_78_c1</t>
  </si>
  <si>
    <t>AMG98_79a_c51_a1</t>
  </si>
  <si>
    <t>AMG98_79a_c51_a1_FIA</t>
  </si>
  <si>
    <t xml:space="preserve">July 12, 2024
</t>
  </si>
  <si>
    <t>July</t>
  </si>
  <si>
    <t xml:space="preserve">12:27:01 PM
</t>
  </si>
  <si>
    <t>AMG98_79a_c51</t>
  </si>
  <si>
    <t>79a</t>
  </si>
  <si>
    <t>AMG98_79a_c53_a1</t>
  </si>
  <si>
    <t>AMG98_79a_c53_a1_FIB</t>
  </si>
  <si>
    <t xml:space="preserve">1:47:01 PM
</t>
  </si>
  <si>
    <t>AMG98_79a_c53</t>
  </si>
  <si>
    <t>AMG98_79a_c53_a1_FIC</t>
  </si>
  <si>
    <t xml:space="preserve">1:57:06 PM
</t>
  </si>
  <si>
    <t>AMG98_79a_c59_a2</t>
  </si>
  <si>
    <t>AMG98_79a_c59_a2_FIB</t>
  </si>
  <si>
    <t xml:space="preserve">3:10:50 PM
</t>
  </si>
  <si>
    <t>AMG98_79a_c59</t>
  </si>
  <si>
    <t>Thin Section</t>
  </si>
  <si>
    <t>48i_c1_a1_FIA</t>
  </si>
  <si>
    <t xml:space="preserve">November 27, 2024
</t>
  </si>
  <si>
    <t>November</t>
  </si>
  <si>
    <t xml:space="preserve">1:01:28 PM
</t>
  </si>
  <si>
    <t>AMG98_48i_c1_a2</t>
  </si>
  <si>
    <t>48i_c1_a2_FIB</t>
  </si>
  <si>
    <t xml:space="preserve">1:09:06 PM
</t>
  </si>
  <si>
    <t>48i_c1_a2_FIC</t>
  </si>
  <si>
    <t xml:space="preserve">1:21:21 PM
</t>
  </si>
  <si>
    <t>AMG98_48g_c355_a1</t>
  </si>
  <si>
    <t>AMG98_48g_c355_FIA_r2</t>
  </si>
  <si>
    <t xml:space="preserve">August 28, 2024
</t>
  </si>
  <si>
    <t xml:space="preserve">1:04:04 PM
</t>
  </si>
  <si>
    <t>AMG98_48g_c355</t>
  </si>
  <si>
    <t>Raman Results--&gt;</t>
  </si>
  <si>
    <t>Fluid inclusion Name</t>
  </si>
  <si>
    <t>Area name (for merging Raman and EDS)</t>
  </si>
  <si>
    <t>Textural Measurements of Fluid Inclusions</t>
  </si>
  <si>
    <t>Equation of State Calculations</t>
  </si>
  <si>
    <t>Olivine chemical analyses--&gt;</t>
  </si>
  <si>
    <t>Orthopyroxene chemical analyses--&gt;</t>
  </si>
  <si>
    <t>EBSD measurements--&gt;</t>
  </si>
  <si>
    <t>Additional parameters used in plots</t>
  </si>
  <si>
    <t>FI data</t>
  </si>
  <si>
    <t>Sheet</t>
  </si>
  <si>
    <t>Contains Raman, SEM, textural and EBSD data for fluid inclusions and their crystalline hosts</t>
  </si>
  <si>
    <t>Sample</t>
  </si>
  <si>
    <t>Mg#</t>
  </si>
  <si>
    <t>79e</t>
  </si>
  <si>
    <t>Gaffney_data_digitized</t>
  </si>
  <si>
    <t xml:space="preserve">Chemical data from Gaffney (2002) Extracted using webplot digitizer. </t>
  </si>
  <si>
    <t>Oxide % Sigma_CaO</t>
  </si>
  <si>
    <t>Oxide % Sigma_Cr2O3</t>
  </si>
  <si>
    <t>Oxide % Sigma_FeOt</t>
  </si>
  <si>
    <t>Oxide % Sigma_MgO</t>
  </si>
  <si>
    <t>Oxide % Sigma_MnO</t>
  </si>
  <si>
    <t>Oxide % Sigma_NiO</t>
  </si>
  <si>
    <t>Oxide % Sigma_SiO2</t>
  </si>
  <si>
    <t>Sample Name</t>
  </si>
  <si>
    <t>Total_Oxide%</t>
  </si>
  <si>
    <t>K2O</t>
  </si>
  <si>
    <t>Na2O</t>
  </si>
  <si>
    <t>Mac_Fo_sat_morn_1</t>
  </si>
  <si>
    <t>Mac_Fo_sat_morn_2</t>
  </si>
  <si>
    <t>Mac_Ol_sat_morn_1</t>
  </si>
  <si>
    <t>Mac_Ol_sat_morn_2</t>
  </si>
  <si>
    <t>Mac_Fo_sat_morn_3</t>
  </si>
  <si>
    <t>Mac_Fo_sat_morn_4</t>
  </si>
  <si>
    <t>Mac_Fo_sat_lunch_1</t>
  </si>
  <si>
    <t>Mac_Fo_sat_lunch_2</t>
  </si>
  <si>
    <t>Mac_Ol_sat_lunch_1</t>
  </si>
  <si>
    <t>Mac_Ol_sat_lunch_2</t>
  </si>
  <si>
    <t>Stjohn_hypersthene_c2_satlunch1</t>
  </si>
  <si>
    <t>Stjohn_hypersthene_c2_satlunch2</t>
  </si>
  <si>
    <t>Mac_Ol_sat_pm_1</t>
  </si>
  <si>
    <t>Mac_Ol_sat_pm_2</t>
  </si>
  <si>
    <t>Mac_Fo_sat_pm_1</t>
  </si>
  <si>
    <t>Mac_Fo_sat_pm_2</t>
  </si>
  <si>
    <t>79e_pc0</t>
  </si>
  <si>
    <t>79e_pc1</t>
  </si>
  <si>
    <t>79e_pc2</t>
  </si>
  <si>
    <t>79e_pc3</t>
  </si>
  <si>
    <t>79e_pc4</t>
  </si>
  <si>
    <t>79e_pc5</t>
  </si>
  <si>
    <t>79e_pc6</t>
  </si>
  <si>
    <t>79e_pc7</t>
  </si>
  <si>
    <t>79e_pc8</t>
  </si>
  <si>
    <t>79e_pc9</t>
  </si>
  <si>
    <t>79e_pc10</t>
  </si>
  <si>
    <t>79e_pc11</t>
  </si>
  <si>
    <t>79e_pc12</t>
  </si>
  <si>
    <t>79e_xc1</t>
  </si>
  <si>
    <t>79e_xc2</t>
  </si>
  <si>
    <t>79e_xc3</t>
  </si>
  <si>
    <t>79e_xc4</t>
  </si>
  <si>
    <t>79e_xc5</t>
  </si>
  <si>
    <t>79e_xc6</t>
  </si>
  <si>
    <t>79e_xc7</t>
  </si>
  <si>
    <t>79e_xc8</t>
  </si>
  <si>
    <t>79e_xc9</t>
  </si>
  <si>
    <t>79e_xc10</t>
  </si>
  <si>
    <t>79e_xc11</t>
  </si>
  <si>
    <t>79e_xc12</t>
  </si>
  <si>
    <t>Mac_Fo_sat_eve_1</t>
  </si>
  <si>
    <t>Mac_Fo_sat_eve_2</t>
  </si>
  <si>
    <t>Mac_Ol_sat_eve_1</t>
  </si>
  <si>
    <t>Mac_Ol_sat_eve_2</t>
  </si>
  <si>
    <t>Stjohn_hypersthene_c2_sat_eve_1</t>
  </si>
  <si>
    <t>Stjohn_hypersthene_c2_sat_eve_2</t>
  </si>
  <si>
    <t>KL2_G_sat_eve_1</t>
  </si>
  <si>
    <t>KL2_G_sat_eve_2</t>
  </si>
  <si>
    <t>Context</t>
  </si>
  <si>
    <t>Macrocryst</t>
  </si>
  <si>
    <t>Xenolith</t>
  </si>
  <si>
    <t>79e_Xenolith_vs_Macrocryst</t>
  </si>
  <si>
    <t>Olivine data from 79e shown in Supporting Data Fig. S6</t>
  </si>
  <si>
    <t>Description</t>
  </si>
  <si>
    <t>Standards, colored by session, sorted by standard type</t>
  </si>
  <si>
    <t>Session 3 - 26th October, 2024</t>
  </si>
  <si>
    <t>Microanalytical Consultants Forsterite Standard</t>
  </si>
  <si>
    <t>Session</t>
  </si>
  <si>
    <t>Session 3</t>
  </si>
  <si>
    <t>Std dev</t>
  </si>
  <si>
    <t>Mean</t>
  </si>
  <si>
    <t>Preferred</t>
  </si>
  <si>
    <t>Recovery (measured/preferred)</t>
  </si>
  <si>
    <t>Microanalytical Consultants Olivine Standard</t>
  </si>
  <si>
    <t>San Carlos Olivine Standard (from Smithsonian, characterized by Ian Carmichael)</t>
  </si>
  <si>
    <t>St. John Hypersthene (from Smithsonian, characterized by Ian Carmichael)</t>
  </si>
  <si>
    <t>* Al contimination from holder means not reliable</t>
  </si>
  <si>
    <t>MPI DING KL2_G</t>
  </si>
  <si>
    <t>Preferred (Ross et al. 2016)</t>
  </si>
  <si>
    <t>Preferred (Jochum et al. 2016)</t>
  </si>
  <si>
    <t>Melt_inclusion_data</t>
  </si>
  <si>
    <t>Secondary_Standards_EDS</t>
  </si>
  <si>
    <t>Secondary standard data collected by EDS</t>
  </si>
  <si>
    <t>SEM EDS-WDS data (glass)</t>
  </si>
  <si>
    <t>SiO2_glass_raw_wt</t>
  </si>
  <si>
    <t>TiO2_glass_raw_wt</t>
  </si>
  <si>
    <t>Al2O3_glass_raw_wt</t>
  </si>
  <si>
    <t>FeO*_glass_raw_wt</t>
  </si>
  <si>
    <t>MgO_glass_raw_wt</t>
  </si>
  <si>
    <t>MnO_glass_raw_wt</t>
  </si>
  <si>
    <t>CaO_glass_raw_wt</t>
  </si>
  <si>
    <t>Na2O_glass_raw_wt</t>
  </si>
  <si>
    <t>K2O_glass_raw_wt</t>
  </si>
  <si>
    <t>P2O5_glass_raw_wt</t>
  </si>
  <si>
    <t>Total_glass</t>
  </si>
  <si>
    <t>SEM EDS-WDS data (olivine host)</t>
  </si>
  <si>
    <t>SiO2_Ol</t>
  </si>
  <si>
    <t>MgO_Ol</t>
  </si>
  <si>
    <t>FeOt_Ol</t>
  </si>
  <si>
    <t>CaO_Ol</t>
  </si>
  <si>
    <t>NiO_Ol</t>
  </si>
  <si>
    <t>MnO_Ol</t>
  </si>
  <si>
    <t>Total_Ol</t>
  </si>
  <si>
    <t>Raman data (vapour bubble)</t>
  </si>
  <si>
    <t>Bubble?</t>
  </si>
  <si>
    <t>Diad?</t>
  </si>
  <si>
    <t>Bubble Radii (µ)</t>
  </si>
  <si>
    <t>MI Radii 1 (µ)</t>
  </si>
  <si>
    <t>MI Radii 2 (µ)</t>
  </si>
  <si>
    <t>Flipped Z radii</t>
  </si>
  <si>
    <t>Vol%Bubble</t>
  </si>
  <si>
    <t>CO2_bubble_ppm</t>
  </si>
  <si>
    <t>SIMS data</t>
  </si>
  <si>
    <t>SIMS method</t>
  </si>
  <si>
    <t>H2O_glass_raw_wt</t>
  </si>
  <si>
    <t>H2O_glass_raw_wt_2σ</t>
  </si>
  <si>
    <t>CO2_glass_raw_ppm</t>
  </si>
  <si>
    <t>CO2_glass_raw_ppm_2σ</t>
  </si>
  <si>
    <t>F_glass_raw_ppm</t>
  </si>
  <si>
    <t>F_glass_raw_ppm_2σ</t>
  </si>
  <si>
    <t>Cl_glass_raw_ppm</t>
  </si>
  <si>
    <t>Cl_glass_raw_ppm_2σ</t>
  </si>
  <si>
    <t>S_glass_raw_ppm</t>
  </si>
  <si>
    <t>S_glass_raw_ppm_2σ</t>
  </si>
  <si>
    <t>Fo_host</t>
  </si>
  <si>
    <t>CO2_Tot</t>
  </si>
  <si>
    <t>PEC_corrected_data</t>
  </si>
  <si>
    <t>SiO2_PEC_corr_wt</t>
  </si>
  <si>
    <t>TiO2_PEC_corr_wt</t>
  </si>
  <si>
    <t>Al2O3_PEC_corr_wt</t>
  </si>
  <si>
    <t>FeO_PEC_corr_wt</t>
  </si>
  <si>
    <t>Fe2O3_PEC_corr_wt</t>
  </si>
  <si>
    <t>MgO_PEC_corr_wt</t>
  </si>
  <si>
    <t>MnO_PEC_corr_wt</t>
  </si>
  <si>
    <t>CaO_PEC_corr_wt</t>
  </si>
  <si>
    <t>Na2O_PEC_corr_wt</t>
  </si>
  <si>
    <t>K2O_PEC_corr_wt</t>
  </si>
  <si>
    <t>P2O5_PEC_corr_wt</t>
  </si>
  <si>
    <t>Cr2O3_PEC_corr_wt</t>
  </si>
  <si>
    <t>H2O_PEC_corr_wt</t>
  </si>
  <si>
    <t>CO2_PEC_corr_wt</t>
  </si>
  <si>
    <t>Temp</t>
  </si>
  <si>
    <t>VESICal_Calculations</t>
  </si>
  <si>
    <t>SatP_bar_measH2O</t>
  </si>
  <si>
    <t>XH2O_measH2O</t>
  </si>
  <si>
    <t>SatP_bar_0.5H2O</t>
  </si>
  <si>
    <t>XH2O_0.5H2O</t>
  </si>
  <si>
    <t>SatP_bar+1sigma</t>
  </si>
  <si>
    <t>SatP_bar-1sigma</t>
  </si>
  <si>
    <t>2 (AB)</t>
  </si>
  <si>
    <t>1 (CD)</t>
  </si>
  <si>
    <t>Session0</t>
  </si>
  <si>
    <t>SanCarlos_WedLunch_WDS</t>
  </si>
  <si>
    <t>SanCarlos_Wedendofday_WDS</t>
  </si>
  <si>
    <t>Hypersthene_wedlunch_WDS</t>
  </si>
  <si>
    <t>Hyperthene_startWed_WDSonly</t>
  </si>
  <si>
    <t>Session 2 - 16th October, 2024 - Analysed 48g thin section only</t>
  </si>
  <si>
    <t>Session2</t>
  </si>
  <si>
    <t>MAC_Olivine_4</t>
  </si>
  <si>
    <t>MAC_Olivine_5</t>
  </si>
  <si>
    <t>MAC_Olivine_6</t>
  </si>
  <si>
    <t>MAC_Ol_Wed_Evening_1</t>
  </si>
  <si>
    <t>MAC_Ol_Wed_Evening_3</t>
  </si>
  <si>
    <t>MAC_Ol_Wed_Evening_4</t>
  </si>
  <si>
    <t>Session 2</t>
  </si>
  <si>
    <t>UCB_SanCarlos_4</t>
  </si>
  <si>
    <t>UCB_SanCarlos_5</t>
  </si>
  <si>
    <t>UCB_SanCarlos_6</t>
  </si>
  <si>
    <t>Session 1 - 30-31st July 2024. Analysis of majority of touching pairs in epoxy. We had Ni contamination issues from the holder for EDS, so did Ni by WDS. This was resolved for session 1 and 2</t>
  </si>
  <si>
    <t>Session1</t>
  </si>
  <si>
    <t>Melt inclusion data (raw), corrected for PEC, and showing VESIcal calculations. Min and max pressures include uncertainty in H2O and CO2 contents (but not majors)</t>
  </si>
  <si>
    <t>Phase_Diagram_Starting_Comps</t>
  </si>
  <si>
    <t>Starting compositions used for phase diagrams</t>
  </si>
  <si>
    <t>Thornber_data_digitized</t>
  </si>
  <si>
    <t>Cr vs Mg# in Opx data presented in the supporting information</t>
  </si>
  <si>
    <t>Name</t>
  </si>
  <si>
    <t>Selection</t>
  </si>
  <si>
    <t>Fe3FeT_Liq</t>
  </si>
  <si>
    <t>H2O</t>
  </si>
  <si>
    <t>SiO2_melt</t>
  </si>
  <si>
    <t>TiO2_melt</t>
  </si>
  <si>
    <t>Al2O3_melt</t>
  </si>
  <si>
    <t>Fe2O3_melt</t>
  </si>
  <si>
    <t>FeO_melt</t>
  </si>
  <si>
    <t>MnO_melt</t>
  </si>
  <si>
    <t>MgO_melt</t>
  </si>
  <si>
    <t>CaO_melt</t>
  </si>
  <si>
    <t>Na2O_melt</t>
  </si>
  <si>
    <t>K2O_melt</t>
  </si>
  <si>
    <t>P2O5_melt</t>
  </si>
  <si>
    <t>Cr2O3_melt</t>
  </si>
  <si>
    <t>H2O_melt</t>
  </si>
  <si>
    <t>model1</t>
  </si>
  <si>
    <t>20wtMgO_Olonly</t>
  </si>
  <si>
    <t>model2</t>
  </si>
  <si>
    <t>20wt%MgO_Opx</t>
  </si>
  <si>
    <t>model3</t>
  </si>
  <si>
    <t>20wtMgO_Ariskin</t>
  </si>
  <si>
    <t>model4</t>
  </si>
  <si>
    <t>20wtMgO_Beattie</t>
  </si>
  <si>
    <t>16 wt % MgO compositions</t>
  </si>
  <si>
    <t>16wtMgO_Olonly</t>
  </si>
  <si>
    <t>16wt%MgO_Opx</t>
  </si>
  <si>
    <t>16wtMgO_Ariskin</t>
  </si>
  <si>
    <t>16wtMgO_Beattie</t>
  </si>
  <si>
    <t>20 wt % MgO compositions</t>
  </si>
  <si>
    <t xml:space="preserve">See Online Resource 2 for a spreadsheet with LEPR experiments and the PyMELTSCalc outputs for different models. </t>
  </si>
  <si>
    <t>Fluid inclusion constraints on the geometry of the magmatic plumbing system beneath Mauna Loa: Part 2: Xenoliths</t>
  </si>
  <si>
    <t>Penny E. Wieser1, Matthew Gleeson1, Berenise Rangel1, Charlotte L. DeVitre1, Alexander T. Bearden1, Kendra J. Lynn2, Paula Antoshechkina3, Amy Gaffney4, Brian Monteleone5</t>
  </si>
  <si>
    <t>Supporting Information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</si>
</sst>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1"/>
      <name val="Aptos Narrow"/>
      <family val="2"/>
      <scheme val="minor"/>
    </font>
    <font>
      <sz val="10"/>
      <color theme="1"/>
      <name val="Arial"/>
      <family val="2"/>
    </font>
    <font>
      <b/>
      <sz val="15"/>
      <color theme="1"/>
      <name val="Aptos Narrow"/>
      <family val="2"/>
      <scheme val="minor"/>
    </font>
    <font>
      <sz val="15"/>
      <color theme="1"/>
      <name val="Aptos Narrow"/>
      <family val="2"/>
      <scheme val="minor"/>
    </font>
  </fonts>
  <fills count="11">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bgColor indexed="64"/>
      </patternFill>
    </fill>
    <fill>
      <patternFill patternType="solid">
        <fgColor theme="2" tint="-9.9978637043366805E-2"/>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wrapText="1"/>
    </xf>
    <xf numFmtId="0" fontId="2" fillId="2" borderId="0" xfId="0" applyFont="1" applyFill="1" applyAlignment="1">
      <alignment wrapText="1"/>
    </xf>
    <xf numFmtId="0" fontId="2" fillId="2" borderId="0" xfId="0" applyFont="1" applyFill="1"/>
    <xf numFmtId="11" fontId="0" fillId="0" borderId="0" xfId="0" applyNumberFormat="1"/>
    <xf numFmtId="22" fontId="0" fillId="0" borderId="0" xfId="0" applyNumberFormat="1"/>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2" fontId="0" fillId="5" borderId="0" xfId="0" applyNumberFormat="1" applyFill="1" applyAlignment="1">
      <alignment horizontal="left"/>
    </xf>
    <xf numFmtId="2" fontId="3" fillId="0" borderId="0" xfId="0" applyNumberFormat="1" applyFont="1" applyAlignment="1">
      <alignment horizontal="left"/>
    </xf>
    <xf numFmtId="0" fontId="0" fillId="8" borderId="0" xfId="0" applyFill="1"/>
    <xf numFmtId="2" fontId="0" fillId="8" borderId="0" xfId="0" applyNumberFormat="1" applyFill="1" applyAlignment="1">
      <alignment horizontal="left"/>
    </xf>
    <xf numFmtId="0" fontId="0" fillId="9" borderId="0" xfId="0" applyFill="1"/>
    <xf numFmtId="2" fontId="0" fillId="5" borderId="0" xfId="0" applyNumberFormat="1" applyFill="1"/>
    <xf numFmtId="2" fontId="3" fillId="0" borderId="0" xfId="0" applyNumberFormat="1" applyFont="1"/>
    <xf numFmtId="2" fontId="0" fillId="8" borderId="0" xfId="0" applyNumberFormat="1" applyFill="1"/>
    <xf numFmtId="0" fontId="4" fillId="3" borderId="0" xfId="0" applyFont="1" applyFill="1"/>
    <xf numFmtId="2" fontId="5" fillId="0" borderId="0" xfId="0" applyNumberFormat="1" applyFont="1"/>
    <xf numFmtId="0" fontId="0" fillId="10" borderId="0" xfId="0" applyFill="1"/>
    <xf numFmtId="2" fontId="0" fillId="10" borderId="0" xfId="0" applyNumberFormat="1" applyFill="1"/>
    <xf numFmtId="0" fontId="1" fillId="3" borderId="0" xfId="0" applyFont="1" applyFill="1"/>
    <xf numFmtId="0" fontId="2" fillId="3" borderId="0" xfId="0" applyFont="1" applyFill="1"/>
    <xf numFmtId="2" fontId="0" fillId="3" borderId="0" xfId="0" applyNumberFormat="1" applyFill="1"/>
    <xf numFmtId="0" fontId="5" fillId="3" borderId="0" xfId="0" applyFont="1" applyFill="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CE3B-78CA-48FD-A161-031E60D2E91A}">
  <dimension ref="A1:B15"/>
  <sheetViews>
    <sheetView workbookViewId="0">
      <selection activeCell="B14" sqref="B14"/>
    </sheetView>
  </sheetViews>
  <sheetFormatPr defaultRowHeight="14.5" x14ac:dyDescent="0.35"/>
  <cols>
    <col min="1" max="1" width="28.6328125" customWidth="1"/>
    <col min="2" max="2" width="21.54296875" customWidth="1"/>
  </cols>
  <sheetData>
    <row r="1" spans="1:2" ht="19.5" x14ac:dyDescent="0.45">
      <c r="A1" s="28" t="s">
        <v>779</v>
      </c>
    </row>
    <row r="2" spans="1:2" ht="19.5" x14ac:dyDescent="0.45">
      <c r="A2" s="28" t="s">
        <v>777</v>
      </c>
    </row>
    <row r="3" spans="1:2" ht="19.5" x14ac:dyDescent="0.45">
      <c r="A3" s="29" t="s">
        <v>778</v>
      </c>
    </row>
    <row r="7" spans="1:2" x14ac:dyDescent="0.35">
      <c r="A7" s="6" t="s">
        <v>561</v>
      </c>
      <c r="B7" s="6" t="s">
        <v>633</v>
      </c>
    </row>
    <row r="8" spans="1:2" x14ac:dyDescent="0.35">
      <c r="A8" t="s">
        <v>560</v>
      </c>
      <c r="B8" t="s">
        <v>562</v>
      </c>
    </row>
    <row r="9" spans="1:2" x14ac:dyDescent="0.35">
      <c r="A9" t="s">
        <v>566</v>
      </c>
      <c r="B9" t="s">
        <v>567</v>
      </c>
    </row>
    <row r="10" spans="1:2" x14ac:dyDescent="0.35">
      <c r="A10" t="s">
        <v>631</v>
      </c>
      <c r="B10" t="s">
        <v>632</v>
      </c>
    </row>
    <row r="11" spans="1:2" x14ac:dyDescent="0.35">
      <c r="A11" t="s">
        <v>651</v>
      </c>
      <c r="B11" t="s">
        <v>652</v>
      </c>
    </row>
    <row r="12" spans="1:2" x14ac:dyDescent="0.35">
      <c r="A12" t="s">
        <v>650</v>
      </c>
      <c r="B12" t="s">
        <v>740</v>
      </c>
    </row>
    <row r="13" spans="1:2" x14ac:dyDescent="0.35">
      <c r="A13" t="s">
        <v>743</v>
      </c>
      <c r="B13" t="s">
        <v>744</v>
      </c>
    </row>
    <row r="14" spans="1:2" x14ac:dyDescent="0.35">
      <c r="A14" t="s">
        <v>741</v>
      </c>
      <c r="B14" t="s">
        <v>742</v>
      </c>
    </row>
    <row r="15" spans="1:2" x14ac:dyDescent="0.35">
      <c r="A15" t="s">
        <v>776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9337-69C2-463F-B2BD-99341FFF31FE}">
  <dimension ref="A1:HP81"/>
  <sheetViews>
    <sheetView topLeftCell="CN1" workbookViewId="0">
      <selection activeCell="CX5" sqref="CX5"/>
    </sheetView>
  </sheetViews>
  <sheetFormatPr defaultRowHeight="14.5" x14ac:dyDescent="0.35"/>
  <cols>
    <col min="10" max="10" width="22.26953125" style="3" customWidth="1"/>
    <col min="104" max="104" width="25.08984375" style="3" customWidth="1"/>
    <col min="120" max="120" width="21.81640625" style="3" customWidth="1"/>
    <col min="143" max="143" width="22.26953125" customWidth="1"/>
    <col min="144" max="144" width="8.7265625" style="3"/>
    <col min="165" max="165" width="8.7265625" style="3"/>
    <col min="197" max="197" width="8.7265625" style="3"/>
    <col min="205" max="205" width="13.08984375" style="3" customWidth="1"/>
  </cols>
  <sheetData>
    <row r="1" spans="1:224" s="1" customFormat="1" ht="87" x14ac:dyDescent="0.35">
      <c r="A1" s="1" t="s">
        <v>552</v>
      </c>
      <c r="B1" s="1" t="s">
        <v>192</v>
      </c>
      <c r="C1" s="1" t="s">
        <v>553</v>
      </c>
      <c r="D1" s="1" t="s">
        <v>0</v>
      </c>
      <c r="E1" s="1" t="s">
        <v>1</v>
      </c>
      <c r="F1" s="1" t="s">
        <v>2</v>
      </c>
      <c r="G1" s="1" t="s">
        <v>3</v>
      </c>
      <c r="H1" s="1" t="s">
        <v>4</v>
      </c>
      <c r="I1" s="1" t="s">
        <v>5</v>
      </c>
      <c r="J1" s="2" t="s">
        <v>551</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2" t="s">
        <v>556</v>
      </c>
      <c r="DA1" s="1" t="s">
        <v>99</v>
      </c>
      <c r="DB1" s="1" t="s">
        <v>100</v>
      </c>
      <c r="DC1" s="1" t="s">
        <v>101</v>
      </c>
      <c r="DD1" s="1" t="s">
        <v>102</v>
      </c>
      <c r="DE1" s="1" t="s">
        <v>103</v>
      </c>
      <c r="DF1" s="1" t="s">
        <v>104</v>
      </c>
      <c r="DG1" s="1" t="s">
        <v>105</v>
      </c>
      <c r="DH1" s="1" t="s">
        <v>106</v>
      </c>
      <c r="DI1" s="1" t="s">
        <v>122</v>
      </c>
      <c r="DJ1" s="1" t="s">
        <v>123</v>
      </c>
      <c r="DK1" s="1" t="s">
        <v>124</v>
      </c>
      <c r="DL1" s="1" t="s">
        <v>125</v>
      </c>
      <c r="DM1" s="1" t="s">
        <v>126</v>
      </c>
      <c r="DN1" s="1" t="s">
        <v>127</v>
      </c>
      <c r="DO1" s="1" t="s">
        <v>107</v>
      </c>
      <c r="DP1" s="2" t="s">
        <v>557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128</v>
      </c>
      <c r="EF1" s="1" t="s">
        <v>129</v>
      </c>
      <c r="EG1" s="1" t="s">
        <v>130</v>
      </c>
      <c r="EH1" s="1" t="s">
        <v>131</v>
      </c>
      <c r="EI1" s="1" t="s">
        <v>132</v>
      </c>
      <c r="EJ1" s="1" t="s">
        <v>133</v>
      </c>
      <c r="EK1" s="1" t="s">
        <v>134</v>
      </c>
      <c r="EL1" s="1" t="s">
        <v>135</v>
      </c>
      <c r="EM1" s="1" t="s">
        <v>136</v>
      </c>
      <c r="EN1" s="2" t="s">
        <v>554</v>
      </c>
      <c r="EO1" s="1" t="s">
        <v>137</v>
      </c>
      <c r="EP1" s="1" t="s">
        <v>138</v>
      </c>
      <c r="EQ1" s="1" t="s">
        <v>139</v>
      </c>
      <c r="ER1" s="1" t="s">
        <v>140</v>
      </c>
      <c r="ES1" s="1" t="s">
        <v>141</v>
      </c>
      <c r="ET1" s="1" t="s">
        <v>142</v>
      </c>
      <c r="EU1" s="1" t="s">
        <v>143</v>
      </c>
      <c r="EV1" s="1" t="s">
        <v>144</v>
      </c>
      <c r="EW1" s="1" t="s">
        <v>145</v>
      </c>
      <c r="EX1" s="1" t="s">
        <v>146</v>
      </c>
      <c r="EY1" s="1" t="s">
        <v>147</v>
      </c>
      <c r="EZ1" s="1" t="s">
        <v>148</v>
      </c>
      <c r="FA1" s="1" t="s">
        <v>149</v>
      </c>
      <c r="FB1" s="1" t="s">
        <v>150</v>
      </c>
      <c r="FC1" s="1" t="s">
        <v>151</v>
      </c>
      <c r="FD1" s="1" t="s">
        <v>152</v>
      </c>
      <c r="FE1" s="1" t="s">
        <v>153</v>
      </c>
      <c r="FF1" s="1" t="s">
        <v>154</v>
      </c>
      <c r="FG1" s="1" t="s">
        <v>155</v>
      </c>
      <c r="FH1" s="1" t="s">
        <v>156</v>
      </c>
      <c r="FI1" s="2" t="s">
        <v>555</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1" t="s">
        <v>178</v>
      </c>
      <c r="GF1" s="1" t="s">
        <v>179</v>
      </c>
      <c r="GG1" s="1" t="s">
        <v>180</v>
      </c>
      <c r="GH1" s="1" t="s">
        <v>181</v>
      </c>
      <c r="GI1" s="1" t="s">
        <v>182</v>
      </c>
      <c r="GJ1" s="1" t="s">
        <v>183</v>
      </c>
      <c r="GK1" s="1" t="s">
        <v>184</v>
      </c>
      <c r="GL1" s="1" t="s">
        <v>185</v>
      </c>
      <c r="GM1" s="1" t="s">
        <v>186</v>
      </c>
      <c r="GN1" s="1" t="s">
        <v>187</v>
      </c>
      <c r="GO1" s="2" t="s">
        <v>559</v>
      </c>
      <c r="GP1" s="1" t="s">
        <v>188</v>
      </c>
      <c r="GQ1" s="1" t="s">
        <v>189</v>
      </c>
      <c r="GR1" s="1" t="s">
        <v>190</v>
      </c>
      <c r="GS1" s="1" t="s">
        <v>191</v>
      </c>
      <c r="GT1" s="1" t="s">
        <v>193</v>
      </c>
      <c r="GU1" s="1" t="s">
        <v>194</v>
      </c>
      <c r="GV1" s="1" t="s">
        <v>195</v>
      </c>
      <c r="GW1" s="2" t="s">
        <v>558</v>
      </c>
      <c r="GX1" s="1" t="s">
        <v>196</v>
      </c>
      <c r="GY1" s="1" t="s">
        <v>197</v>
      </c>
      <c r="GZ1" s="1" t="s">
        <v>198</v>
      </c>
      <c r="HA1" s="1" t="s">
        <v>199</v>
      </c>
      <c r="HB1" s="1" t="s">
        <v>200</v>
      </c>
      <c r="HC1" s="1" t="s">
        <v>201</v>
      </c>
      <c r="HD1" s="1" t="s">
        <v>202</v>
      </c>
      <c r="HE1" s="1" t="s">
        <v>203</v>
      </c>
      <c r="HF1" s="1" t="s">
        <v>204</v>
      </c>
      <c r="HG1" s="1" t="s">
        <v>205</v>
      </c>
      <c r="HH1" s="1" t="s">
        <v>206</v>
      </c>
      <c r="HI1" s="1" t="s">
        <v>207</v>
      </c>
      <c r="HJ1" s="1" t="s">
        <v>208</v>
      </c>
      <c r="HK1" s="1" t="s">
        <v>209</v>
      </c>
      <c r="HL1" s="1" t="s">
        <v>210</v>
      </c>
      <c r="HM1" s="1" t="s">
        <v>211</v>
      </c>
      <c r="HN1" s="1" t="s">
        <v>212</v>
      </c>
      <c r="HO1" s="1" t="s">
        <v>213</v>
      </c>
      <c r="HP1" s="1" t="s">
        <v>214</v>
      </c>
    </row>
    <row r="2" spans="1:224" x14ac:dyDescent="0.35">
      <c r="A2" t="s">
        <v>219</v>
      </c>
      <c r="B2" t="s">
        <v>236</v>
      </c>
      <c r="C2" t="s">
        <v>215</v>
      </c>
      <c r="G2" t="s">
        <v>216</v>
      </c>
      <c r="H2" t="s">
        <v>217</v>
      </c>
      <c r="I2" t="s">
        <v>218</v>
      </c>
      <c r="K2">
        <v>0.203879628539652</v>
      </c>
      <c r="L2">
        <v>5.6239327668909603E-3</v>
      </c>
      <c r="M2">
        <v>5.1020012770095404E-3</v>
      </c>
      <c r="N2">
        <v>2.3660521414167399E-3</v>
      </c>
      <c r="O2">
        <v>103.252739539191</v>
      </c>
      <c r="P2">
        <v>1.24503966591776E-2</v>
      </c>
      <c r="Q2">
        <v>9.4476834693324398E-4</v>
      </c>
      <c r="R2">
        <v>1.2444229692781601E-2</v>
      </c>
      <c r="S2">
        <v>12.006</v>
      </c>
      <c r="T2">
        <v>1325.0039999999999</v>
      </c>
      <c r="U2">
        <v>0.199104355104196</v>
      </c>
      <c r="V2">
        <v>6.42008120884263E-3</v>
      </c>
      <c r="W2">
        <v>0.203879628539652</v>
      </c>
      <c r="X2">
        <v>5.6239327668909603E-3</v>
      </c>
      <c r="Y2">
        <v>7.6649917236636597E-2</v>
      </c>
      <c r="Z2">
        <v>8.7326667093676393E-3</v>
      </c>
      <c r="AA2">
        <v>103.50001149660601</v>
      </c>
      <c r="AB2">
        <v>1.2444229692781601E-2</v>
      </c>
      <c r="AC2">
        <v>1285.0736252623501</v>
      </c>
      <c r="AD2">
        <v>1.07250558752772E-2</v>
      </c>
      <c r="AE2">
        <v>202.51308070937</v>
      </c>
      <c r="AF2">
        <v>1285.0736252623501</v>
      </c>
      <c r="AG2">
        <v>396.207082914323</v>
      </c>
      <c r="AH2">
        <v>0.71517335716230601</v>
      </c>
      <c r="AI2">
        <v>2.8371367771686198</v>
      </c>
      <c r="AJ2">
        <v>0.68802180087492004</v>
      </c>
      <c r="AK2">
        <v>1.43034671432461</v>
      </c>
      <c r="AL2">
        <v>1388.57363675896</v>
      </c>
      <c r="AM2">
        <v>6.3112620860561299E-3</v>
      </c>
      <c r="AN2">
        <v>372.95768487458002</v>
      </c>
      <c r="AO2">
        <v>1388.57363675896</v>
      </c>
      <c r="AP2">
        <v>595.78224250770199</v>
      </c>
      <c r="AQ2">
        <v>0.586829861487839</v>
      </c>
      <c r="AR2">
        <v>0</v>
      </c>
      <c r="AS2">
        <v>2.69963646865172</v>
      </c>
      <c r="AT2">
        <v>0.67608450957086597</v>
      </c>
      <c r="AU2">
        <v>1.17365972297567</v>
      </c>
      <c r="BK2">
        <v>1.02421307506087</v>
      </c>
      <c r="BL2">
        <v>1.0968858131489201</v>
      </c>
      <c r="BM2">
        <v>3.46330923570125E-2</v>
      </c>
      <c r="BN2">
        <v>7.0629843233549899E-3</v>
      </c>
      <c r="BO2">
        <v>1.0203488372091101</v>
      </c>
      <c r="BP2">
        <v>1.00407331975564</v>
      </c>
      <c r="BQ2">
        <v>2.3882610641722101E-2</v>
      </c>
      <c r="BR2">
        <v>3.1468978132743399E-3</v>
      </c>
      <c r="BS2">
        <v>11</v>
      </c>
      <c r="BT2">
        <v>45</v>
      </c>
      <c r="BU2">
        <v>3</v>
      </c>
      <c r="BV2">
        <v>50</v>
      </c>
      <c r="BW2">
        <v>33403</v>
      </c>
      <c r="BX2">
        <v>33403</v>
      </c>
      <c r="BY2">
        <v>0.99761089922755897</v>
      </c>
      <c r="BZ2">
        <v>0.997601771031984</v>
      </c>
      <c r="CA2">
        <v>0.99762002742313305</v>
      </c>
      <c r="CB2" t="s">
        <v>220</v>
      </c>
      <c r="CC2" t="s">
        <v>221</v>
      </c>
      <c r="CD2" t="s">
        <v>222</v>
      </c>
      <c r="CE2" t="s">
        <v>223</v>
      </c>
      <c r="CF2" t="s">
        <v>223</v>
      </c>
      <c r="CG2" t="s">
        <v>224</v>
      </c>
      <c r="CH2" t="s">
        <v>224</v>
      </c>
      <c r="CI2" t="s">
        <v>225</v>
      </c>
      <c r="CJ2" t="s">
        <v>226</v>
      </c>
      <c r="CK2" t="s">
        <v>227</v>
      </c>
      <c r="CL2" t="s">
        <v>228</v>
      </c>
      <c r="CX2" t="s">
        <v>229</v>
      </c>
      <c r="CY2">
        <v>0.97382944822311401</v>
      </c>
      <c r="DA2">
        <v>99.426900000000003</v>
      </c>
      <c r="DB2">
        <v>0.22309999999999999</v>
      </c>
      <c r="DC2">
        <v>6.0699999999999997E-2</v>
      </c>
      <c r="DD2">
        <v>11.921900000000001</v>
      </c>
      <c r="DE2">
        <v>46.692</v>
      </c>
      <c r="DF2">
        <v>0.1888</v>
      </c>
      <c r="DG2">
        <v>0.42009999999999997</v>
      </c>
      <c r="DH2">
        <v>39.920400000000001</v>
      </c>
      <c r="DI2">
        <v>0.15756355146741999</v>
      </c>
      <c r="DJ2">
        <v>24.382207578253698</v>
      </c>
      <c r="DK2">
        <v>0.33719457469027497</v>
      </c>
      <c r="DL2">
        <v>8.2627118644067696</v>
      </c>
      <c r="DM2">
        <v>0.12250492589737</v>
      </c>
      <c r="DN2">
        <v>4.7064096817570604</v>
      </c>
      <c r="DO2" t="s">
        <v>230</v>
      </c>
      <c r="EM2" t="s">
        <v>219</v>
      </c>
      <c r="EO2" t="s">
        <v>231</v>
      </c>
      <c r="EP2" t="s">
        <v>231</v>
      </c>
      <c r="EQ2" t="s">
        <v>232</v>
      </c>
      <c r="EW2">
        <v>1</v>
      </c>
      <c r="EX2">
        <v>46.606000000000002</v>
      </c>
      <c r="EY2">
        <v>8.2859999999999996</v>
      </c>
      <c r="EZ2">
        <v>7.1619999999999999</v>
      </c>
      <c r="FA2">
        <v>113.587</v>
      </c>
      <c r="FC2">
        <v>240.00491358879501</v>
      </c>
      <c r="FE2" t="s">
        <v>215</v>
      </c>
      <c r="FF2">
        <v>0.87470681125170602</v>
      </c>
      <c r="FH2">
        <v>1280.9630159718899</v>
      </c>
      <c r="FJ2">
        <v>50</v>
      </c>
      <c r="FK2">
        <v>5.1565668911108899E-2</v>
      </c>
      <c r="FL2">
        <v>5.0425037321071897E-2</v>
      </c>
      <c r="FM2">
        <v>2.2394744541007299E-2</v>
      </c>
      <c r="FN2">
        <v>7.8104871850381896E-2</v>
      </c>
      <c r="FO2">
        <v>3.0393204001866598</v>
      </c>
      <c r="FP2">
        <v>0.15092806652426</v>
      </c>
      <c r="FQ2">
        <v>0.73428628274174501</v>
      </c>
      <c r="FR2">
        <v>3.9251546239176802E-2</v>
      </c>
      <c r="FS2" t="s">
        <v>219</v>
      </c>
      <c r="FT2">
        <v>0</v>
      </c>
      <c r="FU2">
        <v>0.203879628539652</v>
      </c>
      <c r="FV2">
        <v>3.0393204001866598</v>
      </c>
      <c r="FW2">
        <v>0.73428628274174501</v>
      </c>
      <c r="FX2">
        <v>0.73491770720176897</v>
      </c>
      <c r="FY2">
        <v>0.732591564685663</v>
      </c>
      <c r="FZ2">
        <v>4.0650127349630999E-2</v>
      </c>
      <c r="GA2">
        <v>3.9251546239176802E-2</v>
      </c>
      <c r="GB2">
        <v>3.04117150713014</v>
      </c>
      <c r="GC2">
        <v>3.0328027010165099</v>
      </c>
      <c r="GD2">
        <v>0.15609850033422701</v>
      </c>
      <c r="GE2">
        <v>0.15092806652426</v>
      </c>
      <c r="GF2">
        <v>1554.11301597189</v>
      </c>
      <c r="GG2">
        <v>50</v>
      </c>
      <c r="GH2">
        <v>0.203879628539652</v>
      </c>
      <c r="GI2">
        <v>5.6239327668909603E-3</v>
      </c>
      <c r="GJ2">
        <v>0</v>
      </c>
      <c r="GK2" t="s">
        <v>233</v>
      </c>
      <c r="GL2" t="s">
        <v>234</v>
      </c>
      <c r="GM2">
        <v>5.0425037321071897E-2</v>
      </c>
      <c r="GN2">
        <v>2.78550636546873E-2</v>
      </c>
      <c r="GP2">
        <v>0</v>
      </c>
      <c r="GQ2">
        <v>1.15693940240156</v>
      </c>
      <c r="GR2">
        <v>3.8620000000000001</v>
      </c>
      <c r="GS2" t="s">
        <v>235</v>
      </c>
      <c r="GT2" t="s">
        <v>237</v>
      </c>
      <c r="GU2" t="s">
        <v>238</v>
      </c>
    </row>
    <row r="3" spans="1:224" x14ac:dyDescent="0.35">
      <c r="A3" t="s">
        <v>239</v>
      </c>
      <c r="B3" t="s">
        <v>236</v>
      </c>
      <c r="C3" t="s">
        <v>215</v>
      </c>
      <c r="G3" t="s">
        <v>216</v>
      </c>
      <c r="H3" t="s">
        <v>217</v>
      </c>
      <c r="I3" t="s">
        <v>218</v>
      </c>
      <c r="K3">
        <v>0.209328605445989</v>
      </c>
      <c r="L3">
        <v>6.4167617808671903E-3</v>
      </c>
      <c r="M3">
        <v>5.9650478206094704E-3</v>
      </c>
      <c r="N3">
        <v>2.36496009485151E-3</v>
      </c>
      <c r="O3">
        <v>103.26602482419599</v>
      </c>
      <c r="P3">
        <v>1.4530371777326899E-2</v>
      </c>
      <c r="Q3">
        <v>9.3607762009639795E-4</v>
      </c>
      <c r="R3">
        <v>1.45350620513253E-2</v>
      </c>
      <c r="S3">
        <v>12.186</v>
      </c>
      <c r="T3">
        <v>1325.0039999999999</v>
      </c>
      <c r="U3">
        <v>0.20436851833483799</v>
      </c>
      <c r="V3">
        <v>7.0896891540518899E-3</v>
      </c>
      <c r="W3">
        <v>0.209328605445989</v>
      </c>
      <c r="X3">
        <v>6.4167617808671903E-3</v>
      </c>
      <c r="Y3">
        <v>8.5739404198875394E-2</v>
      </c>
      <c r="Z3">
        <v>1.00897414137231E-2</v>
      </c>
      <c r="AA3">
        <v>103.51438482250801</v>
      </c>
      <c r="AB3">
        <v>1.45350620513253E-2</v>
      </c>
      <c r="AC3">
        <v>1285.06958154211</v>
      </c>
      <c r="AD3">
        <v>1.3156790933175899E-2</v>
      </c>
      <c r="AE3">
        <v>182.39466040619101</v>
      </c>
      <c r="AF3">
        <v>1285.06958154211</v>
      </c>
      <c r="AG3">
        <v>366.56542118943702</v>
      </c>
      <c r="AH3">
        <v>0.71747427196707902</v>
      </c>
      <c r="AI3">
        <v>2.91996710539334</v>
      </c>
      <c r="AJ3">
        <v>0.74447262689865101</v>
      </c>
      <c r="AK3">
        <v>1.4349485439341501</v>
      </c>
      <c r="AL3">
        <v>1388.58396636462</v>
      </c>
      <c r="AM3">
        <v>6.1779350252794702E-3</v>
      </c>
      <c r="AN3">
        <v>342.92728308393299</v>
      </c>
      <c r="AO3">
        <v>1388.58396636462</v>
      </c>
      <c r="AP3">
        <v>538.59244742911903</v>
      </c>
      <c r="AQ3">
        <v>0.59562707577166796</v>
      </c>
      <c r="AR3">
        <v>0</v>
      </c>
      <c r="AS3">
        <v>2.7349242560775302</v>
      </c>
      <c r="AT3">
        <v>0.59756668490829701</v>
      </c>
      <c r="AU3">
        <v>1.1912541515433299</v>
      </c>
      <c r="BK3">
        <v>1.0653753026630599</v>
      </c>
      <c r="BL3">
        <v>1.16787003610094</v>
      </c>
      <c r="BM3">
        <v>9.3810195365621005E-2</v>
      </c>
      <c r="BN3">
        <v>7.8672727630213594E-3</v>
      </c>
      <c r="BO3">
        <v>1.0374639769448299</v>
      </c>
      <c r="BP3">
        <v>1.0121703853953801</v>
      </c>
      <c r="BQ3">
        <v>4.4629118068856999E-2</v>
      </c>
      <c r="BR3">
        <v>3.4737806243656899E-3</v>
      </c>
      <c r="BS3">
        <v>11</v>
      </c>
      <c r="BT3">
        <v>60</v>
      </c>
      <c r="BU3">
        <v>3</v>
      </c>
      <c r="BV3">
        <v>50</v>
      </c>
      <c r="BW3">
        <v>34191</v>
      </c>
      <c r="BX3">
        <v>34191</v>
      </c>
      <c r="BY3">
        <v>0.99760071995078403</v>
      </c>
      <c r="BZ3">
        <v>0.99759167697939699</v>
      </c>
      <c r="CA3">
        <v>0.99760976292217096</v>
      </c>
      <c r="CB3" t="s">
        <v>220</v>
      </c>
      <c r="CC3" t="s">
        <v>221</v>
      </c>
      <c r="CD3" t="s">
        <v>222</v>
      </c>
      <c r="CE3" t="s">
        <v>223</v>
      </c>
      <c r="CF3" t="s">
        <v>223</v>
      </c>
      <c r="CG3" t="s">
        <v>224</v>
      </c>
      <c r="CH3" t="s">
        <v>224</v>
      </c>
      <c r="CI3" t="s">
        <v>225</v>
      </c>
      <c r="CJ3" t="s">
        <v>226</v>
      </c>
      <c r="CK3" t="s">
        <v>240</v>
      </c>
      <c r="CL3" t="s">
        <v>241</v>
      </c>
      <c r="CX3" t="s">
        <v>229</v>
      </c>
      <c r="CY3">
        <v>0.97382944822311401</v>
      </c>
      <c r="DA3">
        <v>99.426900000000003</v>
      </c>
      <c r="DB3">
        <v>0.22309999999999999</v>
      </c>
      <c r="DC3">
        <v>6.0699999999999997E-2</v>
      </c>
      <c r="DD3">
        <v>11.921900000000001</v>
      </c>
      <c r="DE3">
        <v>46.692</v>
      </c>
      <c r="DF3">
        <v>0.1888</v>
      </c>
      <c r="DG3">
        <v>0.42009999999999997</v>
      </c>
      <c r="DH3">
        <v>39.920400000000001</v>
      </c>
      <c r="DI3">
        <v>0.15756355146741999</v>
      </c>
      <c r="DJ3">
        <v>24.382207578253698</v>
      </c>
      <c r="DK3">
        <v>0.33719457469027497</v>
      </c>
      <c r="DL3">
        <v>8.2627118644067696</v>
      </c>
      <c r="DM3">
        <v>0.12250492589737</v>
      </c>
      <c r="DN3">
        <v>4.7064096817570604</v>
      </c>
      <c r="DO3" t="s">
        <v>230</v>
      </c>
      <c r="EM3" t="s">
        <v>239</v>
      </c>
      <c r="EO3" t="s">
        <v>231</v>
      </c>
      <c r="EP3" t="s">
        <v>231</v>
      </c>
      <c r="EQ3" t="s">
        <v>232</v>
      </c>
      <c r="EW3">
        <v>2</v>
      </c>
      <c r="EX3">
        <v>59.14</v>
      </c>
      <c r="EY3">
        <v>9.2970000000000006</v>
      </c>
      <c r="EZ3">
        <v>8.1</v>
      </c>
      <c r="FA3">
        <v>112.02500000000001</v>
      </c>
      <c r="FC3">
        <v>342.98161418701</v>
      </c>
      <c r="FE3" t="s">
        <v>215</v>
      </c>
      <c r="FF3">
        <v>0.87470681125170602</v>
      </c>
      <c r="FH3">
        <v>1280.9630159718899</v>
      </c>
      <c r="FJ3">
        <v>50</v>
      </c>
      <c r="FK3">
        <v>5.0808436622603301E-2</v>
      </c>
      <c r="FL3">
        <v>4.9702222089791102E-2</v>
      </c>
      <c r="FM3">
        <v>2.1938796310961899E-2</v>
      </c>
      <c r="FN3">
        <v>7.7077981173971896E-2</v>
      </c>
      <c r="FO3">
        <v>3.1263960252999698</v>
      </c>
      <c r="FP3">
        <v>0.16004912156251</v>
      </c>
      <c r="FQ3">
        <v>0.75697837118984401</v>
      </c>
      <c r="FR3">
        <v>4.1802010251250799E-2</v>
      </c>
      <c r="FS3" t="s">
        <v>239</v>
      </c>
      <c r="FT3">
        <v>1</v>
      </c>
      <c r="FU3">
        <v>0.209328605445989</v>
      </c>
      <c r="FV3">
        <v>3.1263960252999698</v>
      </c>
      <c r="FW3">
        <v>0.75697837118984401</v>
      </c>
      <c r="FX3">
        <v>0.75769122994218396</v>
      </c>
      <c r="FY3">
        <v>0.754187292464784</v>
      </c>
      <c r="FZ3">
        <v>4.3177674921549197E-2</v>
      </c>
      <c r="GA3">
        <v>4.1802010251250799E-2</v>
      </c>
      <c r="GB3">
        <v>3.1284838347030299</v>
      </c>
      <c r="GC3">
        <v>3.1157051041705199</v>
      </c>
      <c r="GD3">
        <v>0.165114637375877</v>
      </c>
      <c r="GE3">
        <v>0.16004912156251</v>
      </c>
      <c r="GF3">
        <v>1554.11301597189</v>
      </c>
      <c r="GG3">
        <v>50</v>
      </c>
      <c r="GH3">
        <v>0.209328605445989</v>
      </c>
      <c r="GI3">
        <v>6.4167617808671903E-3</v>
      </c>
      <c r="GJ3">
        <v>0</v>
      </c>
      <c r="GK3" t="s">
        <v>233</v>
      </c>
      <c r="GL3" t="s">
        <v>234</v>
      </c>
      <c r="GM3">
        <v>4.9702222089791102E-2</v>
      </c>
      <c r="GN3">
        <v>2.7569592431504902E-2</v>
      </c>
      <c r="GP3">
        <v>0</v>
      </c>
      <c r="GQ3">
        <v>1.14777777777777</v>
      </c>
      <c r="GR3">
        <v>4.3492499999999996</v>
      </c>
      <c r="GS3" t="s">
        <v>235</v>
      </c>
      <c r="GT3" t="s">
        <v>237</v>
      </c>
      <c r="GU3" t="s">
        <v>238</v>
      </c>
    </row>
    <row r="4" spans="1:224" x14ac:dyDescent="0.35">
      <c r="A4" t="s">
        <v>245</v>
      </c>
      <c r="B4" t="s">
        <v>236</v>
      </c>
      <c r="C4" t="s">
        <v>242</v>
      </c>
      <c r="G4" t="s">
        <v>243</v>
      </c>
      <c r="H4" t="s">
        <v>244</v>
      </c>
      <c r="I4" t="s">
        <v>218</v>
      </c>
      <c r="K4">
        <v>0.211747882998679</v>
      </c>
      <c r="L4">
        <v>5.9753884992696698E-3</v>
      </c>
      <c r="M4">
        <v>5.4876651965969298E-3</v>
      </c>
      <c r="N4">
        <v>2.3644869226246402E-3</v>
      </c>
      <c r="O4">
        <v>103.271915656742</v>
      </c>
      <c r="P4">
        <v>1.3356773986887199E-2</v>
      </c>
      <c r="Q4">
        <v>9.1613781251709205E-4</v>
      </c>
      <c r="R4">
        <v>1.33576950380364E-2</v>
      </c>
      <c r="S4">
        <v>12.079000000000001</v>
      </c>
      <c r="T4">
        <v>1325.0039999999999</v>
      </c>
      <c r="U4">
        <v>0.206702702665161</v>
      </c>
      <c r="V4">
        <v>6.7255403127458296E-3</v>
      </c>
      <c r="W4">
        <v>0.211747882998679</v>
      </c>
      <c r="X4">
        <v>5.9753884992696698E-3</v>
      </c>
      <c r="Y4">
        <v>8.97577075440949E-2</v>
      </c>
      <c r="Z4">
        <v>9.2861934283050493E-3</v>
      </c>
      <c r="AA4">
        <v>103.522838517758</v>
      </c>
      <c r="AB4">
        <v>1.33576950380364E-2</v>
      </c>
      <c r="AC4">
        <v>1285.10419687684</v>
      </c>
      <c r="AD4">
        <v>1.20170433767323E-2</v>
      </c>
      <c r="AE4">
        <v>257.12901713304097</v>
      </c>
      <c r="AF4">
        <v>1285.10419687684</v>
      </c>
      <c r="AG4">
        <v>496.79151546793003</v>
      </c>
      <c r="AH4">
        <v>0.75787058623980097</v>
      </c>
      <c r="AI4">
        <v>4.0693029145305202</v>
      </c>
      <c r="AJ4">
        <v>0.51159850425613196</v>
      </c>
      <c r="AK4">
        <v>1.5157411724795999</v>
      </c>
      <c r="AL4">
        <v>1388.6270853971</v>
      </c>
      <c r="AM4">
        <v>5.8325539183892603E-3</v>
      </c>
      <c r="AN4">
        <v>467.16258365648503</v>
      </c>
      <c r="AO4">
        <v>1388.6270353945999</v>
      </c>
      <c r="AP4">
        <v>751.69285531275705</v>
      </c>
      <c r="AQ4">
        <v>0.605317606651124</v>
      </c>
      <c r="AR4">
        <v>0</v>
      </c>
      <c r="AS4">
        <v>3.45307100328974</v>
      </c>
      <c r="AT4">
        <v>0.61791456244393095</v>
      </c>
      <c r="AU4">
        <v>1.21063521330224</v>
      </c>
      <c r="AY4">
        <v>1410.24104397407</v>
      </c>
      <c r="AZ4">
        <v>80.685857120404293</v>
      </c>
      <c r="BA4">
        <v>0.95741363217777697</v>
      </c>
      <c r="BK4">
        <v>1.04035874439438</v>
      </c>
      <c r="BL4">
        <v>1.1076923076921401</v>
      </c>
      <c r="BM4">
        <v>6.1173410548150599E-2</v>
      </c>
      <c r="BN4">
        <v>5.8948662791152096E-3</v>
      </c>
      <c r="BO4">
        <v>1.08262108262113</v>
      </c>
      <c r="BP4">
        <v>1.02626262626289</v>
      </c>
      <c r="BQ4">
        <v>0.10002399198230499</v>
      </c>
      <c r="BR4">
        <v>2.5914644187181998E-3</v>
      </c>
      <c r="BS4">
        <v>11</v>
      </c>
      <c r="BT4">
        <v>45</v>
      </c>
      <c r="BU4">
        <v>3</v>
      </c>
      <c r="BV4">
        <v>50</v>
      </c>
      <c r="BW4">
        <v>36285</v>
      </c>
      <c r="BX4">
        <v>36285</v>
      </c>
      <c r="BY4">
        <v>0.99757615938077804</v>
      </c>
      <c r="BZ4">
        <v>0.99756730976048502</v>
      </c>
      <c r="CA4">
        <v>0.99758500900107105</v>
      </c>
      <c r="CB4" t="s">
        <v>220</v>
      </c>
      <c r="CC4" t="s">
        <v>221</v>
      </c>
      <c r="CD4" t="s">
        <v>222</v>
      </c>
      <c r="CE4" t="s">
        <v>223</v>
      </c>
      <c r="CF4" t="s">
        <v>223</v>
      </c>
      <c r="CG4" t="s">
        <v>224</v>
      </c>
      <c r="CH4" t="s">
        <v>224</v>
      </c>
      <c r="CI4" t="s">
        <v>225</v>
      </c>
      <c r="CJ4" t="s">
        <v>226</v>
      </c>
      <c r="CK4" t="s">
        <v>227</v>
      </c>
      <c r="CL4" t="s">
        <v>246</v>
      </c>
      <c r="CX4" t="s">
        <v>229</v>
      </c>
      <c r="CY4">
        <v>0.97355550527572599</v>
      </c>
      <c r="DA4">
        <v>99.576899999999995</v>
      </c>
      <c r="DB4">
        <v>0.20749999999999999</v>
      </c>
      <c r="DC4">
        <v>7.2099999999999997E-2</v>
      </c>
      <c r="DD4">
        <v>12.001899999999999</v>
      </c>
      <c r="DE4">
        <v>46.7104</v>
      </c>
      <c r="DF4">
        <v>0.1845</v>
      </c>
      <c r="DG4">
        <v>0.3715</v>
      </c>
      <c r="DH4">
        <v>40.029000000000003</v>
      </c>
      <c r="DI4">
        <v>0.15713607634464999</v>
      </c>
      <c r="DJ4">
        <v>20.3883495145631</v>
      </c>
      <c r="DK4">
        <v>0.33494696673026703</v>
      </c>
      <c r="DL4">
        <v>8.4552845528455194</v>
      </c>
      <c r="DM4">
        <v>0.122456669178598</v>
      </c>
      <c r="DN4">
        <v>5.0602409638554198</v>
      </c>
      <c r="DO4" t="s">
        <v>230</v>
      </c>
      <c r="EM4" t="s">
        <v>245</v>
      </c>
      <c r="EO4" t="s">
        <v>231</v>
      </c>
      <c r="EP4" t="s">
        <v>231</v>
      </c>
      <c r="EQ4" t="s">
        <v>232</v>
      </c>
      <c r="EW4">
        <v>3</v>
      </c>
      <c r="EX4">
        <v>29.87</v>
      </c>
      <c r="EY4">
        <v>6.7249999999999996</v>
      </c>
      <c r="EZ4">
        <v>5.6550000000000002</v>
      </c>
      <c r="FA4">
        <v>113.102</v>
      </c>
      <c r="FC4">
        <v>123.257731154307</v>
      </c>
      <c r="FE4" t="s">
        <v>242</v>
      </c>
      <c r="FF4">
        <v>0.87401540072509698</v>
      </c>
      <c r="FH4">
        <v>1279.3924201243501</v>
      </c>
      <c r="FJ4">
        <v>50</v>
      </c>
      <c r="FK4">
        <v>5.0511202951795398E-2</v>
      </c>
      <c r="FL4">
        <v>4.9405140685660702E-2</v>
      </c>
      <c r="FM4">
        <v>2.17572903381472E-2</v>
      </c>
      <c r="FN4">
        <v>7.6640655366793695E-2</v>
      </c>
      <c r="FO4">
        <v>3.1620730797958201</v>
      </c>
      <c r="FP4">
        <v>0.158380489246988</v>
      </c>
      <c r="FQ4">
        <v>0.76630283390527298</v>
      </c>
      <c r="FR4">
        <v>4.1435923463381999E-2</v>
      </c>
      <c r="FS4" t="s">
        <v>245</v>
      </c>
      <c r="FT4">
        <v>2</v>
      </c>
      <c r="FU4">
        <v>0.211747882998679</v>
      </c>
      <c r="FV4">
        <v>3.1620730797958201</v>
      </c>
      <c r="FW4">
        <v>0.76630283390527298</v>
      </c>
      <c r="FX4">
        <v>0.76695433207129105</v>
      </c>
      <c r="FY4">
        <v>0.76419891906761195</v>
      </c>
      <c r="FZ4">
        <v>4.2663287369974399E-2</v>
      </c>
      <c r="GA4">
        <v>4.1435923463381999E-2</v>
      </c>
      <c r="GB4">
        <v>3.1639404029291498</v>
      </c>
      <c r="GC4">
        <v>3.1540282055977999</v>
      </c>
      <c r="GD4">
        <v>0.162878421971547</v>
      </c>
      <c r="GE4">
        <v>0.158380489246988</v>
      </c>
      <c r="GF4">
        <v>1552.54242012435</v>
      </c>
      <c r="GG4">
        <v>50</v>
      </c>
      <c r="GH4">
        <v>0.211747882998679</v>
      </c>
      <c r="GI4">
        <v>5.9753884992696698E-3</v>
      </c>
      <c r="GJ4">
        <v>0</v>
      </c>
      <c r="GK4" t="s">
        <v>233</v>
      </c>
      <c r="GL4" t="s">
        <v>234</v>
      </c>
      <c r="GM4">
        <v>4.9405140685660702E-2</v>
      </c>
      <c r="GN4">
        <v>2.7441682514323201E-2</v>
      </c>
      <c r="GP4">
        <v>0</v>
      </c>
      <c r="GQ4">
        <v>1.18921308576481</v>
      </c>
      <c r="GR4">
        <v>3.0950000000000002</v>
      </c>
      <c r="GS4" t="s">
        <v>235</v>
      </c>
      <c r="GT4" t="s">
        <v>237</v>
      </c>
      <c r="GU4" t="s">
        <v>238</v>
      </c>
    </row>
    <row r="5" spans="1:224" x14ac:dyDescent="0.35">
      <c r="A5" t="s">
        <v>247</v>
      </c>
      <c r="B5" t="s">
        <v>236</v>
      </c>
      <c r="C5" t="s">
        <v>242</v>
      </c>
      <c r="G5" t="s">
        <v>243</v>
      </c>
      <c r="H5" t="s">
        <v>244</v>
      </c>
      <c r="I5" t="s">
        <v>218</v>
      </c>
      <c r="K5">
        <v>0.19817530862565</v>
      </c>
      <c r="L5">
        <v>3.4127848425713901E-3</v>
      </c>
      <c r="M5">
        <v>2.4583126632933198E-3</v>
      </c>
      <c r="N5">
        <v>2.3672345112338801E-3</v>
      </c>
      <c r="O5">
        <v>103.23880631330699</v>
      </c>
      <c r="P5">
        <v>6.0101550644327704E-3</v>
      </c>
      <c r="Q5">
        <v>9.1144961530176196E-4</v>
      </c>
      <c r="R5">
        <v>5.9551107571311603E-3</v>
      </c>
      <c r="S5">
        <v>12.05</v>
      </c>
      <c r="T5">
        <v>1325.0039999999999</v>
      </c>
      <c r="U5">
        <v>0.19358345168689001</v>
      </c>
      <c r="V5">
        <v>4.7239738070541598E-3</v>
      </c>
      <c r="W5">
        <v>0.19817530862565</v>
      </c>
      <c r="X5">
        <v>3.4127848425713901E-3</v>
      </c>
      <c r="Y5">
        <v>6.7076605734428002E-2</v>
      </c>
      <c r="Z5">
        <v>4.5320510798769302E-3</v>
      </c>
      <c r="AA5">
        <v>103.49025573015901</v>
      </c>
      <c r="AB5">
        <v>5.9551107571311603E-3</v>
      </c>
      <c r="AC5">
        <v>1285.1532857544601</v>
      </c>
      <c r="AD5">
        <v>5.3607092971212798E-3</v>
      </c>
      <c r="AE5">
        <v>741.36396949843697</v>
      </c>
      <c r="AF5">
        <v>1285.1533357569599</v>
      </c>
      <c r="AG5">
        <v>1465.07210104519</v>
      </c>
      <c r="AH5">
        <v>0.73273440144336199</v>
      </c>
      <c r="AI5">
        <v>4.7826865116586204</v>
      </c>
      <c r="AJ5">
        <v>0.65419656627614298</v>
      </c>
      <c r="AK5">
        <v>1.46546880288672</v>
      </c>
      <c r="AL5">
        <v>1388.64364148962</v>
      </c>
      <c r="AM5">
        <v>2.59348027975088E-3</v>
      </c>
      <c r="AN5">
        <v>1404.99917007917</v>
      </c>
      <c r="AO5">
        <v>1388.6435914871199</v>
      </c>
      <c r="AP5">
        <v>2201.75443111204</v>
      </c>
      <c r="AQ5">
        <v>0.59259668855935899</v>
      </c>
      <c r="AR5">
        <v>0</v>
      </c>
      <c r="AS5">
        <v>5.0159838910223398</v>
      </c>
      <c r="AT5">
        <v>0.60506555096922898</v>
      </c>
      <c r="AU5">
        <v>1.18519337711871</v>
      </c>
      <c r="AV5">
        <v>1264.80669061045</v>
      </c>
      <c r="AW5">
        <v>216.39759890006499</v>
      </c>
      <c r="AX5">
        <v>1.38599213955242</v>
      </c>
      <c r="AY5">
        <v>1410.01906324726</v>
      </c>
      <c r="AZ5">
        <v>265.237581012639</v>
      </c>
      <c r="BA5">
        <v>1.02642601894536</v>
      </c>
      <c r="BK5">
        <v>1.01372997711621</v>
      </c>
      <c r="BL5">
        <v>1.0477815699659301</v>
      </c>
      <c r="BM5">
        <v>2.0120853128161299E-2</v>
      </c>
      <c r="BN5">
        <v>1.9767197532922602E-3</v>
      </c>
      <c r="BO5">
        <v>1.10882352941165</v>
      </c>
      <c r="BP5">
        <v>1.0564853556482401</v>
      </c>
      <c r="BQ5">
        <v>0.12897692633337601</v>
      </c>
      <c r="BR5">
        <v>8.4355450334674096E-4</v>
      </c>
      <c r="BS5">
        <v>11</v>
      </c>
      <c r="BT5">
        <v>45</v>
      </c>
      <c r="BU5">
        <v>3</v>
      </c>
      <c r="BV5">
        <v>50</v>
      </c>
      <c r="BW5">
        <v>36835</v>
      </c>
      <c r="BX5">
        <v>36835</v>
      </c>
      <c r="BY5">
        <v>0.99757030828575899</v>
      </c>
      <c r="BZ5">
        <v>0.997561501180115</v>
      </c>
      <c r="CA5">
        <v>0.99757911539140198</v>
      </c>
      <c r="CB5" t="s">
        <v>220</v>
      </c>
      <c r="CC5" t="s">
        <v>221</v>
      </c>
      <c r="CD5" t="s">
        <v>222</v>
      </c>
      <c r="CE5" t="s">
        <v>223</v>
      </c>
      <c r="CF5" t="s">
        <v>223</v>
      </c>
      <c r="CG5" t="s">
        <v>224</v>
      </c>
      <c r="CH5" t="s">
        <v>224</v>
      </c>
      <c r="CI5" t="s">
        <v>225</v>
      </c>
      <c r="CJ5" t="s">
        <v>226</v>
      </c>
      <c r="CK5" t="s">
        <v>227</v>
      </c>
      <c r="CL5" t="s">
        <v>248</v>
      </c>
      <c r="CX5" t="s">
        <v>229</v>
      </c>
      <c r="CY5">
        <v>0.97355550527572599</v>
      </c>
      <c r="DA5">
        <v>99.576899999999995</v>
      </c>
      <c r="DB5">
        <v>0.20749999999999999</v>
      </c>
      <c r="DC5">
        <v>7.2099999999999997E-2</v>
      </c>
      <c r="DD5">
        <v>12.001899999999999</v>
      </c>
      <c r="DE5">
        <v>46.7104</v>
      </c>
      <c r="DF5">
        <v>0.1845</v>
      </c>
      <c r="DG5">
        <v>0.3715</v>
      </c>
      <c r="DH5">
        <v>40.029000000000003</v>
      </c>
      <c r="DI5">
        <v>0.15713607634464999</v>
      </c>
      <c r="DJ5">
        <v>20.3883495145631</v>
      </c>
      <c r="DK5">
        <v>0.33494696673026703</v>
      </c>
      <c r="DL5">
        <v>8.4552845528455194</v>
      </c>
      <c r="DM5">
        <v>0.122456669178598</v>
      </c>
      <c r="DN5">
        <v>5.0602409638554198</v>
      </c>
      <c r="DO5" t="s">
        <v>230</v>
      </c>
      <c r="EM5" t="s">
        <v>247</v>
      </c>
      <c r="EO5" t="s">
        <v>249</v>
      </c>
      <c r="EP5" t="s">
        <v>231</v>
      </c>
      <c r="EQ5" t="s">
        <v>250</v>
      </c>
      <c r="ER5">
        <v>4</v>
      </c>
      <c r="ES5">
        <v>32.497999999999998</v>
      </c>
      <c r="ET5">
        <v>7.3559999999999999</v>
      </c>
      <c r="EU5">
        <v>5.625</v>
      </c>
      <c r="EV5">
        <v>111.63500000000001</v>
      </c>
      <c r="EW5">
        <v>5</v>
      </c>
      <c r="EX5">
        <v>28.588000000000001</v>
      </c>
      <c r="EY5">
        <v>6.3319999999999999</v>
      </c>
      <c r="EZ5">
        <v>5.7480000000000002</v>
      </c>
      <c r="FA5">
        <v>103.996</v>
      </c>
      <c r="FB5">
        <v>140.618034713366</v>
      </c>
      <c r="FC5">
        <v>115.10474487382</v>
      </c>
      <c r="FD5">
        <v>81.856317440680996</v>
      </c>
      <c r="FE5" t="s">
        <v>242</v>
      </c>
      <c r="FF5">
        <v>0.87401540072509698</v>
      </c>
      <c r="FH5">
        <v>1279.3924201243501</v>
      </c>
      <c r="FJ5">
        <v>50</v>
      </c>
      <c r="FK5">
        <v>5.2457065952667803E-2</v>
      </c>
      <c r="FL5">
        <v>5.1228048381192097E-2</v>
      </c>
      <c r="FM5">
        <v>2.29172414386082E-2</v>
      </c>
      <c r="FN5">
        <v>7.91958707141171E-2</v>
      </c>
      <c r="FO5">
        <v>2.9457607836464201</v>
      </c>
      <c r="FP5">
        <v>0.138366160186877</v>
      </c>
      <c r="FQ5">
        <v>0.71000853150373699</v>
      </c>
      <c r="FR5">
        <v>3.58175545124165E-2</v>
      </c>
      <c r="FS5" t="s">
        <v>247</v>
      </c>
      <c r="FT5">
        <v>3</v>
      </c>
      <c r="FU5">
        <v>0.19817530862565</v>
      </c>
      <c r="FV5">
        <v>2.9457607836464201</v>
      </c>
      <c r="FW5">
        <v>0.71000853150373699</v>
      </c>
      <c r="FX5">
        <v>0.71041566374312404</v>
      </c>
      <c r="FY5">
        <v>0.710413197029236</v>
      </c>
      <c r="FZ5">
        <v>3.6266478931930399E-2</v>
      </c>
      <c r="GA5">
        <v>3.58175545124165E-2</v>
      </c>
      <c r="GB5">
        <v>2.9468674384935598</v>
      </c>
      <c r="GC5">
        <v>2.9473236584787799</v>
      </c>
      <c r="GD5">
        <v>0.13990351514594801</v>
      </c>
      <c r="GE5">
        <v>0.138366160186877</v>
      </c>
      <c r="GF5">
        <v>1552.54242012435</v>
      </c>
      <c r="GG5">
        <v>50</v>
      </c>
      <c r="GH5">
        <v>0.19817530862565</v>
      </c>
      <c r="GI5">
        <v>3.4127848425713901E-3</v>
      </c>
      <c r="GJ5">
        <v>0</v>
      </c>
      <c r="GK5" t="s">
        <v>233</v>
      </c>
      <c r="GL5" t="s">
        <v>234</v>
      </c>
      <c r="GM5">
        <v>5.1228048381192097E-2</v>
      </c>
      <c r="GN5">
        <v>2.81393146377544E-2</v>
      </c>
      <c r="GP5">
        <v>0</v>
      </c>
      <c r="GQ5">
        <v>1.1016005567153699</v>
      </c>
      <c r="GR5">
        <v>3.02</v>
      </c>
      <c r="GS5" t="s">
        <v>235</v>
      </c>
      <c r="GT5" t="s">
        <v>237</v>
      </c>
      <c r="GU5" t="s">
        <v>238</v>
      </c>
    </row>
    <row r="6" spans="1:224" x14ac:dyDescent="0.35">
      <c r="A6" t="s">
        <v>254</v>
      </c>
      <c r="B6" t="s">
        <v>236</v>
      </c>
      <c r="C6" t="s">
        <v>251</v>
      </c>
      <c r="G6" t="s">
        <v>252</v>
      </c>
      <c r="H6" t="s">
        <v>253</v>
      </c>
      <c r="I6" t="s">
        <v>218</v>
      </c>
      <c r="K6">
        <v>0.20235549684366499</v>
      </c>
      <c r="L6">
        <v>3.0798988538487601E-3</v>
      </c>
      <c r="M6">
        <v>1.9713187830347999E-3</v>
      </c>
      <c r="N6">
        <v>2.3663641320796599E-3</v>
      </c>
      <c r="O6">
        <v>103.249019263241</v>
      </c>
      <c r="P6">
        <v>4.8130147611276999E-3</v>
      </c>
      <c r="Q6">
        <v>9.0745542561876304E-4</v>
      </c>
      <c r="R6">
        <v>4.7382333196119199E-3</v>
      </c>
      <c r="S6">
        <v>12.055999999999999</v>
      </c>
      <c r="T6">
        <v>1325.0039999999999</v>
      </c>
      <c r="U6">
        <v>0.19763023242941799</v>
      </c>
      <c r="V6">
        <v>4.5224649784307196E-3</v>
      </c>
      <c r="W6">
        <v>0.20235549684366499</v>
      </c>
      <c r="X6">
        <v>3.0798988538487601E-3</v>
      </c>
      <c r="Y6">
        <v>7.4097830563232395E-2</v>
      </c>
      <c r="Z6">
        <v>3.7835322885418502E-3</v>
      </c>
      <c r="AA6">
        <v>103.501082993644</v>
      </c>
      <c r="AB6">
        <v>4.7382333196119199E-3</v>
      </c>
      <c r="AC6">
        <v>1285.1382876693499</v>
      </c>
      <c r="AD6">
        <v>4.1916009761713202E-3</v>
      </c>
      <c r="AE6">
        <v>975.61125331420305</v>
      </c>
      <c r="AF6">
        <v>1285.13833767185</v>
      </c>
      <c r="AG6">
        <v>1933.31087741222</v>
      </c>
      <c r="AH6">
        <v>0.72948079738957305</v>
      </c>
      <c r="AI6">
        <v>5.16016997114472</v>
      </c>
      <c r="AJ6">
        <v>0.671601641080251</v>
      </c>
      <c r="AK6">
        <v>1.4589615947791399</v>
      </c>
      <c r="AL6">
        <v>1388.6394706680001</v>
      </c>
      <c r="AM6">
        <v>2.2093746281788098E-3</v>
      </c>
      <c r="AN6">
        <v>1814.3826006474301</v>
      </c>
      <c r="AO6">
        <v>1388.6394206655</v>
      </c>
      <c r="AP6">
        <v>2936.0824276972498</v>
      </c>
      <c r="AQ6">
        <v>0.60616936283838097</v>
      </c>
      <c r="AR6">
        <v>0</v>
      </c>
      <c r="AS6">
        <v>5.2918091776515599</v>
      </c>
      <c r="AT6">
        <v>0.62857080491265405</v>
      </c>
      <c r="AU6">
        <v>1.2123387256767599</v>
      </c>
      <c r="AV6">
        <v>1264.8962140948399</v>
      </c>
      <c r="AW6">
        <v>226.75835358582</v>
      </c>
      <c r="AX6">
        <v>1.3198067476514601</v>
      </c>
      <c r="AY6">
        <v>1410.0278972492799</v>
      </c>
      <c r="AZ6">
        <v>330.075934081367</v>
      </c>
      <c r="BA6">
        <v>0.86888806238580396</v>
      </c>
      <c r="BK6">
        <v>1.02325581395349</v>
      </c>
      <c r="BL6">
        <v>1.0577249575551</v>
      </c>
      <c r="BM6">
        <v>3.39293394134789E-2</v>
      </c>
      <c r="BN6">
        <v>1.4954333396862501E-3</v>
      </c>
      <c r="BO6">
        <v>1.1098265895952699</v>
      </c>
      <c r="BP6">
        <v>1.05918367346942</v>
      </c>
      <c r="BQ6">
        <v>0.13314702767536199</v>
      </c>
      <c r="BR6">
        <v>6.6818251301801199E-4</v>
      </c>
      <c r="BS6">
        <v>11</v>
      </c>
      <c r="BT6">
        <v>45</v>
      </c>
      <c r="BU6">
        <v>3</v>
      </c>
      <c r="BV6">
        <v>50</v>
      </c>
      <c r="BW6">
        <v>37393</v>
      </c>
      <c r="BX6">
        <v>37393</v>
      </c>
      <c r="BY6">
        <v>0.99756462712164495</v>
      </c>
      <c r="BZ6">
        <v>0.99755585952811499</v>
      </c>
      <c r="CA6">
        <v>0.99757339471517503</v>
      </c>
      <c r="CB6" t="s">
        <v>220</v>
      </c>
      <c r="CC6" t="s">
        <v>221</v>
      </c>
      <c r="CD6" t="s">
        <v>222</v>
      </c>
      <c r="CE6" t="s">
        <v>223</v>
      </c>
      <c r="CF6" t="s">
        <v>223</v>
      </c>
      <c r="CG6" t="s">
        <v>224</v>
      </c>
      <c r="CH6" t="s">
        <v>224</v>
      </c>
      <c r="CI6" t="s">
        <v>225</v>
      </c>
      <c r="CJ6" t="s">
        <v>226</v>
      </c>
      <c r="CK6" t="s">
        <v>227</v>
      </c>
      <c r="CL6" t="s">
        <v>255</v>
      </c>
      <c r="CX6" t="s">
        <v>229</v>
      </c>
      <c r="CY6">
        <v>0.97385090589523304</v>
      </c>
      <c r="DA6">
        <v>99.172499999999999</v>
      </c>
      <c r="DB6">
        <v>0.21360000000000001</v>
      </c>
      <c r="DD6">
        <v>11.9993</v>
      </c>
      <c r="DE6">
        <v>46.512999999999998</v>
      </c>
      <c r="DF6">
        <v>0.17430000000000001</v>
      </c>
      <c r="DG6">
        <v>0.40560000000000002</v>
      </c>
      <c r="DH6">
        <v>39.866700000000002</v>
      </c>
      <c r="DI6">
        <v>0.15752495190221399</v>
      </c>
      <c r="DK6">
        <v>0.33501954280666302</v>
      </c>
      <c r="DL6">
        <v>8.9500860585197906</v>
      </c>
      <c r="DM6">
        <v>0.122761378539333</v>
      </c>
      <c r="DN6">
        <v>4.9157303370786503</v>
      </c>
      <c r="DO6" t="s">
        <v>230</v>
      </c>
      <c r="DQ6" t="s">
        <v>256</v>
      </c>
      <c r="DR6">
        <v>99.831500000000005</v>
      </c>
      <c r="DS6">
        <v>1.4536</v>
      </c>
      <c r="DT6">
        <v>2.0158</v>
      </c>
      <c r="DU6">
        <v>0.63759999999999994</v>
      </c>
      <c r="DV6">
        <v>7.3818000000000001</v>
      </c>
      <c r="DW6">
        <v>31.95</v>
      </c>
      <c r="DX6">
        <v>0.1794</v>
      </c>
      <c r="DY6">
        <v>0.1149</v>
      </c>
      <c r="DZ6">
        <v>55.824800000000003</v>
      </c>
      <c r="EA6">
        <v>0.27360000000000001</v>
      </c>
      <c r="EC6" t="s">
        <v>257</v>
      </c>
      <c r="ED6" t="s">
        <v>258</v>
      </c>
      <c r="EE6">
        <v>0.12467577134176901</v>
      </c>
      <c r="EF6">
        <v>1.3552559163456199</v>
      </c>
      <c r="EG6">
        <v>2.6662484316185702</v>
      </c>
      <c r="EH6">
        <v>0.45517353491018397</v>
      </c>
      <c r="EI6">
        <v>8.8071348940914103</v>
      </c>
      <c r="EJ6">
        <v>0.14929577464788699</v>
      </c>
      <c r="EK6">
        <v>0.74412144061910901</v>
      </c>
      <c r="EL6">
        <v>5.6286549707602296</v>
      </c>
      <c r="EM6" t="s">
        <v>254</v>
      </c>
      <c r="EO6" t="s">
        <v>231</v>
      </c>
      <c r="EP6" t="s">
        <v>231</v>
      </c>
      <c r="EQ6" t="s">
        <v>250</v>
      </c>
      <c r="EW6">
        <v>6</v>
      </c>
      <c r="EX6">
        <v>56.802999999999997</v>
      </c>
      <c r="EY6">
        <v>8.9920000000000009</v>
      </c>
      <c r="EZ6">
        <v>8.0429999999999993</v>
      </c>
      <c r="FA6">
        <v>122.899</v>
      </c>
      <c r="FC6">
        <v>322.541151049012</v>
      </c>
      <c r="FE6" t="s">
        <v>251</v>
      </c>
      <c r="FF6">
        <v>0.87357226608473104</v>
      </c>
      <c r="FG6">
        <v>0.885257809940174</v>
      </c>
      <c r="FH6">
        <v>1278.3917439884499</v>
      </c>
      <c r="FJ6">
        <v>50</v>
      </c>
      <c r="FK6">
        <v>5.1833311531426098E-2</v>
      </c>
      <c r="FL6">
        <v>5.0670547523357298E-2</v>
      </c>
      <c r="FM6">
        <v>2.2553190783758899E-2</v>
      </c>
      <c r="FN6">
        <v>7.8443196092090994E-2</v>
      </c>
      <c r="FO6">
        <v>3.0101881310615699</v>
      </c>
      <c r="FP6">
        <v>0.13736467940195199</v>
      </c>
      <c r="FQ6">
        <v>0.72671519734293</v>
      </c>
      <c r="FR6">
        <v>3.5663029160048501E-2</v>
      </c>
      <c r="FS6" t="s">
        <v>254</v>
      </c>
      <c r="FT6">
        <v>4</v>
      </c>
      <c r="FU6">
        <v>0.20235549684366499</v>
      </c>
      <c r="FV6">
        <v>3.0101881310615699</v>
      </c>
      <c r="FW6">
        <v>0.72671519734293</v>
      </c>
      <c r="FX6">
        <v>0.72708349097049296</v>
      </c>
      <c r="FY6">
        <v>0.72757573375293105</v>
      </c>
      <c r="FZ6">
        <v>3.6668179052080398E-2</v>
      </c>
      <c r="GA6">
        <v>3.5663029160048501E-2</v>
      </c>
      <c r="GB6">
        <v>3.0111346695912</v>
      </c>
      <c r="GC6">
        <v>3.0135012853385601</v>
      </c>
      <c r="GD6">
        <v>0.14102270249212501</v>
      </c>
      <c r="GE6">
        <v>0.13736467940195199</v>
      </c>
      <c r="GF6">
        <v>1551.54174398845</v>
      </c>
      <c r="GG6">
        <v>50</v>
      </c>
      <c r="GH6">
        <v>0.20235549684366499</v>
      </c>
      <c r="GI6">
        <v>3.0798988538487601E-3</v>
      </c>
      <c r="GJ6">
        <v>0</v>
      </c>
      <c r="GK6" t="s">
        <v>233</v>
      </c>
      <c r="GL6" t="s">
        <v>234</v>
      </c>
      <c r="GM6">
        <v>5.0670547523357298E-2</v>
      </c>
      <c r="GN6">
        <v>2.7945002654165999E-2</v>
      </c>
      <c r="GP6">
        <v>0</v>
      </c>
      <c r="GQ6">
        <v>1.1179907994529401</v>
      </c>
      <c r="GR6">
        <v>4.25875</v>
      </c>
      <c r="GS6" t="s">
        <v>235</v>
      </c>
      <c r="GT6" t="s">
        <v>237</v>
      </c>
      <c r="GU6" t="s">
        <v>238</v>
      </c>
    </row>
    <row r="7" spans="1:224" x14ac:dyDescent="0.35">
      <c r="A7" t="s">
        <v>261</v>
      </c>
      <c r="B7" t="s">
        <v>236</v>
      </c>
      <c r="C7" t="s">
        <v>259</v>
      </c>
      <c r="G7" t="s">
        <v>260</v>
      </c>
      <c r="I7" t="s">
        <v>218</v>
      </c>
      <c r="K7">
        <v>0.210618376217098</v>
      </c>
      <c r="L7">
        <v>2.7143797767507599E-3</v>
      </c>
      <c r="M7">
        <v>1.33267349519883E-3</v>
      </c>
      <c r="N7">
        <v>2.3647069432866301E-3</v>
      </c>
      <c r="O7">
        <v>103.269165947869</v>
      </c>
      <c r="P7">
        <v>3.24491343350501E-3</v>
      </c>
      <c r="Q7">
        <v>8.9267104778656403E-4</v>
      </c>
      <c r="R7">
        <v>3.12740749094874E-3</v>
      </c>
      <c r="S7">
        <v>12.172000000000001</v>
      </c>
      <c r="T7">
        <v>1325.0039999999999</v>
      </c>
      <c r="U7">
        <v>0.20561315762812099</v>
      </c>
      <c r="V7">
        <v>4.3387871585037303E-3</v>
      </c>
      <c r="W7">
        <v>0.210618376217098</v>
      </c>
      <c r="X7">
        <v>2.7143797767507599E-3</v>
      </c>
      <c r="Y7">
        <v>8.7882976217315403E-2</v>
      </c>
      <c r="Z7">
        <v>2.8770455355562E-3</v>
      </c>
      <c r="AA7">
        <v>103.523910516797</v>
      </c>
      <c r="AB7">
        <v>3.12740749094874E-3</v>
      </c>
      <c r="AC7">
        <v>1285.04473028744</v>
      </c>
      <c r="AD7">
        <v>2.7675781292520701E-3</v>
      </c>
      <c r="AE7">
        <v>1025.4584201334901</v>
      </c>
      <c r="AF7">
        <v>1285.04478028994</v>
      </c>
      <c r="AG7">
        <v>2068.3672892178001</v>
      </c>
      <c r="AH7">
        <v>0.74453425093782599</v>
      </c>
      <c r="AI7">
        <v>4.2776422881224496</v>
      </c>
      <c r="AJ7">
        <v>0.665004593380634</v>
      </c>
      <c r="AK7">
        <v>1.48906850187565</v>
      </c>
      <c r="AL7">
        <v>1388.5687408092299</v>
      </c>
      <c r="AM7">
        <v>1.45643019500692E-3</v>
      </c>
      <c r="AN7">
        <v>1900.69600905116</v>
      </c>
      <c r="AO7">
        <v>1388.56869080673</v>
      </c>
      <c r="AP7">
        <v>3150.2814709266299</v>
      </c>
      <c r="AQ7">
        <v>0.61858549213958802</v>
      </c>
      <c r="AR7">
        <v>0</v>
      </c>
      <c r="AS7">
        <v>3.9717766596010899</v>
      </c>
      <c r="AT7">
        <v>0.63764799685170603</v>
      </c>
      <c r="AU7">
        <v>1.23717098427917</v>
      </c>
      <c r="AV7">
        <v>1264.9650090759001</v>
      </c>
      <c r="AW7">
        <v>255.94143119568599</v>
      </c>
      <c r="AX7">
        <v>1.31522796095831</v>
      </c>
      <c r="AY7">
        <v>1409.9863621959901</v>
      </c>
      <c r="AZ7">
        <v>375.49614755495702</v>
      </c>
      <c r="BA7">
        <v>0.90294658341144796</v>
      </c>
      <c r="BK7">
        <v>1.0697674418601699</v>
      </c>
      <c r="BL7">
        <v>1.09863945578214</v>
      </c>
      <c r="BM7">
        <v>0.103888500130427</v>
      </c>
      <c r="BN7">
        <v>1.4521003218071001E-3</v>
      </c>
      <c r="BO7">
        <v>1.01095890410969</v>
      </c>
      <c r="BP7">
        <v>1.00387596899228</v>
      </c>
      <c r="BQ7">
        <v>1.3558038184015899E-2</v>
      </c>
      <c r="BR7">
        <v>6.5090418372413996E-4</v>
      </c>
      <c r="BS7">
        <v>11</v>
      </c>
      <c r="BT7">
        <v>45</v>
      </c>
      <c r="BU7">
        <v>3</v>
      </c>
      <c r="BV7">
        <v>50</v>
      </c>
      <c r="BW7">
        <v>40289</v>
      </c>
      <c r="BX7">
        <v>40289</v>
      </c>
      <c r="BY7">
        <v>0.99753926829409301</v>
      </c>
      <c r="BZ7">
        <v>0.99753064544509795</v>
      </c>
      <c r="CA7">
        <v>0.99754789114308895</v>
      </c>
      <c r="CB7" t="s">
        <v>220</v>
      </c>
      <c r="CC7" t="s">
        <v>221</v>
      </c>
      <c r="CD7" t="s">
        <v>222</v>
      </c>
      <c r="CE7" t="s">
        <v>223</v>
      </c>
      <c r="CF7" t="s">
        <v>223</v>
      </c>
      <c r="CG7" t="s">
        <v>224</v>
      </c>
      <c r="CH7" t="s">
        <v>224</v>
      </c>
      <c r="CI7" t="s">
        <v>225</v>
      </c>
      <c r="CJ7" t="s">
        <v>226</v>
      </c>
      <c r="CK7" t="s">
        <v>227</v>
      </c>
      <c r="CL7" t="s">
        <v>262</v>
      </c>
      <c r="CM7">
        <v>1150.5745895661801</v>
      </c>
      <c r="CN7">
        <v>137.449393128883</v>
      </c>
      <c r="CO7">
        <v>92.308685834528703</v>
      </c>
      <c r="CV7">
        <v>2.6338119204075101E-2</v>
      </c>
      <c r="CW7" t="s">
        <v>224</v>
      </c>
      <c r="CX7" t="s">
        <v>229</v>
      </c>
      <c r="CY7">
        <v>0.97384291887283303</v>
      </c>
      <c r="DA7">
        <v>99.811499999999995</v>
      </c>
      <c r="DB7">
        <v>0.2198</v>
      </c>
      <c r="DC7">
        <v>7.3400000000000007E-2</v>
      </c>
      <c r="DD7">
        <v>12.236599999999999</v>
      </c>
      <c r="DE7">
        <v>46.720500000000001</v>
      </c>
      <c r="DF7">
        <v>0.15129999999999999</v>
      </c>
      <c r="DG7">
        <v>0.4163</v>
      </c>
      <c r="DH7">
        <v>39.993600000000001</v>
      </c>
      <c r="DI7">
        <v>0.157275164026244</v>
      </c>
      <c r="DJ7">
        <v>20.163487738419601</v>
      </c>
      <c r="DK7">
        <v>0.33179151071376001</v>
      </c>
      <c r="DL7">
        <v>10.3106411103767</v>
      </c>
      <c r="DM7">
        <v>0.122644235399878</v>
      </c>
      <c r="DN7">
        <v>4.7770700636942598</v>
      </c>
      <c r="DO7" t="s">
        <v>230</v>
      </c>
      <c r="EM7" t="s">
        <v>261</v>
      </c>
      <c r="EO7" t="s">
        <v>231</v>
      </c>
      <c r="EP7" t="s">
        <v>231</v>
      </c>
      <c r="EQ7" t="s">
        <v>250</v>
      </c>
      <c r="EW7">
        <v>15</v>
      </c>
      <c r="EX7">
        <v>24.513000000000002</v>
      </c>
      <c r="EY7">
        <v>5.774</v>
      </c>
      <c r="EZ7">
        <v>5.4050000000000002</v>
      </c>
      <c r="FA7">
        <v>138.24299999999999</v>
      </c>
      <c r="FC7">
        <v>91.336435884515794</v>
      </c>
      <c r="FE7" t="s">
        <v>259</v>
      </c>
      <c r="FF7">
        <v>0.87189156801720102</v>
      </c>
      <c r="FH7">
        <v>1274.6383865278301</v>
      </c>
      <c r="FJ7">
        <v>50</v>
      </c>
      <c r="FK7">
        <v>5.0740502544311297E-2</v>
      </c>
      <c r="FL7">
        <v>4.9634585080693801E-2</v>
      </c>
      <c r="FM7">
        <v>2.18970791382051E-2</v>
      </c>
      <c r="FN7">
        <v>7.6979423806255498E-2</v>
      </c>
      <c r="FO7">
        <v>3.1346086365274299</v>
      </c>
      <c r="FP7">
        <v>0.14017871900296</v>
      </c>
      <c r="FQ7">
        <v>0.75912341069414502</v>
      </c>
      <c r="FR7">
        <v>3.6607154950374199E-2</v>
      </c>
      <c r="FS7" t="s">
        <v>261</v>
      </c>
      <c r="FT7">
        <v>5</v>
      </c>
      <c r="FU7">
        <v>0.210618376217098</v>
      </c>
      <c r="FV7">
        <v>3.1346086365274299</v>
      </c>
      <c r="FW7">
        <v>0.75912341069414502</v>
      </c>
      <c r="FX7">
        <v>0.759436444435036</v>
      </c>
      <c r="FY7">
        <v>0.75952262088936595</v>
      </c>
      <c r="FZ7">
        <v>3.7822807861712097E-2</v>
      </c>
      <c r="GA7">
        <v>3.6607154950374199E-2</v>
      </c>
      <c r="GB7">
        <v>3.13531469103448</v>
      </c>
      <c r="GC7">
        <v>3.1361366177680101</v>
      </c>
      <c r="GD7">
        <v>0.14461331820352699</v>
      </c>
      <c r="GE7">
        <v>0.14017871900296</v>
      </c>
      <c r="GF7">
        <v>1547.78838652783</v>
      </c>
      <c r="GG7">
        <v>50</v>
      </c>
      <c r="GH7">
        <v>0.210618376217098</v>
      </c>
      <c r="GI7">
        <v>2.7143797767507599E-3</v>
      </c>
      <c r="GJ7">
        <v>0</v>
      </c>
      <c r="GK7" t="s">
        <v>233</v>
      </c>
      <c r="GL7" t="s">
        <v>234</v>
      </c>
      <c r="GM7">
        <v>4.9634585080693801E-2</v>
      </c>
      <c r="GN7">
        <v>2.7541172334025199E-2</v>
      </c>
      <c r="GP7">
        <v>1.12520068191432E-2</v>
      </c>
      <c r="GQ7">
        <v>1.0682701202590099</v>
      </c>
      <c r="GR7">
        <v>2.7947500000000001</v>
      </c>
      <c r="GS7" t="s">
        <v>263</v>
      </c>
      <c r="GT7" t="s">
        <v>237</v>
      </c>
      <c r="GU7" t="s">
        <v>238</v>
      </c>
    </row>
    <row r="8" spans="1:224" x14ac:dyDescent="0.35">
      <c r="A8" t="s">
        <v>264</v>
      </c>
      <c r="B8" t="s">
        <v>236</v>
      </c>
      <c r="C8" t="s">
        <v>259</v>
      </c>
      <c r="G8" t="s">
        <v>260</v>
      </c>
      <c r="I8" t="s">
        <v>218</v>
      </c>
      <c r="K8">
        <v>0.23663233339175299</v>
      </c>
      <c r="L8">
        <v>3.99320637134392E-3</v>
      </c>
      <c r="M8">
        <v>3.2211700072366498E-3</v>
      </c>
      <c r="N8">
        <v>2.36003409056326E-3</v>
      </c>
      <c r="O8">
        <v>103.332228426844</v>
      </c>
      <c r="P8">
        <v>7.7735988123035201E-3</v>
      </c>
      <c r="Q8">
        <v>8.9245563111006699E-4</v>
      </c>
      <c r="R8">
        <v>7.7412622968300697E-3</v>
      </c>
      <c r="S8">
        <v>12.178000000000001</v>
      </c>
      <c r="T8">
        <v>1325.0039999999999</v>
      </c>
      <c r="U8">
        <v>0.2306010433173</v>
      </c>
      <c r="V8">
        <v>5.2854556368813798E-3</v>
      </c>
      <c r="W8">
        <v>0.23663233339175299</v>
      </c>
      <c r="X8">
        <v>3.99320637134392E-3</v>
      </c>
      <c r="Y8">
        <v>0.130472147590353</v>
      </c>
      <c r="Z8">
        <v>5.5067146776252001E-3</v>
      </c>
      <c r="AA8">
        <v>103.587314550459</v>
      </c>
      <c r="AB8">
        <v>7.7412622968300697E-3</v>
      </c>
      <c r="AC8">
        <v>1284.8702482345</v>
      </c>
      <c r="AD8">
        <v>6.8932415384970001E-3</v>
      </c>
      <c r="AE8">
        <v>555.69331261233697</v>
      </c>
      <c r="AF8">
        <v>1284.870298237</v>
      </c>
      <c r="AG8">
        <v>1212.2567412660501</v>
      </c>
      <c r="AH8">
        <v>0.80984664269885198</v>
      </c>
      <c r="AI8">
        <v>4.5019581685190104</v>
      </c>
      <c r="AJ8">
        <v>0.65141705123008298</v>
      </c>
      <c r="AK8">
        <v>1.6196932853977</v>
      </c>
      <c r="AL8">
        <v>1388.4576627899601</v>
      </c>
      <c r="AM8">
        <v>3.5228345178651699E-3</v>
      </c>
      <c r="AN8">
        <v>1071.5769962638301</v>
      </c>
      <c r="AO8">
        <v>1388.45761278746</v>
      </c>
      <c r="AP8">
        <v>1843.10761450167</v>
      </c>
      <c r="AQ8">
        <v>0.64546398229328295</v>
      </c>
      <c r="AR8">
        <v>0</v>
      </c>
      <c r="AS8">
        <v>4.8893634404914597</v>
      </c>
      <c r="AT8">
        <v>0.62406544625045801</v>
      </c>
      <c r="AU8">
        <v>1.2909279645865599</v>
      </c>
      <c r="AV8">
        <v>1264.69121721068</v>
      </c>
      <c r="AW8">
        <v>172.16153467786199</v>
      </c>
      <c r="AX8">
        <v>1.58747713032132</v>
      </c>
      <c r="AY8">
        <v>1409.8616675808</v>
      </c>
      <c r="AZ8">
        <v>183.19741840064</v>
      </c>
      <c r="BA8">
        <v>0.92310802519088997</v>
      </c>
      <c r="BK8">
        <v>1.27906976744194</v>
      </c>
      <c r="BL8">
        <v>1.2525083612042001</v>
      </c>
      <c r="BM8">
        <v>0.45200742848322101</v>
      </c>
      <c r="BN8">
        <v>2.9147251705863701E-3</v>
      </c>
      <c r="BO8">
        <v>1.15151515151518</v>
      </c>
      <c r="BP8">
        <v>1.13214990138064</v>
      </c>
      <c r="BQ8">
        <v>0.195595146149523</v>
      </c>
      <c r="BR8">
        <v>1.2046992134839801E-3</v>
      </c>
      <c r="BS8">
        <v>11</v>
      </c>
      <c r="BT8">
        <v>45</v>
      </c>
      <c r="BU8">
        <v>3</v>
      </c>
      <c r="BV8">
        <v>50</v>
      </c>
      <c r="BW8">
        <v>40529</v>
      </c>
      <c r="BX8">
        <v>40529</v>
      </c>
      <c r="BY8">
        <v>0.99753747720247699</v>
      </c>
      <c r="BZ8">
        <v>0.99752886171094701</v>
      </c>
      <c r="CA8">
        <v>0.99754609269400696</v>
      </c>
      <c r="CB8" t="s">
        <v>220</v>
      </c>
      <c r="CC8" t="s">
        <v>221</v>
      </c>
      <c r="CD8" t="s">
        <v>222</v>
      </c>
      <c r="CE8" t="s">
        <v>223</v>
      </c>
      <c r="CF8" t="s">
        <v>223</v>
      </c>
      <c r="CG8" t="s">
        <v>224</v>
      </c>
      <c r="CH8" t="s">
        <v>224</v>
      </c>
      <c r="CI8" t="s">
        <v>225</v>
      </c>
      <c r="CJ8" t="s">
        <v>226</v>
      </c>
      <c r="CK8" t="s">
        <v>227</v>
      </c>
      <c r="CL8" t="s">
        <v>265</v>
      </c>
      <c r="CM8">
        <v>1150.50483496838</v>
      </c>
      <c r="CN8">
        <v>111.549430758963</v>
      </c>
      <c r="CO8">
        <v>79.831249107942696</v>
      </c>
      <c r="CV8">
        <v>3.6509370984965199E-2</v>
      </c>
      <c r="CW8" t="s">
        <v>224</v>
      </c>
      <c r="CX8" t="s">
        <v>229</v>
      </c>
      <c r="CY8">
        <v>0.97384291887283303</v>
      </c>
      <c r="DA8">
        <v>99.811499999999995</v>
      </c>
      <c r="DB8">
        <v>0.2198</v>
      </c>
      <c r="DC8">
        <v>7.3400000000000007E-2</v>
      </c>
      <c r="DD8">
        <v>12.236599999999999</v>
      </c>
      <c r="DE8">
        <v>46.720500000000001</v>
      </c>
      <c r="DF8">
        <v>0.15129999999999999</v>
      </c>
      <c r="DG8">
        <v>0.4163</v>
      </c>
      <c r="DH8">
        <v>39.993600000000001</v>
      </c>
      <c r="DI8">
        <v>0.157275164026244</v>
      </c>
      <c r="DJ8">
        <v>20.163487738419601</v>
      </c>
      <c r="DK8">
        <v>0.33179151071376001</v>
      </c>
      <c r="DL8">
        <v>10.3106411103767</v>
      </c>
      <c r="DM8">
        <v>0.122644235399878</v>
      </c>
      <c r="DN8">
        <v>4.7770700636942598</v>
      </c>
      <c r="DO8" t="s">
        <v>230</v>
      </c>
      <c r="EM8" t="s">
        <v>264</v>
      </c>
      <c r="EO8" t="s">
        <v>231</v>
      </c>
      <c r="EP8" t="s">
        <v>231</v>
      </c>
      <c r="EQ8" t="s">
        <v>232</v>
      </c>
      <c r="EW8">
        <v>16</v>
      </c>
      <c r="EX8">
        <v>24.433</v>
      </c>
      <c r="EY8">
        <v>6.3440000000000003</v>
      </c>
      <c r="EZ8">
        <v>4.9029999999999996</v>
      </c>
      <c r="FA8">
        <v>136.482</v>
      </c>
      <c r="FC8">
        <v>91.586273651479601</v>
      </c>
      <c r="FE8" t="s">
        <v>259</v>
      </c>
      <c r="FF8">
        <v>0.87189156801720102</v>
      </c>
      <c r="FH8">
        <v>1274.6383865278301</v>
      </c>
      <c r="FJ8">
        <v>50</v>
      </c>
      <c r="FK8">
        <v>4.70429389519985E-2</v>
      </c>
      <c r="FL8">
        <v>4.5363781773414998E-2</v>
      </c>
      <c r="FM8">
        <v>1.9665607624496501E-2</v>
      </c>
      <c r="FN8">
        <v>6.9929555863177104E-2</v>
      </c>
      <c r="FO8">
        <v>3.5520079383142198</v>
      </c>
      <c r="FP8">
        <v>0.15527892250865399</v>
      </c>
      <c r="FQ8">
        <v>0.86923334688528997</v>
      </c>
      <c r="FR8">
        <v>4.1348853361872599E-2</v>
      </c>
      <c r="FS8" t="s">
        <v>264</v>
      </c>
      <c r="FT8">
        <v>6</v>
      </c>
      <c r="FU8">
        <v>0.23663233339175299</v>
      </c>
      <c r="FV8">
        <v>3.5520079383142198</v>
      </c>
      <c r="FW8">
        <v>0.86923334688528997</v>
      </c>
      <c r="FX8">
        <v>0.86938947138538902</v>
      </c>
      <c r="FY8">
        <v>0.868871789807104</v>
      </c>
      <c r="FZ8">
        <v>4.3058843661098897E-2</v>
      </c>
      <c r="GA8">
        <v>4.1348853361872599E-2</v>
      </c>
      <c r="GB8">
        <v>3.5519981229467499</v>
      </c>
      <c r="GC8">
        <v>3.5506504543048099</v>
      </c>
      <c r="GD8">
        <v>0.16148125778206299</v>
      </c>
      <c r="GE8">
        <v>0.15527892250865399</v>
      </c>
      <c r="GF8">
        <v>1547.78838652783</v>
      </c>
      <c r="GG8">
        <v>50</v>
      </c>
      <c r="GH8">
        <v>0.23663233339175299</v>
      </c>
      <c r="GI8">
        <v>3.99320637134392E-3</v>
      </c>
      <c r="GJ8">
        <v>0</v>
      </c>
      <c r="GK8" t="s">
        <v>233</v>
      </c>
      <c r="GL8" t="s">
        <v>234</v>
      </c>
      <c r="GM8">
        <v>4.5363781773414998E-2</v>
      </c>
      <c r="GN8">
        <v>2.5131974119340299E-2</v>
      </c>
      <c r="GP8">
        <v>1.55298237684469E-2</v>
      </c>
      <c r="GQ8">
        <v>1.29390169284111</v>
      </c>
      <c r="GR8">
        <v>2.81175</v>
      </c>
      <c r="GS8" t="s">
        <v>263</v>
      </c>
      <c r="GT8" t="s">
        <v>237</v>
      </c>
      <c r="GU8" t="s">
        <v>238</v>
      </c>
    </row>
    <row r="9" spans="1:224" x14ac:dyDescent="0.35">
      <c r="A9" t="s">
        <v>267</v>
      </c>
      <c r="B9" t="s">
        <v>236</v>
      </c>
      <c r="C9" t="s">
        <v>266</v>
      </c>
      <c r="G9" t="s">
        <v>260</v>
      </c>
      <c r="I9" t="s">
        <v>218</v>
      </c>
      <c r="K9">
        <v>0.334900480847863</v>
      </c>
      <c r="L9">
        <v>3.1466145083522798E-3</v>
      </c>
      <c r="M9">
        <v>2.0929868942403101E-3</v>
      </c>
      <c r="N9">
        <v>2.3495933104925502E-3</v>
      </c>
      <c r="O9">
        <v>103.565061517464</v>
      </c>
      <c r="P9">
        <v>4.8631991530361804E-3</v>
      </c>
      <c r="Q9">
        <v>8.9350701974666403E-4</v>
      </c>
      <c r="R9">
        <v>4.7922261261558801E-3</v>
      </c>
      <c r="S9">
        <v>12.186999999999999</v>
      </c>
      <c r="T9">
        <v>1325.0039999999999</v>
      </c>
      <c r="U9">
        <v>0.32285886044726902</v>
      </c>
      <c r="V9">
        <v>5.3844394461138798E-3</v>
      </c>
      <c r="W9">
        <v>0.334900480847863</v>
      </c>
      <c r="X9">
        <v>3.1466145083522798E-3</v>
      </c>
      <c r="Y9">
        <v>0.28035502189709399</v>
      </c>
      <c r="Z9">
        <v>3.4840032972298699E-3</v>
      </c>
      <c r="AA9">
        <v>103.820980241806</v>
      </c>
      <c r="AB9">
        <v>4.7922261261558801E-3</v>
      </c>
      <c r="AC9">
        <v>1284.3423269047501</v>
      </c>
      <c r="AD9">
        <v>4.2770096750445697E-3</v>
      </c>
      <c r="AE9">
        <v>1066.2123834581901</v>
      </c>
      <c r="AF9">
        <v>1284.3423769072499</v>
      </c>
      <c r="AG9">
        <v>2780.0427191721101</v>
      </c>
      <c r="AH9">
        <v>0.959944473060794</v>
      </c>
      <c r="AI9">
        <v>5.5695069067993899</v>
      </c>
      <c r="AJ9">
        <v>0.67186049644374601</v>
      </c>
      <c r="AK9">
        <v>1.91988894612158</v>
      </c>
      <c r="AL9">
        <v>1388.16340715155</v>
      </c>
      <c r="AM9">
        <v>2.1616242697994701E-3</v>
      </c>
      <c r="AN9">
        <v>2189.8560568736002</v>
      </c>
      <c r="AO9">
        <v>1388.1633571490499</v>
      </c>
      <c r="AP9">
        <v>4398.8604109889502</v>
      </c>
      <c r="AQ9">
        <v>0.73701285338456801</v>
      </c>
      <c r="AR9">
        <v>0</v>
      </c>
      <c r="AS9">
        <v>6.3113330347463803</v>
      </c>
      <c r="AT9">
        <v>0.67955375855184696</v>
      </c>
      <c r="AU9">
        <v>1.47402570676913</v>
      </c>
      <c r="AV9">
        <v>1264.17645997661</v>
      </c>
      <c r="AW9">
        <v>353.67195030654898</v>
      </c>
      <c r="AX9">
        <v>1.7755294944293301</v>
      </c>
      <c r="AY9">
        <v>1409.59417136555</v>
      </c>
      <c r="AZ9">
        <v>508.81254017670102</v>
      </c>
      <c r="BA9">
        <v>1.2578419630847899</v>
      </c>
      <c r="BK9">
        <v>1.2649402390436899</v>
      </c>
      <c r="BL9">
        <v>1.2738944365191101</v>
      </c>
      <c r="BM9">
        <v>0.50865583632280298</v>
      </c>
      <c r="BN9">
        <v>1.8006627721716599E-3</v>
      </c>
      <c r="BO9">
        <v>1.00680272108819</v>
      </c>
      <c r="BP9">
        <v>1.0621848739497399</v>
      </c>
      <c r="BQ9">
        <v>1.0027385759983401E-2</v>
      </c>
      <c r="BR9">
        <v>6.7311534113961705E-4</v>
      </c>
      <c r="BS9">
        <v>11</v>
      </c>
      <c r="BT9">
        <v>45</v>
      </c>
      <c r="BU9">
        <v>3</v>
      </c>
      <c r="BV9">
        <v>50</v>
      </c>
      <c r="BW9">
        <v>40872</v>
      </c>
      <c r="BX9">
        <v>40872</v>
      </c>
      <c r="BY9">
        <v>0.99753499992249695</v>
      </c>
      <c r="BZ9">
        <v>0.99752639369456897</v>
      </c>
      <c r="CA9">
        <v>0.99754360615042603</v>
      </c>
      <c r="CB9" t="s">
        <v>220</v>
      </c>
      <c r="CC9" t="s">
        <v>221</v>
      </c>
      <c r="CD9" t="s">
        <v>222</v>
      </c>
      <c r="CE9" t="s">
        <v>223</v>
      </c>
      <c r="CF9" t="s">
        <v>223</v>
      </c>
      <c r="CG9" t="s">
        <v>224</v>
      </c>
      <c r="CH9" t="s">
        <v>224</v>
      </c>
      <c r="CI9" t="s">
        <v>225</v>
      </c>
      <c r="CJ9" t="s">
        <v>226</v>
      </c>
      <c r="CK9" t="s">
        <v>227</v>
      </c>
      <c r="CL9" t="s">
        <v>268</v>
      </c>
      <c r="CX9" t="s">
        <v>229</v>
      </c>
      <c r="CY9">
        <v>0.97377669811248702</v>
      </c>
      <c r="DA9">
        <v>99.185199999999995</v>
      </c>
      <c r="DB9">
        <v>0.20910000000000001</v>
      </c>
      <c r="DC9">
        <v>6.6100000000000006E-2</v>
      </c>
      <c r="DD9">
        <v>12.1843</v>
      </c>
      <c r="DE9">
        <v>46.359900000000003</v>
      </c>
      <c r="DF9">
        <v>0.17860000000000001</v>
      </c>
      <c r="DG9">
        <v>0.3629</v>
      </c>
      <c r="DH9">
        <v>39.824300000000001</v>
      </c>
      <c r="DI9">
        <v>0.15769266503114901</v>
      </c>
      <c r="DJ9">
        <v>22.239031770045301</v>
      </c>
      <c r="DK9">
        <v>0.332394967293976</v>
      </c>
      <c r="DL9">
        <v>8.7346024636058193</v>
      </c>
      <c r="DM9">
        <v>0.123166788539233</v>
      </c>
      <c r="DN9">
        <v>5.0215208034433196</v>
      </c>
      <c r="DO9" t="s">
        <v>230</v>
      </c>
      <c r="EM9" t="s">
        <v>267</v>
      </c>
      <c r="EO9" t="s">
        <v>231</v>
      </c>
      <c r="EP9" t="s">
        <v>231</v>
      </c>
      <c r="EQ9" t="s">
        <v>232</v>
      </c>
      <c r="EW9">
        <v>17</v>
      </c>
      <c r="EX9">
        <v>38.835000000000001</v>
      </c>
      <c r="EY9">
        <v>10.246</v>
      </c>
      <c r="EZ9">
        <v>4.8259999999999996</v>
      </c>
      <c r="FA9">
        <v>135.04499999999999</v>
      </c>
      <c r="FC9">
        <v>195.11074230393299</v>
      </c>
      <c r="FE9" t="s">
        <v>266</v>
      </c>
      <c r="FF9">
        <v>0.87150404501761503</v>
      </c>
      <c r="FH9">
        <v>1273.78234072443</v>
      </c>
      <c r="FJ9">
        <v>50</v>
      </c>
      <c r="FK9">
        <v>0.02</v>
      </c>
      <c r="FL9">
        <v>0.02</v>
      </c>
      <c r="FM9">
        <v>0.02</v>
      </c>
      <c r="FN9">
        <v>0.02</v>
      </c>
      <c r="FO9">
        <v>5.1669975955284002</v>
      </c>
      <c r="FP9">
        <v>0.146079077419075</v>
      </c>
      <c r="FQ9">
        <v>1.3148308338414401</v>
      </c>
      <c r="FR9">
        <v>4.1630791246826199E-2</v>
      </c>
      <c r="FS9" t="s">
        <v>267</v>
      </c>
      <c r="FT9">
        <v>7</v>
      </c>
      <c r="FU9">
        <v>0.334900480847863</v>
      </c>
      <c r="FV9">
        <v>5.1669975955284002</v>
      </c>
      <c r="FW9">
        <v>1.3148308338414401</v>
      </c>
      <c r="FX9">
        <v>1.31018255118422</v>
      </c>
      <c r="FY9">
        <v>1.31018290724796</v>
      </c>
      <c r="FZ9">
        <v>4.3357974564832799E-2</v>
      </c>
      <c r="GA9">
        <v>4.1630791246826199E-2</v>
      </c>
      <c r="GB9">
        <v>5.1502518770981096</v>
      </c>
      <c r="GC9">
        <v>5.1506885401479501</v>
      </c>
      <c r="GD9">
        <v>0.15215369647094501</v>
      </c>
      <c r="GE9">
        <v>0.146079077419075</v>
      </c>
      <c r="GF9">
        <v>1546.9323407244301</v>
      </c>
      <c r="GG9">
        <v>50</v>
      </c>
      <c r="GH9">
        <v>0.334900480847863</v>
      </c>
      <c r="GI9">
        <v>3.1466145083522798E-3</v>
      </c>
      <c r="GJ9">
        <v>0</v>
      </c>
      <c r="GK9" t="s">
        <v>233</v>
      </c>
      <c r="GL9" t="s">
        <v>234</v>
      </c>
      <c r="GM9">
        <v>0.02</v>
      </c>
      <c r="GN9">
        <v>0</v>
      </c>
      <c r="GP9">
        <v>0</v>
      </c>
      <c r="GQ9">
        <v>2.12308329879817</v>
      </c>
      <c r="GR9">
        <v>3.7679999999999998</v>
      </c>
      <c r="GS9" t="s">
        <v>263</v>
      </c>
      <c r="GT9" t="s">
        <v>237</v>
      </c>
      <c r="GU9" t="s">
        <v>238</v>
      </c>
    </row>
    <row r="10" spans="1:224" x14ac:dyDescent="0.35">
      <c r="A10" t="s">
        <v>269</v>
      </c>
      <c r="B10" t="s">
        <v>236</v>
      </c>
      <c r="C10" t="s">
        <v>266</v>
      </c>
      <c r="G10" t="s">
        <v>260</v>
      </c>
      <c r="I10" t="s">
        <v>218</v>
      </c>
      <c r="K10">
        <v>0.366437137268803</v>
      </c>
      <c r="L10">
        <v>7.37865571755561E-3</v>
      </c>
      <c r="M10">
        <v>6.9949196376910498E-3</v>
      </c>
      <c r="N10">
        <v>2.3485441150764498E-3</v>
      </c>
      <c r="O10">
        <v>103.63785511151301</v>
      </c>
      <c r="P10">
        <v>1.60374727664125E-2</v>
      </c>
      <c r="Q10">
        <v>8.9274328863808705E-4</v>
      </c>
      <c r="R10">
        <v>1.6052245176010199E-2</v>
      </c>
      <c r="S10">
        <v>12.218</v>
      </c>
      <c r="T10">
        <v>1325.0039999999999</v>
      </c>
      <c r="U10">
        <v>0.35170260456510499</v>
      </c>
      <c r="V10">
        <v>8.2752863544486507E-3</v>
      </c>
      <c r="W10">
        <v>0.366437137268803</v>
      </c>
      <c r="X10">
        <v>7.37865571755561E-3</v>
      </c>
      <c r="Y10">
        <v>0.324837880692257</v>
      </c>
      <c r="Z10">
        <v>9.8301437008742592E-3</v>
      </c>
      <c r="AA10">
        <v>103.894412200955</v>
      </c>
      <c r="AB10">
        <v>1.6052245176010199E-2</v>
      </c>
      <c r="AC10">
        <v>1284.2185795166999</v>
      </c>
      <c r="AD10">
        <v>1.45014617939232E-2</v>
      </c>
      <c r="AE10">
        <v>142.16686391413501</v>
      </c>
      <c r="AF10">
        <v>1284.2185795166999</v>
      </c>
      <c r="AG10">
        <v>394.16527237980102</v>
      </c>
      <c r="AH10">
        <v>1.0283216838026701</v>
      </c>
      <c r="AI10">
        <v>2.3630070416659001</v>
      </c>
      <c r="AJ10">
        <v>0.65270541159599305</v>
      </c>
      <c r="AK10">
        <v>2.0566433676053499</v>
      </c>
      <c r="AL10">
        <v>1388.1129917176499</v>
      </c>
      <c r="AM10">
        <v>6.8834715827210602E-3</v>
      </c>
      <c r="AN10">
        <v>308.31673811272901</v>
      </c>
      <c r="AO10">
        <v>1388.1129917176499</v>
      </c>
      <c r="AP10">
        <v>624.85216062409802</v>
      </c>
      <c r="AQ10">
        <v>0.72754860635507201</v>
      </c>
      <c r="AR10">
        <v>0</v>
      </c>
      <c r="AS10">
        <v>2.8208755674346002</v>
      </c>
      <c r="AT10">
        <v>0.73132535630704598</v>
      </c>
      <c r="AU10">
        <v>1.45509721271014</v>
      </c>
      <c r="BK10">
        <v>1.0784982935152501</v>
      </c>
      <c r="BL10">
        <v>1.0752427184464199</v>
      </c>
      <c r="BM10">
        <v>0.161442994726476</v>
      </c>
      <c r="BN10">
        <v>1.44664045543517E-2</v>
      </c>
      <c r="BO10">
        <v>1.11922141119207</v>
      </c>
      <c r="BP10">
        <v>1.0725126475548401</v>
      </c>
      <c r="BQ10">
        <v>0.17347874312095901</v>
      </c>
      <c r="BR10">
        <v>4.7194882172699902E-3</v>
      </c>
      <c r="BS10">
        <v>11</v>
      </c>
      <c r="BT10">
        <v>45</v>
      </c>
      <c r="BU10">
        <v>3</v>
      </c>
      <c r="BV10">
        <v>50</v>
      </c>
      <c r="BW10">
        <v>41518</v>
      </c>
      <c r="BX10">
        <v>41518</v>
      </c>
      <c r="BY10">
        <v>0.99753059780590803</v>
      </c>
      <c r="BZ10">
        <v>0.99752200501184296</v>
      </c>
      <c r="CA10">
        <v>0.99753919059997398</v>
      </c>
      <c r="CB10" t="s">
        <v>220</v>
      </c>
      <c r="CC10" t="s">
        <v>221</v>
      </c>
      <c r="CD10" t="s">
        <v>222</v>
      </c>
      <c r="CE10" t="s">
        <v>223</v>
      </c>
      <c r="CF10" t="s">
        <v>223</v>
      </c>
      <c r="CG10" t="s">
        <v>224</v>
      </c>
      <c r="CH10" t="s">
        <v>224</v>
      </c>
      <c r="CI10" t="s">
        <v>225</v>
      </c>
      <c r="CJ10" t="s">
        <v>226</v>
      </c>
      <c r="CK10" t="s">
        <v>227</v>
      </c>
      <c r="CL10" t="s">
        <v>270</v>
      </c>
      <c r="CX10" t="s">
        <v>229</v>
      </c>
      <c r="CY10">
        <v>0.97377669811248702</v>
      </c>
      <c r="DA10">
        <v>99.185199999999995</v>
      </c>
      <c r="DB10">
        <v>0.20910000000000001</v>
      </c>
      <c r="DC10">
        <v>6.6100000000000006E-2</v>
      </c>
      <c r="DD10">
        <v>12.1843</v>
      </c>
      <c r="DE10">
        <v>46.359900000000003</v>
      </c>
      <c r="DF10">
        <v>0.17860000000000001</v>
      </c>
      <c r="DG10">
        <v>0.3629</v>
      </c>
      <c r="DH10">
        <v>39.824300000000001</v>
      </c>
      <c r="DI10">
        <v>0.15769266503114901</v>
      </c>
      <c r="DJ10">
        <v>22.239031770045301</v>
      </c>
      <c r="DK10">
        <v>0.332394967293976</v>
      </c>
      <c r="DL10">
        <v>8.7346024636058193</v>
      </c>
      <c r="DM10">
        <v>0.123166788539233</v>
      </c>
      <c r="DN10">
        <v>5.0215208034433196</v>
      </c>
      <c r="DO10" t="s">
        <v>230</v>
      </c>
      <c r="EM10" t="s">
        <v>269</v>
      </c>
      <c r="EO10" t="s">
        <v>231</v>
      </c>
      <c r="EP10" t="s">
        <v>231</v>
      </c>
      <c r="EQ10" t="s">
        <v>250</v>
      </c>
      <c r="EW10">
        <v>18</v>
      </c>
      <c r="EX10">
        <v>45.768000000000001</v>
      </c>
      <c r="EY10">
        <v>8.1010000000000009</v>
      </c>
      <c r="EZ10">
        <v>7.194</v>
      </c>
      <c r="FA10">
        <v>142.762</v>
      </c>
      <c r="FC10">
        <v>233.360407033071</v>
      </c>
      <c r="FE10" t="s">
        <v>266</v>
      </c>
      <c r="FF10">
        <v>0.87150404501761503</v>
      </c>
      <c r="FH10">
        <v>1273.78234072443</v>
      </c>
      <c r="FJ10">
        <v>50</v>
      </c>
      <c r="FK10">
        <v>0.02</v>
      </c>
      <c r="FL10">
        <v>0.02</v>
      </c>
      <c r="FM10">
        <v>0.02</v>
      </c>
      <c r="FN10">
        <v>0.02</v>
      </c>
      <c r="FO10">
        <v>5.7668454066004697</v>
      </c>
      <c r="FP10">
        <v>0.23966844974302701</v>
      </c>
      <c r="FQ10">
        <v>1.4877014917695299</v>
      </c>
      <c r="FR10">
        <v>6.9862614564521294E-2</v>
      </c>
      <c r="FS10" t="s">
        <v>269</v>
      </c>
      <c r="FT10">
        <v>8</v>
      </c>
      <c r="FU10">
        <v>0.366437137268803</v>
      </c>
      <c r="FV10">
        <v>5.7668454066004697</v>
      </c>
      <c r="FW10">
        <v>1.4877014917695299</v>
      </c>
      <c r="FX10">
        <v>1.4916297616101</v>
      </c>
      <c r="FY10">
        <v>1.4825743133559</v>
      </c>
      <c r="FZ10">
        <v>7.1816433375919295E-2</v>
      </c>
      <c r="GA10">
        <v>6.9862614564521294E-2</v>
      </c>
      <c r="GB10">
        <v>5.77934302936288</v>
      </c>
      <c r="GC10">
        <v>5.7492331029868504</v>
      </c>
      <c r="GD10">
        <v>0.24602462234924999</v>
      </c>
      <c r="GE10">
        <v>0.23966844974302701</v>
      </c>
      <c r="GF10">
        <v>1546.9323407244301</v>
      </c>
      <c r="GG10">
        <v>50</v>
      </c>
      <c r="GH10">
        <v>0.366437137268803</v>
      </c>
      <c r="GI10">
        <v>7.37865571755561E-3</v>
      </c>
      <c r="GJ10">
        <v>0</v>
      </c>
      <c r="GK10" t="s">
        <v>233</v>
      </c>
      <c r="GL10" t="s">
        <v>234</v>
      </c>
      <c r="GM10">
        <v>0.02</v>
      </c>
      <c r="GN10">
        <v>0</v>
      </c>
      <c r="GP10">
        <v>0</v>
      </c>
      <c r="GQ10">
        <v>1.12607728662774</v>
      </c>
      <c r="GR10">
        <v>3.82375</v>
      </c>
      <c r="GS10" t="s">
        <v>263</v>
      </c>
      <c r="GT10" t="s">
        <v>237</v>
      </c>
      <c r="GU10" t="s">
        <v>238</v>
      </c>
    </row>
    <row r="11" spans="1:224" x14ac:dyDescent="0.35">
      <c r="A11" t="s">
        <v>271</v>
      </c>
      <c r="B11" t="s">
        <v>236</v>
      </c>
      <c r="C11" t="s">
        <v>266</v>
      </c>
      <c r="G11" t="s">
        <v>260</v>
      </c>
      <c r="I11" t="s">
        <v>218</v>
      </c>
      <c r="K11">
        <v>0.32122679598978698</v>
      </c>
      <c r="L11">
        <v>3.3813842396436099E-3</v>
      </c>
      <c r="M11">
        <v>2.4309355740115201E-3</v>
      </c>
      <c r="N11">
        <v>2.3503854175678201E-3</v>
      </c>
      <c r="O11">
        <v>103.533199913697</v>
      </c>
      <c r="P11">
        <v>5.6803192966896404E-3</v>
      </c>
      <c r="Q11">
        <v>8.9145855141481401E-4</v>
      </c>
      <c r="R11">
        <v>5.6238276190698896E-3</v>
      </c>
      <c r="S11">
        <v>12.222</v>
      </c>
      <c r="T11">
        <v>1325.0039999999999</v>
      </c>
      <c r="U11">
        <v>0.31023401401351602</v>
      </c>
      <c r="V11">
        <v>5.4049332854347997E-3</v>
      </c>
      <c r="W11">
        <v>0.32122679598978698</v>
      </c>
      <c r="X11">
        <v>3.3813842396436099E-3</v>
      </c>
      <c r="Y11">
        <v>0.260528710816743</v>
      </c>
      <c r="Z11">
        <v>3.9674028878025902E-3</v>
      </c>
      <c r="AA11">
        <v>103.78966160736999</v>
      </c>
      <c r="AB11">
        <v>5.6238276190698896E-3</v>
      </c>
      <c r="AC11">
        <v>1284.44659290188</v>
      </c>
      <c r="AD11">
        <v>5.0321557917127899E-3</v>
      </c>
      <c r="AE11">
        <v>722.03842553326194</v>
      </c>
      <c r="AF11">
        <v>1284.44664290438</v>
      </c>
      <c r="AG11">
        <v>1786.3962600238401</v>
      </c>
      <c r="AH11">
        <v>0.93201218997005697</v>
      </c>
      <c r="AI11">
        <v>4.3129083186585104</v>
      </c>
      <c r="AJ11">
        <v>0.61525281933185705</v>
      </c>
      <c r="AK11">
        <v>1.8640243799401099</v>
      </c>
      <c r="AL11">
        <v>1388.23635451425</v>
      </c>
      <c r="AM11">
        <v>2.5109450764492398E-3</v>
      </c>
      <c r="AN11">
        <v>1455.7921151752901</v>
      </c>
      <c r="AO11">
        <v>1388.2363045117499</v>
      </c>
      <c r="AP11">
        <v>2836.3411215463598</v>
      </c>
      <c r="AQ11">
        <v>0.71153348976822695</v>
      </c>
      <c r="AR11">
        <v>0</v>
      </c>
      <c r="AS11">
        <v>5.0959546337759098</v>
      </c>
      <c r="AT11">
        <v>0.69079581008030599</v>
      </c>
      <c r="AU11">
        <v>1.4230669795364499</v>
      </c>
      <c r="AV11">
        <v>1264.4055623624299</v>
      </c>
      <c r="AW11">
        <v>213.56310297080699</v>
      </c>
      <c r="AX11">
        <v>1.634524048229</v>
      </c>
      <c r="AY11">
        <v>1409.58047079421</v>
      </c>
      <c r="AZ11">
        <v>339.567334385729</v>
      </c>
      <c r="BA11">
        <v>1.32400138406449</v>
      </c>
      <c r="BK11">
        <v>1.0383211678830699</v>
      </c>
      <c r="BL11">
        <v>1.09241379310324</v>
      </c>
      <c r="BM11">
        <v>7.1431591201825004E-2</v>
      </c>
      <c r="BN11">
        <v>2.5816138227871101E-3</v>
      </c>
      <c r="BO11">
        <v>1.00692840646658</v>
      </c>
      <c r="BP11">
        <v>1.04607508532399</v>
      </c>
      <c r="BQ11">
        <v>9.8595864633987205E-3</v>
      </c>
      <c r="BR11">
        <v>9.7752073575772792E-4</v>
      </c>
      <c r="BS11">
        <v>11</v>
      </c>
      <c r="BT11">
        <v>45</v>
      </c>
      <c r="BU11">
        <v>3</v>
      </c>
      <c r="BV11">
        <v>50</v>
      </c>
      <c r="BW11">
        <v>41762</v>
      </c>
      <c r="BX11">
        <v>41762</v>
      </c>
      <c r="BY11">
        <v>0.99752902466679905</v>
      </c>
      <c r="BZ11">
        <v>0.99752043557865999</v>
      </c>
      <c r="CA11">
        <v>0.99753761375493699</v>
      </c>
      <c r="CB11" t="s">
        <v>220</v>
      </c>
      <c r="CC11" t="s">
        <v>221</v>
      </c>
      <c r="CD11" t="s">
        <v>222</v>
      </c>
      <c r="CE11" t="s">
        <v>223</v>
      </c>
      <c r="CF11" t="s">
        <v>223</v>
      </c>
      <c r="CG11" t="s">
        <v>224</v>
      </c>
      <c r="CH11" t="s">
        <v>224</v>
      </c>
      <c r="CI11" t="s">
        <v>225</v>
      </c>
      <c r="CJ11" t="s">
        <v>226</v>
      </c>
      <c r="CK11" t="s">
        <v>227</v>
      </c>
      <c r="CL11" t="s">
        <v>272</v>
      </c>
      <c r="CX11" t="s">
        <v>229</v>
      </c>
      <c r="CY11">
        <v>0.97377669811248702</v>
      </c>
      <c r="DA11">
        <v>99.185199999999995</v>
      </c>
      <c r="DB11">
        <v>0.20910000000000001</v>
      </c>
      <c r="DC11">
        <v>6.6100000000000006E-2</v>
      </c>
      <c r="DD11">
        <v>12.1843</v>
      </c>
      <c r="DE11">
        <v>46.359900000000003</v>
      </c>
      <c r="DF11">
        <v>0.17860000000000001</v>
      </c>
      <c r="DG11">
        <v>0.3629</v>
      </c>
      <c r="DH11">
        <v>39.824300000000001</v>
      </c>
      <c r="DI11">
        <v>0.15769266503114901</v>
      </c>
      <c r="DJ11">
        <v>22.239031770045301</v>
      </c>
      <c r="DK11">
        <v>0.332394967293976</v>
      </c>
      <c r="DL11">
        <v>8.7346024636058193</v>
      </c>
      <c r="DM11">
        <v>0.123166788539233</v>
      </c>
      <c r="DN11">
        <v>5.0215208034433196</v>
      </c>
      <c r="DO11" t="s">
        <v>230</v>
      </c>
      <c r="EM11" t="s">
        <v>271</v>
      </c>
      <c r="EO11" t="s">
        <v>231</v>
      </c>
      <c r="EP11" t="s">
        <v>231</v>
      </c>
      <c r="EQ11" t="s">
        <v>232</v>
      </c>
      <c r="EW11">
        <v>19</v>
      </c>
      <c r="EX11">
        <v>57.527999999999999</v>
      </c>
      <c r="EY11">
        <v>12.567</v>
      </c>
      <c r="EZ11">
        <v>5.8289999999999997</v>
      </c>
      <c r="FA11">
        <v>137.773</v>
      </c>
      <c r="FC11">
        <v>352.79116293032803</v>
      </c>
      <c r="FE11" t="s">
        <v>266</v>
      </c>
      <c r="FF11">
        <v>0.87150404501761503</v>
      </c>
      <c r="FH11">
        <v>1273.78234072443</v>
      </c>
      <c r="FJ11">
        <v>50</v>
      </c>
      <c r="FK11">
        <v>0.02</v>
      </c>
      <c r="FL11">
        <v>0.02</v>
      </c>
      <c r="FM11">
        <v>0.02</v>
      </c>
      <c r="FN11">
        <v>0.02</v>
      </c>
      <c r="FO11">
        <v>4.9155704981602204</v>
      </c>
      <c r="FP11">
        <v>0.169782384961644</v>
      </c>
      <c r="FQ11">
        <v>1.2434966545695201</v>
      </c>
      <c r="FR11">
        <v>4.7990470649231301E-2</v>
      </c>
      <c r="FS11" t="s">
        <v>271</v>
      </c>
      <c r="FT11">
        <v>9</v>
      </c>
      <c r="FU11">
        <v>0.32122679598978698</v>
      </c>
      <c r="FV11">
        <v>4.9155704981602204</v>
      </c>
      <c r="FW11">
        <v>1.2434966545695201</v>
      </c>
      <c r="FX11">
        <v>1.2473510693836101</v>
      </c>
      <c r="FY11">
        <v>1.24001761965376</v>
      </c>
      <c r="FZ11">
        <v>4.6656209175492298E-2</v>
      </c>
      <c r="GA11">
        <v>4.7990470649231301E-2</v>
      </c>
      <c r="GB11">
        <v>4.9286882958303897</v>
      </c>
      <c r="GC11">
        <v>4.90324542597914</v>
      </c>
      <c r="GD11">
        <v>0.16497014906308899</v>
      </c>
      <c r="GE11">
        <v>0.169782384961644</v>
      </c>
      <c r="GF11">
        <v>1546.9323407244301</v>
      </c>
      <c r="GG11">
        <v>50</v>
      </c>
      <c r="GH11">
        <v>0.32122679598978698</v>
      </c>
      <c r="GI11">
        <v>3.3813842396436099E-3</v>
      </c>
      <c r="GJ11">
        <v>0</v>
      </c>
      <c r="GK11" t="s">
        <v>233</v>
      </c>
      <c r="GL11" t="s">
        <v>234</v>
      </c>
      <c r="GM11">
        <v>0.02</v>
      </c>
      <c r="GN11">
        <v>0</v>
      </c>
      <c r="GP11">
        <v>0</v>
      </c>
      <c r="GQ11">
        <v>2.1559444158517702</v>
      </c>
      <c r="GR11">
        <v>4.5990000000000002</v>
      </c>
      <c r="GS11" t="s">
        <v>263</v>
      </c>
      <c r="GT11" t="s">
        <v>237</v>
      </c>
      <c r="GU11" t="s">
        <v>238</v>
      </c>
    </row>
    <row r="12" spans="1:224" x14ac:dyDescent="0.35">
      <c r="A12" t="s">
        <v>274</v>
      </c>
      <c r="B12" t="s">
        <v>236</v>
      </c>
      <c r="C12" t="s">
        <v>273</v>
      </c>
      <c r="G12" t="s">
        <v>260</v>
      </c>
      <c r="I12" t="s">
        <v>218</v>
      </c>
      <c r="K12">
        <v>0.26427931425314399</v>
      </c>
      <c r="L12">
        <v>2.7962041507459401E-3</v>
      </c>
      <c r="M12">
        <v>1.5060561536301899E-3</v>
      </c>
      <c r="N12">
        <v>2.3559610596869899E-3</v>
      </c>
      <c r="O12">
        <v>103.39861841456499</v>
      </c>
      <c r="P12">
        <v>3.5983091901050398E-3</v>
      </c>
      <c r="Q12">
        <v>8.8955187564465599E-4</v>
      </c>
      <c r="R12">
        <v>3.49527762688015E-3</v>
      </c>
      <c r="S12">
        <v>12.215999999999999</v>
      </c>
      <c r="T12">
        <v>1325.0039999999999</v>
      </c>
      <c r="U12">
        <v>0.25690742154788598</v>
      </c>
      <c r="V12">
        <v>4.6999164129895299E-3</v>
      </c>
      <c r="W12">
        <v>0.26427931425314399</v>
      </c>
      <c r="X12">
        <v>2.7962041507459401E-3</v>
      </c>
      <c r="Y12">
        <v>0.174390325989179</v>
      </c>
      <c r="Z12">
        <v>2.9640372431863201E-3</v>
      </c>
      <c r="AA12">
        <v>103.655335725789</v>
      </c>
      <c r="AB12">
        <v>3.49527762688015E-3</v>
      </c>
      <c r="AC12">
        <v>1284.7282081943999</v>
      </c>
      <c r="AD12">
        <v>3.1019118675510199E-3</v>
      </c>
      <c r="AE12">
        <v>979.85761952271696</v>
      </c>
      <c r="AF12">
        <v>1284.7282581969</v>
      </c>
      <c r="AG12">
        <v>2237.8678153415599</v>
      </c>
      <c r="AH12">
        <v>0.84489181354776199</v>
      </c>
      <c r="AI12">
        <v>3.87821365379508</v>
      </c>
      <c r="AJ12">
        <v>0.65972253744502696</v>
      </c>
      <c r="AK12">
        <v>1.68978362709552</v>
      </c>
      <c r="AL12">
        <v>1388.38364392519</v>
      </c>
      <c r="AM12">
        <v>1.6109340318321899E-3</v>
      </c>
      <c r="AN12">
        <v>1953.1940627521401</v>
      </c>
      <c r="AO12">
        <v>1388.3835939226899</v>
      </c>
      <c r="AP12">
        <v>3490.7066465369599</v>
      </c>
      <c r="AQ12">
        <v>0.64901239539413502</v>
      </c>
      <c r="AR12">
        <v>0</v>
      </c>
      <c r="AS12">
        <v>4.5616866778251799</v>
      </c>
      <c r="AT12">
        <v>0.70421448907182405</v>
      </c>
      <c r="AU12">
        <v>1.29802479078827</v>
      </c>
      <c r="AV12">
        <v>1264.5972794100201</v>
      </c>
      <c r="AW12">
        <v>265.04278102099101</v>
      </c>
      <c r="AX12">
        <v>1.37703023432696</v>
      </c>
      <c r="AY12">
        <v>1409.7881343388301</v>
      </c>
      <c r="AZ12">
        <v>404.69159159877</v>
      </c>
      <c r="BA12">
        <v>1.1253275413783399</v>
      </c>
      <c r="BK12">
        <v>1.04065040650407</v>
      </c>
      <c r="BL12">
        <v>1.09601181683882</v>
      </c>
      <c r="BM12">
        <v>6.8690391345368806E-2</v>
      </c>
      <c r="BN12">
        <v>1.72451955613572E-3</v>
      </c>
      <c r="BO12">
        <v>1.16172506738521</v>
      </c>
      <c r="BP12">
        <v>1.12572533849123</v>
      </c>
      <c r="BQ12">
        <v>0.20992314675791299</v>
      </c>
      <c r="BR12">
        <v>6.6456519377254997E-4</v>
      </c>
      <c r="BS12">
        <v>11</v>
      </c>
      <c r="BT12">
        <v>60</v>
      </c>
      <c r="BU12">
        <v>3</v>
      </c>
      <c r="BV12">
        <v>100</v>
      </c>
      <c r="BW12">
        <v>42714</v>
      </c>
      <c r="BX12">
        <v>42714</v>
      </c>
      <c r="BY12">
        <v>0.99752335652163204</v>
      </c>
      <c r="BZ12">
        <v>0.99751477469736405</v>
      </c>
      <c r="CA12">
        <v>0.99753193834590004</v>
      </c>
      <c r="CB12" t="s">
        <v>220</v>
      </c>
      <c r="CC12" t="s">
        <v>221</v>
      </c>
      <c r="CD12" t="s">
        <v>222</v>
      </c>
      <c r="CE12" t="s">
        <v>223</v>
      </c>
      <c r="CF12" t="s">
        <v>223</v>
      </c>
      <c r="CG12" t="s">
        <v>224</v>
      </c>
      <c r="CH12" t="s">
        <v>224</v>
      </c>
      <c r="CI12" t="s">
        <v>225</v>
      </c>
      <c r="CJ12" t="s">
        <v>226</v>
      </c>
      <c r="CK12" t="s">
        <v>240</v>
      </c>
      <c r="CL12" t="s">
        <v>275</v>
      </c>
      <c r="CX12" t="s">
        <v>229</v>
      </c>
      <c r="CY12">
        <v>0.97367763519287098</v>
      </c>
      <c r="DA12">
        <v>99.2577</v>
      </c>
      <c r="DB12">
        <v>0.2402</v>
      </c>
      <c r="DC12">
        <v>5.8500000000000003E-2</v>
      </c>
      <c r="DD12">
        <v>12.198600000000001</v>
      </c>
      <c r="DE12">
        <v>46.330800000000004</v>
      </c>
      <c r="DF12">
        <v>0.1855</v>
      </c>
      <c r="DG12">
        <v>0.40210000000000001</v>
      </c>
      <c r="DH12">
        <v>39.841999999999999</v>
      </c>
      <c r="DI12">
        <v>0.157622609306761</v>
      </c>
      <c r="DJ12">
        <v>25.128205128205099</v>
      </c>
      <c r="DK12">
        <v>0.33282507828767199</v>
      </c>
      <c r="DL12">
        <v>8.4097035040431205</v>
      </c>
      <c r="DM12">
        <v>0.12324414860093</v>
      </c>
      <c r="DN12">
        <v>4.4129891756869197</v>
      </c>
      <c r="DO12" t="s">
        <v>230</v>
      </c>
      <c r="EM12" t="s">
        <v>274</v>
      </c>
      <c r="EO12" t="s">
        <v>231</v>
      </c>
      <c r="EP12" t="s">
        <v>231</v>
      </c>
      <c r="EQ12" t="s">
        <v>232</v>
      </c>
      <c r="EW12">
        <v>20</v>
      </c>
      <c r="EX12">
        <v>226.61199999999999</v>
      </c>
      <c r="EY12">
        <v>23.151</v>
      </c>
      <c r="EZ12">
        <v>12.462999999999999</v>
      </c>
      <c r="FA12">
        <v>134.84399999999999</v>
      </c>
      <c r="FC12">
        <v>2690.1824243186302</v>
      </c>
      <c r="FE12" t="s">
        <v>273</v>
      </c>
      <c r="FF12">
        <v>0.87130224255418198</v>
      </c>
      <c r="FH12">
        <v>1273.3379404048501</v>
      </c>
      <c r="FJ12">
        <v>50</v>
      </c>
      <c r="FK12">
        <v>3.96611423618854E-2</v>
      </c>
      <c r="FL12">
        <v>3.6171456066699401E-2</v>
      </c>
      <c r="FM12">
        <v>1.5826232081659199E-2</v>
      </c>
      <c r="FN12">
        <v>5.3584724914891503E-2</v>
      </c>
      <c r="FO12">
        <v>3.9832583195650901</v>
      </c>
      <c r="FP12">
        <v>0.141851295425165</v>
      </c>
      <c r="FQ12">
        <v>0.985225138455747</v>
      </c>
      <c r="FR12">
        <v>3.8528829054740497E-2</v>
      </c>
      <c r="FS12" t="s">
        <v>274</v>
      </c>
      <c r="FT12">
        <v>10</v>
      </c>
      <c r="FU12">
        <v>0.26427931425314399</v>
      </c>
      <c r="FV12">
        <v>3.9832583195650901</v>
      </c>
      <c r="FW12">
        <v>0.985225138455747</v>
      </c>
      <c r="FX12">
        <v>0.98638728030331801</v>
      </c>
      <c r="FY12">
        <v>0.98295768994189103</v>
      </c>
      <c r="FZ12">
        <v>4.12800756585502E-2</v>
      </c>
      <c r="GA12">
        <v>3.8528829054740497E-2</v>
      </c>
      <c r="GB12">
        <v>3.9870305734849798</v>
      </c>
      <c r="GC12">
        <v>3.9749071766977999</v>
      </c>
      <c r="GD12">
        <v>0.15181850191976201</v>
      </c>
      <c r="GE12">
        <v>0.141851295425165</v>
      </c>
      <c r="GF12">
        <v>1546.48794040485</v>
      </c>
      <c r="GG12">
        <v>50</v>
      </c>
      <c r="GH12">
        <v>0.26427931425314399</v>
      </c>
      <c r="GI12">
        <v>2.7962041507459401E-3</v>
      </c>
      <c r="GJ12">
        <v>0</v>
      </c>
      <c r="GK12" t="s">
        <v>233</v>
      </c>
      <c r="GL12" t="s">
        <v>234</v>
      </c>
      <c r="GM12">
        <v>3.6171456066699401E-2</v>
      </c>
      <c r="GN12">
        <v>1.8879246416616102E-2</v>
      </c>
      <c r="GP12">
        <v>0</v>
      </c>
      <c r="GQ12">
        <v>1.8575784321591899</v>
      </c>
      <c r="GR12">
        <v>8.9034999999999993</v>
      </c>
      <c r="GS12" t="s">
        <v>263</v>
      </c>
      <c r="GT12" t="s">
        <v>237</v>
      </c>
      <c r="GU12" t="s">
        <v>238</v>
      </c>
    </row>
    <row r="13" spans="1:224" x14ac:dyDescent="0.35">
      <c r="A13" t="s">
        <v>276</v>
      </c>
      <c r="B13" t="s">
        <v>236</v>
      </c>
      <c r="C13" t="s">
        <v>273</v>
      </c>
      <c r="G13" t="s">
        <v>260</v>
      </c>
      <c r="I13" t="s">
        <v>218</v>
      </c>
      <c r="K13">
        <v>0.25507495384954298</v>
      </c>
      <c r="L13">
        <v>4.3443201714257603E-3</v>
      </c>
      <c r="M13">
        <v>3.64919860658119E-3</v>
      </c>
      <c r="N13">
        <v>2.35721600231769E-3</v>
      </c>
      <c r="O13">
        <v>103.376589611624</v>
      </c>
      <c r="P13">
        <v>8.7484072246428995E-3</v>
      </c>
      <c r="Q13">
        <v>8.8952012323062404E-4</v>
      </c>
      <c r="R13">
        <v>8.7247045208333294E-3</v>
      </c>
      <c r="S13">
        <v>12.227</v>
      </c>
      <c r="T13">
        <v>1325.0039999999999</v>
      </c>
      <c r="U13">
        <v>0.24817872551964301</v>
      </c>
      <c r="V13">
        <v>5.6133016326439002E-3</v>
      </c>
      <c r="W13">
        <v>0.25507495384954298</v>
      </c>
      <c r="X13">
        <v>4.3443201714257603E-3</v>
      </c>
      <c r="Y13">
        <v>0.159922280986393</v>
      </c>
      <c r="Z13">
        <v>6.04267023778961E-3</v>
      </c>
      <c r="AA13">
        <v>103.633598686113</v>
      </c>
      <c r="AB13">
        <v>8.7247045208333294E-3</v>
      </c>
      <c r="AC13">
        <v>1284.79951761133</v>
      </c>
      <c r="AD13">
        <v>8.0460653425568993E-3</v>
      </c>
      <c r="AE13">
        <v>396.65691291565298</v>
      </c>
      <c r="AF13">
        <v>1284.79956761383</v>
      </c>
      <c r="AG13">
        <v>875.958407701184</v>
      </c>
      <c r="AH13">
        <v>0.79251920011690502</v>
      </c>
      <c r="AI13">
        <v>3.8755404908473299</v>
      </c>
      <c r="AJ13">
        <v>0.73274605805238702</v>
      </c>
      <c r="AK13">
        <v>1.58503840023381</v>
      </c>
      <c r="AL13">
        <v>1388.4332163024401</v>
      </c>
      <c r="AM13">
        <v>3.3736184548870201E-3</v>
      </c>
      <c r="AN13">
        <v>753.95443113493695</v>
      </c>
      <c r="AO13">
        <v>1388.43316629994</v>
      </c>
      <c r="AP13">
        <v>1311.4788723286399</v>
      </c>
      <c r="AQ13">
        <v>0.64451200935638797</v>
      </c>
      <c r="AR13">
        <v>0</v>
      </c>
      <c r="AS13">
        <v>3.70966541985899</v>
      </c>
      <c r="AT13">
        <v>0.65554337611029601</v>
      </c>
      <c r="AU13">
        <v>1.2890240187127699</v>
      </c>
      <c r="AV13">
        <v>1264.5255282790199</v>
      </c>
      <c r="AW13">
        <v>111.645536335751</v>
      </c>
      <c r="AX13">
        <v>1.27034858363207</v>
      </c>
      <c r="AY13">
        <v>1409.8553662264001</v>
      </c>
      <c r="AZ13">
        <v>157.41043043033201</v>
      </c>
      <c r="BA13">
        <v>1.1036549777059399</v>
      </c>
      <c r="BK13">
        <v>1.0743982494528601</v>
      </c>
      <c r="BL13">
        <v>1.1907051282051</v>
      </c>
      <c r="BM13">
        <v>0.117924082292962</v>
      </c>
      <c r="BN13">
        <v>3.9959933852731196E-3</v>
      </c>
      <c r="BO13">
        <v>1.1620879120880501</v>
      </c>
      <c r="BP13">
        <v>1.1369047619047701</v>
      </c>
      <c r="BQ13">
        <v>0.208935211824502</v>
      </c>
      <c r="BR13">
        <v>1.7096842534268101E-3</v>
      </c>
      <c r="BS13">
        <v>11</v>
      </c>
      <c r="BT13">
        <v>60</v>
      </c>
      <c r="BU13">
        <v>4</v>
      </c>
      <c r="BV13">
        <v>50</v>
      </c>
      <c r="BW13">
        <v>43343</v>
      </c>
      <c r="BX13">
        <v>43343</v>
      </c>
      <c r="BY13">
        <v>0.99752002171354004</v>
      </c>
      <c r="BZ13">
        <v>0.99751143839563505</v>
      </c>
      <c r="CA13">
        <v>0.99752860503144603</v>
      </c>
      <c r="CB13" t="s">
        <v>220</v>
      </c>
      <c r="CC13" t="s">
        <v>221</v>
      </c>
      <c r="CD13" t="s">
        <v>222</v>
      </c>
      <c r="CE13" t="s">
        <v>223</v>
      </c>
      <c r="CF13" t="s">
        <v>223</v>
      </c>
      <c r="CG13" t="s">
        <v>224</v>
      </c>
      <c r="CH13" t="s">
        <v>224</v>
      </c>
      <c r="CI13" t="s">
        <v>225</v>
      </c>
      <c r="CJ13" t="s">
        <v>226</v>
      </c>
      <c r="CK13" t="s">
        <v>277</v>
      </c>
      <c r="CL13" t="s">
        <v>278</v>
      </c>
      <c r="CX13" t="s">
        <v>229</v>
      </c>
      <c r="CY13">
        <v>0.97367763519287098</v>
      </c>
      <c r="DA13">
        <v>99.2577</v>
      </c>
      <c r="DB13">
        <v>0.2402</v>
      </c>
      <c r="DC13">
        <v>5.8500000000000003E-2</v>
      </c>
      <c r="DD13">
        <v>12.198600000000001</v>
      </c>
      <c r="DE13">
        <v>46.330800000000004</v>
      </c>
      <c r="DF13">
        <v>0.1855</v>
      </c>
      <c r="DG13">
        <v>0.40210000000000001</v>
      </c>
      <c r="DH13">
        <v>39.841999999999999</v>
      </c>
      <c r="DI13">
        <v>0.157622609306761</v>
      </c>
      <c r="DJ13">
        <v>25.128205128205099</v>
      </c>
      <c r="DK13">
        <v>0.33282507828767199</v>
      </c>
      <c r="DL13">
        <v>8.4097035040431205</v>
      </c>
      <c r="DM13">
        <v>0.12324414860093</v>
      </c>
      <c r="DN13">
        <v>4.4129891756869197</v>
      </c>
      <c r="DO13" t="s">
        <v>230</v>
      </c>
      <c r="EM13" t="s">
        <v>276</v>
      </c>
      <c r="EO13" t="s">
        <v>231</v>
      </c>
      <c r="EP13" t="s">
        <v>231</v>
      </c>
      <c r="EQ13" t="s">
        <v>250</v>
      </c>
      <c r="EW13">
        <v>22</v>
      </c>
      <c r="EX13">
        <v>24.673999999999999</v>
      </c>
      <c r="EY13">
        <v>6.0140000000000002</v>
      </c>
      <c r="EZ13">
        <v>5.2240000000000002</v>
      </c>
      <c r="FA13">
        <v>140.017</v>
      </c>
      <c r="FC13">
        <v>92.432403582375002</v>
      </c>
      <c r="FE13" t="s">
        <v>273</v>
      </c>
      <c r="FF13">
        <v>0.87130224255418198</v>
      </c>
      <c r="FH13">
        <v>1273.3379404048501</v>
      </c>
      <c r="FJ13">
        <v>50</v>
      </c>
      <c r="FK13">
        <v>4.2853665711352899E-2</v>
      </c>
      <c r="FL13">
        <v>4.00516202063829E-2</v>
      </c>
      <c r="FM13">
        <v>1.7408374959648601E-2</v>
      </c>
      <c r="FN13">
        <v>6.0432354138861298E-2</v>
      </c>
      <c r="FO13">
        <v>3.8412621915438199</v>
      </c>
      <c r="FP13">
        <v>0.15281417920700599</v>
      </c>
      <c r="FQ13">
        <v>0.94678505773618005</v>
      </c>
      <c r="FR13">
        <v>4.1245931570792302E-2</v>
      </c>
      <c r="FS13" t="s">
        <v>276</v>
      </c>
      <c r="FT13">
        <v>11</v>
      </c>
      <c r="FU13">
        <v>0.25507495384954298</v>
      </c>
      <c r="FV13">
        <v>3.8412621915438199</v>
      </c>
      <c r="FW13">
        <v>0.94678505773618005</v>
      </c>
      <c r="FX13">
        <v>0.94742267419902004</v>
      </c>
      <c r="FY13">
        <v>0.943914958049069</v>
      </c>
      <c r="FZ13">
        <v>4.4870781261869899E-2</v>
      </c>
      <c r="GA13">
        <v>4.1245931570792302E-2</v>
      </c>
      <c r="GB13">
        <v>3.8430106261648098</v>
      </c>
      <c r="GC13">
        <v>3.8306240151080102</v>
      </c>
      <c r="GD13">
        <v>0.16601399836714101</v>
      </c>
      <c r="GE13">
        <v>0.15281417920700599</v>
      </c>
      <c r="GF13">
        <v>1546.48794040485</v>
      </c>
      <c r="GG13">
        <v>50</v>
      </c>
      <c r="GH13">
        <v>0.25507495384954298</v>
      </c>
      <c r="GI13">
        <v>4.3443201714257603E-3</v>
      </c>
      <c r="GJ13">
        <v>0</v>
      </c>
      <c r="GK13" t="s">
        <v>233</v>
      </c>
      <c r="GL13" t="s">
        <v>234</v>
      </c>
      <c r="GM13">
        <v>4.00516202063829E-2</v>
      </c>
      <c r="GN13">
        <v>2.15119895896063E-2</v>
      </c>
      <c r="GP13">
        <v>0</v>
      </c>
      <c r="GQ13">
        <v>1.1512251148545101</v>
      </c>
      <c r="GR13">
        <v>2.8094999999999999</v>
      </c>
      <c r="GS13" t="s">
        <v>263</v>
      </c>
      <c r="GT13" t="s">
        <v>237</v>
      </c>
      <c r="GU13" t="s">
        <v>238</v>
      </c>
    </row>
    <row r="14" spans="1:224" x14ac:dyDescent="0.35">
      <c r="A14" t="s">
        <v>279</v>
      </c>
      <c r="B14" t="s">
        <v>236</v>
      </c>
      <c r="C14" t="s">
        <v>273</v>
      </c>
      <c r="G14" t="s">
        <v>260</v>
      </c>
      <c r="I14" t="s">
        <v>218</v>
      </c>
      <c r="K14">
        <v>0.31749187928107803</v>
      </c>
      <c r="L14">
        <v>3.0225619755935101E-3</v>
      </c>
      <c r="M14">
        <v>1.9001006066900999E-3</v>
      </c>
      <c r="N14">
        <v>2.35063790932582E-3</v>
      </c>
      <c r="O14">
        <v>103.524465962741</v>
      </c>
      <c r="P14">
        <v>4.4466779343109598E-3</v>
      </c>
      <c r="Q14">
        <v>8.9175893398873995E-4</v>
      </c>
      <c r="R14">
        <v>4.3671885986107601E-3</v>
      </c>
      <c r="S14">
        <v>10.052</v>
      </c>
      <c r="T14">
        <v>1325.0039999999999</v>
      </c>
      <c r="U14">
        <v>0.30677327203743898</v>
      </c>
      <c r="V14">
        <v>5.19158262373877E-3</v>
      </c>
      <c r="W14">
        <v>0.31749187928107803</v>
      </c>
      <c r="X14">
        <v>3.0225619755935101E-3</v>
      </c>
      <c r="Y14">
        <v>0.25505601124427801</v>
      </c>
      <c r="Z14">
        <v>3.30213352050393E-3</v>
      </c>
      <c r="AA14">
        <v>103.782238993357</v>
      </c>
      <c r="AB14">
        <v>4.3671885986107601E-3</v>
      </c>
      <c r="AC14">
        <v>1284.4517875885399</v>
      </c>
      <c r="AD14">
        <v>3.87027476468268E-3</v>
      </c>
      <c r="AE14">
        <v>945.08686432267302</v>
      </c>
      <c r="AF14">
        <v>1284.45183759104</v>
      </c>
      <c r="AG14">
        <v>2323.61114452425</v>
      </c>
      <c r="AH14">
        <v>0.91473048545641</v>
      </c>
      <c r="AI14">
        <v>4.2248286132220301</v>
      </c>
      <c r="AJ14">
        <v>0.64613739319640096</v>
      </c>
      <c r="AK14">
        <v>1.82946097091282</v>
      </c>
      <c r="AL14">
        <v>1388.2341265868999</v>
      </c>
      <c r="AM14">
        <v>2.023192897797E-3</v>
      </c>
      <c r="AN14">
        <v>1887.2201064156</v>
      </c>
      <c r="AO14">
        <v>1388.2340765844001</v>
      </c>
      <c r="AP14">
        <v>3600.8912960821799</v>
      </c>
      <c r="AQ14">
        <v>0.69790481104637803</v>
      </c>
      <c r="AR14">
        <v>0</v>
      </c>
      <c r="AS14">
        <v>5.1327370933629002</v>
      </c>
      <c r="AT14">
        <v>0.68696619087861199</v>
      </c>
      <c r="AU14">
        <v>1.3958096220927501</v>
      </c>
      <c r="AV14">
        <v>1264.25936441514</v>
      </c>
      <c r="AW14">
        <v>316.865972481901</v>
      </c>
      <c r="AX14">
        <v>1.67837401134761</v>
      </c>
      <c r="AY14">
        <v>1409.62109846615</v>
      </c>
      <c r="AZ14">
        <v>409.51953948572299</v>
      </c>
      <c r="BA14">
        <v>1.1732048821240599</v>
      </c>
      <c r="BK14">
        <v>1.0766283524907201</v>
      </c>
      <c r="BL14">
        <v>1.14735336194593</v>
      </c>
      <c r="BM14">
        <v>0.14018858014712501</v>
      </c>
      <c r="BN14">
        <v>1.9357596004934E-3</v>
      </c>
      <c r="BO14">
        <v>1.0380952380952899</v>
      </c>
      <c r="BP14">
        <v>1.07992895204245</v>
      </c>
      <c r="BQ14">
        <v>5.3173699889328498E-2</v>
      </c>
      <c r="BR14">
        <v>7.3961146203757502E-4</v>
      </c>
      <c r="BS14">
        <v>11</v>
      </c>
      <c r="BT14">
        <v>60</v>
      </c>
      <c r="BU14">
        <v>4</v>
      </c>
      <c r="BV14">
        <v>50</v>
      </c>
      <c r="BW14">
        <v>44152</v>
      </c>
      <c r="BX14">
        <v>44152</v>
      </c>
      <c r="BY14">
        <v>0.99751621247415301</v>
      </c>
      <c r="BZ14">
        <v>0.99750761987736003</v>
      </c>
      <c r="CA14">
        <v>0.99752480507094698</v>
      </c>
      <c r="CB14" t="s">
        <v>220</v>
      </c>
      <c r="CC14" t="s">
        <v>221</v>
      </c>
      <c r="CD14" t="s">
        <v>222</v>
      </c>
      <c r="CE14" t="s">
        <v>223</v>
      </c>
      <c r="CF14" t="s">
        <v>223</v>
      </c>
      <c r="CG14" t="s">
        <v>224</v>
      </c>
      <c r="CH14" t="s">
        <v>224</v>
      </c>
      <c r="CI14" t="s">
        <v>225</v>
      </c>
      <c r="CJ14" t="s">
        <v>226</v>
      </c>
      <c r="CK14" t="s">
        <v>277</v>
      </c>
      <c r="CL14" t="s">
        <v>280</v>
      </c>
      <c r="CX14" t="s">
        <v>229</v>
      </c>
      <c r="CY14">
        <v>0.97367763519287098</v>
      </c>
      <c r="DA14">
        <v>99.2577</v>
      </c>
      <c r="DB14">
        <v>0.2402</v>
      </c>
      <c r="DC14">
        <v>5.8500000000000003E-2</v>
      </c>
      <c r="DD14">
        <v>12.198600000000001</v>
      </c>
      <c r="DE14">
        <v>46.330800000000004</v>
      </c>
      <c r="DF14">
        <v>0.1855</v>
      </c>
      <c r="DG14">
        <v>0.40210000000000001</v>
      </c>
      <c r="DH14">
        <v>39.841999999999999</v>
      </c>
      <c r="DI14">
        <v>0.157622609306761</v>
      </c>
      <c r="DJ14">
        <v>25.128205128205099</v>
      </c>
      <c r="DK14">
        <v>0.33282507828767199</v>
      </c>
      <c r="DL14">
        <v>8.4097035040431205</v>
      </c>
      <c r="DM14">
        <v>0.12324414860093</v>
      </c>
      <c r="DN14">
        <v>4.4129891756869197</v>
      </c>
      <c r="DO14" t="s">
        <v>230</v>
      </c>
      <c r="EM14" t="s">
        <v>279</v>
      </c>
      <c r="EO14" t="s">
        <v>231</v>
      </c>
      <c r="EP14" t="s">
        <v>231</v>
      </c>
      <c r="EQ14" t="s">
        <v>250</v>
      </c>
      <c r="EW14">
        <v>23</v>
      </c>
      <c r="EX14">
        <v>76.69</v>
      </c>
      <c r="EY14">
        <v>10.372</v>
      </c>
      <c r="EZ14">
        <v>9.4139999999999997</v>
      </c>
      <c r="FA14">
        <v>3.1</v>
      </c>
      <c r="FC14">
        <v>505.78195812316602</v>
      </c>
      <c r="FE14" t="s">
        <v>273</v>
      </c>
      <c r="FF14">
        <v>0.87130224255418198</v>
      </c>
      <c r="FH14">
        <v>1273.3379404048501</v>
      </c>
      <c r="FJ14">
        <v>50</v>
      </c>
      <c r="FK14">
        <v>0.02</v>
      </c>
      <c r="FL14">
        <v>0.02</v>
      </c>
      <c r="FM14">
        <v>0.02</v>
      </c>
      <c r="FN14">
        <v>0.02</v>
      </c>
      <c r="FO14">
        <v>4.8463724050607002</v>
      </c>
      <c r="FP14">
        <v>0.163889114109802</v>
      </c>
      <c r="FQ14">
        <v>1.22398571128904</v>
      </c>
      <c r="FR14">
        <v>4.61935008759293E-2</v>
      </c>
      <c r="FS14" t="s">
        <v>279</v>
      </c>
      <c r="FT14">
        <v>12</v>
      </c>
      <c r="FU14">
        <v>0.31749187928107803</v>
      </c>
      <c r="FV14">
        <v>4.8463724050607002</v>
      </c>
      <c r="FW14">
        <v>1.22398571128904</v>
      </c>
      <c r="FX14">
        <v>1.2278483254404999</v>
      </c>
      <c r="FY14">
        <v>1.2211735466941001</v>
      </c>
      <c r="FZ14">
        <v>4.4870723686889602E-2</v>
      </c>
      <c r="GA14">
        <v>4.61935008759293E-2</v>
      </c>
      <c r="GB14">
        <v>4.8595879851174599</v>
      </c>
      <c r="GC14">
        <v>4.8363830667818597</v>
      </c>
      <c r="GD14">
        <v>0.159103706801595</v>
      </c>
      <c r="GE14">
        <v>0.163889114109802</v>
      </c>
      <c r="GF14">
        <v>1546.48794040485</v>
      </c>
      <c r="GG14">
        <v>50</v>
      </c>
      <c r="GH14">
        <v>0.31749187928107803</v>
      </c>
      <c r="GI14">
        <v>3.0225619755935101E-3</v>
      </c>
      <c r="GJ14">
        <v>0</v>
      </c>
      <c r="GK14" t="s">
        <v>233</v>
      </c>
      <c r="GL14" t="s">
        <v>234</v>
      </c>
      <c r="GM14">
        <v>0.02</v>
      </c>
      <c r="GN14">
        <v>0</v>
      </c>
      <c r="GP14">
        <v>0</v>
      </c>
      <c r="GQ14">
        <v>1.10176333120883</v>
      </c>
      <c r="GR14">
        <v>4.9465000000000003</v>
      </c>
      <c r="GS14" t="s">
        <v>263</v>
      </c>
      <c r="GT14" t="s">
        <v>237</v>
      </c>
      <c r="GU14" t="s">
        <v>238</v>
      </c>
    </row>
    <row r="15" spans="1:224" x14ac:dyDescent="0.35">
      <c r="A15" t="s">
        <v>284</v>
      </c>
      <c r="B15" t="s">
        <v>236</v>
      </c>
      <c r="C15" t="s">
        <v>281</v>
      </c>
      <c r="E15" t="s">
        <v>282</v>
      </c>
      <c r="F15">
        <v>92</v>
      </c>
      <c r="I15" t="s">
        <v>283</v>
      </c>
      <c r="K15">
        <v>0.27160133701181599</v>
      </c>
      <c r="L15">
        <v>3.4477127690943701E-3</v>
      </c>
      <c r="M15">
        <v>2.5180424181598898E-3</v>
      </c>
      <c r="N15">
        <v>2.3550341225816399E-3</v>
      </c>
      <c r="O15">
        <v>103.416088472063</v>
      </c>
      <c r="P15">
        <v>5.9996892562484399E-3</v>
      </c>
      <c r="Q15">
        <v>6.4839541966676896E-4</v>
      </c>
      <c r="R15">
        <v>5.9767752790260099E-3</v>
      </c>
      <c r="S15">
        <v>9.9819999999999993</v>
      </c>
      <c r="T15">
        <v>1324.9639999999999</v>
      </c>
      <c r="U15">
        <v>0.26382975962945898</v>
      </c>
      <c r="V15">
        <v>5.1162612003934202E-3</v>
      </c>
      <c r="W15">
        <v>0.27160133701181599</v>
      </c>
      <c r="X15">
        <v>3.4477127690943701E-3</v>
      </c>
      <c r="Y15">
        <v>0.18579055999975899</v>
      </c>
      <c r="Z15">
        <v>4.29690721121102E-3</v>
      </c>
      <c r="AA15">
        <v>103.628059069155</v>
      </c>
      <c r="AB15">
        <v>5.9767752790260099E-3</v>
      </c>
      <c r="AC15">
        <v>1285.0992074201899</v>
      </c>
      <c r="AD15">
        <v>5.2064625457015198E-3</v>
      </c>
      <c r="AE15">
        <v>598.96599639915496</v>
      </c>
      <c r="AF15">
        <v>1285.09925742269</v>
      </c>
      <c r="AG15">
        <v>1411.41394028523</v>
      </c>
      <c r="AH15">
        <v>0.86261870033604104</v>
      </c>
      <c r="AI15">
        <v>3.8728661972557701</v>
      </c>
      <c r="AJ15">
        <v>0.68569271911049401</v>
      </c>
      <c r="AK15">
        <v>1.7252374006720801</v>
      </c>
      <c r="AL15">
        <v>1388.72736649434</v>
      </c>
      <c r="AM15">
        <v>2.9350622644474999E-3</v>
      </c>
      <c r="AN15">
        <v>1189.5837990877601</v>
      </c>
      <c r="AO15">
        <v>1388.7273164918399</v>
      </c>
      <c r="AP15">
        <v>2135.3617871832998</v>
      </c>
      <c r="AQ15">
        <v>0.66015718472170404</v>
      </c>
      <c r="AR15">
        <v>0</v>
      </c>
      <c r="AS15">
        <v>5.0793329402449796</v>
      </c>
      <c r="AT15">
        <v>0.67375618999780396</v>
      </c>
      <c r="AU15">
        <v>1.3203143694434001</v>
      </c>
      <c r="AV15">
        <v>1265.0306673264799</v>
      </c>
      <c r="AW15">
        <v>187.399112219778</v>
      </c>
      <c r="AX15">
        <v>1.93271900741693</v>
      </c>
      <c r="AY15">
        <v>1410.1358744296299</v>
      </c>
      <c r="AZ15">
        <v>248.87551659313399</v>
      </c>
      <c r="BA15">
        <v>1.1145944682034099</v>
      </c>
      <c r="BK15">
        <v>1.03180914512945</v>
      </c>
      <c r="BL15">
        <v>1.11713030746731</v>
      </c>
      <c r="BM15">
        <v>5.48783268607414E-2</v>
      </c>
      <c r="BN15">
        <v>2.8803595046193102E-3</v>
      </c>
      <c r="BO15">
        <v>1.04488778054873</v>
      </c>
      <c r="BP15">
        <v>1.1140684410645501</v>
      </c>
      <c r="BQ15">
        <v>5.9265981670917602E-2</v>
      </c>
      <c r="BR15">
        <v>1.1098960581473101E-3</v>
      </c>
      <c r="BS15">
        <v>19</v>
      </c>
      <c r="BT15">
        <v>60</v>
      </c>
      <c r="BU15">
        <v>4</v>
      </c>
      <c r="BV15">
        <v>50</v>
      </c>
      <c r="BW15">
        <v>43210</v>
      </c>
      <c r="BX15">
        <v>43210</v>
      </c>
      <c r="BY15">
        <v>0.99795450576806799</v>
      </c>
      <c r="BZ15">
        <v>0.99794824881965505</v>
      </c>
      <c r="CA15">
        <v>0.99796076271648004</v>
      </c>
      <c r="CB15" t="s">
        <v>220</v>
      </c>
      <c r="CC15" t="s">
        <v>221</v>
      </c>
      <c r="CD15" t="s">
        <v>222</v>
      </c>
      <c r="CE15" t="s">
        <v>223</v>
      </c>
      <c r="CF15" t="s">
        <v>223</v>
      </c>
      <c r="CG15" t="s">
        <v>224</v>
      </c>
      <c r="CH15" t="s">
        <v>224</v>
      </c>
      <c r="CI15" t="s">
        <v>285</v>
      </c>
      <c r="CJ15" t="s">
        <v>286</v>
      </c>
      <c r="CK15" t="s">
        <v>287</v>
      </c>
      <c r="CL15" t="s">
        <v>288</v>
      </c>
      <c r="CM15">
        <v>1135.18416811611</v>
      </c>
      <c r="CN15">
        <v>135.76984910926001</v>
      </c>
      <c r="CO15">
        <v>167.74660608872401</v>
      </c>
      <c r="CP15" t="s">
        <v>289</v>
      </c>
      <c r="CV15">
        <v>3.8279795380849899E-2</v>
      </c>
      <c r="CX15" t="s">
        <v>229</v>
      </c>
      <c r="CY15">
        <v>0.98492914438247603</v>
      </c>
      <c r="DA15">
        <v>100.82</v>
      </c>
      <c r="DB15">
        <v>0.23</v>
      </c>
      <c r="DC15">
        <v>0.06</v>
      </c>
      <c r="DD15">
        <v>11.74</v>
      </c>
      <c r="DE15">
        <v>47.55</v>
      </c>
      <c r="DF15">
        <v>0.18</v>
      </c>
      <c r="DG15">
        <v>0.44</v>
      </c>
      <c r="DH15">
        <v>40.61</v>
      </c>
      <c r="DI15">
        <v>0.172371337109086</v>
      </c>
      <c r="DJ15">
        <v>33.3333333333333</v>
      </c>
      <c r="DK15">
        <v>0.425894378194207</v>
      </c>
      <c r="DL15">
        <v>11.1111111111111</v>
      </c>
      <c r="DM15">
        <v>0.147213459516298</v>
      </c>
      <c r="DN15">
        <v>4.3478260869565197</v>
      </c>
      <c r="DO15" t="s">
        <v>230</v>
      </c>
      <c r="DQ15" t="s">
        <v>290</v>
      </c>
      <c r="DR15">
        <v>100.86</v>
      </c>
      <c r="DS15">
        <v>1.5</v>
      </c>
      <c r="DT15">
        <v>2.06</v>
      </c>
      <c r="DU15">
        <v>0.55000000000000004</v>
      </c>
      <c r="DV15">
        <v>7.52</v>
      </c>
      <c r="DW15">
        <v>32.1</v>
      </c>
      <c r="DX15">
        <v>0.17</v>
      </c>
      <c r="DZ15">
        <v>56.69</v>
      </c>
      <c r="EA15">
        <v>0.26</v>
      </c>
      <c r="EC15" t="s">
        <v>257</v>
      </c>
      <c r="ED15" t="s">
        <v>258</v>
      </c>
      <c r="EE15">
        <v>0.14111836302698799</v>
      </c>
      <c r="EF15">
        <v>1.3333333333333299</v>
      </c>
      <c r="EG15">
        <v>3.63636363636363</v>
      </c>
      <c r="EH15">
        <v>0.53191489361702105</v>
      </c>
      <c r="EI15">
        <v>11.764705882352899</v>
      </c>
      <c r="EJ15">
        <v>0.18691588785046701</v>
      </c>
      <c r="EK15">
        <v>0.970873786407767</v>
      </c>
      <c r="EL15">
        <v>7.6923076923076898</v>
      </c>
      <c r="EM15" t="s">
        <v>284</v>
      </c>
      <c r="EO15" t="s">
        <v>231</v>
      </c>
      <c r="EP15" t="s">
        <v>231</v>
      </c>
      <c r="EQ15" t="s">
        <v>291</v>
      </c>
      <c r="EW15">
        <v>1</v>
      </c>
      <c r="EX15">
        <v>1235.732</v>
      </c>
      <c r="EY15">
        <v>41.801000000000002</v>
      </c>
      <c r="EZ15">
        <v>37.64</v>
      </c>
      <c r="FA15">
        <v>152.083</v>
      </c>
      <c r="FC15">
        <v>32722.736505234399</v>
      </c>
      <c r="FE15" t="s">
        <v>281</v>
      </c>
      <c r="FF15">
        <v>0.878341382604513</v>
      </c>
      <c r="FG15">
        <v>0.88384193526306098</v>
      </c>
      <c r="FH15">
        <v>1289.4066921569199</v>
      </c>
      <c r="FJ15">
        <v>50</v>
      </c>
      <c r="FK15">
        <v>3.5121966934145002E-2</v>
      </c>
      <c r="FL15">
        <v>3.09936688193551E-2</v>
      </c>
      <c r="FM15">
        <v>1.3701396255253699E-2</v>
      </c>
      <c r="FN15">
        <v>4.4729348895865599E-2</v>
      </c>
      <c r="FO15">
        <v>4.1297174268784103</v>
      </c>
      <c r="FP15">
        <v>0.16037980575997901</v>
      </c>
      <c r="FQ15">
        <v>1.0251260233023201</v>
      </c>
      <c r="FR15">
        <v>4.3895314708397297E-2</v>
      </c>
      <c r="FS15" t="s">
        <v>284</v>
      </c>
      <c r="FT15">
        <v>13</v>
      </c>
      <c r="FU15">
        <v>0.27160133701181599</v>
      </c>
      <c r="FV15">
        <v>4.1297174268784103</v>
      </c>
      <c r="FW15">
        <v>1.0251260233023201</v>
      </c>
      <c r="FX15">
        <v>1.0303053536231801</v>
      </c>
      <c r="FY15">
        <v>1.02670500777942</v>
      </c>
      <c r="FZ15">
        <v>4.49782736151806E-2</v>
      </c>
      <c r="GA15">
        <v>4.3895314708397297E-2</v>
      </c>
      <c r="GB15">
        <v>4.1480757465039</v>
      </c>
      <c r="GC15">
        <v>4.1354936346554103</v>
      </c>
      <c r="GD15">
        <v>0.164359001235625</v>
      </c>
      <c r="GE15">
        <v>0.16037980575997901</v>
      </c>
      <c r="GF15">
        <v>1562.55669215692</v>
      </c>
      <c r="GG15">
        <v>50</v>
      </c>
      <c r="GH15">
        <v>0.27160133701181599</v>
      </c>
      <c r="GI15">
        <v>3.4477127690943701E-3</v>
      </c>
      <c r="GJ15">
        <v>0</v>
      </c>
      <c r="GK15" t="s">
        <v>233</v>
      </c>
      <c r="GL15" t="s">
        <v>234</v>
      </c>
      <c r="GM15">
        <v>3.09936688193551E-2</v>
      </c>
      <c r="GN15">
        <v>1.55139763203059E-2</v>
      </c>
      <c r="GP15">
        <v>1.6270648021856099E-2</v>
      </c>
      <c r="GQ15">
        <v>1.11054729011689</v>
      </c>
      <c r="GR15">
        <v>19.860250000000001</v>
      </c>
      <c r="GS15" t="s">
        <v>292</v>
      </c>
      <c r="GT15" t="s">
        <v>282</v>
      </c>
      <c r="GU15" t="s">
        <v>293</v>
      </c>
      <c r="GV15" t="s">
        <v>294</v>
      </c>
      <c r="GX15" t="s">
        <v>295</v>
      </c>
      <c r="HC15">
        <v>7</v>
      </c>
      <c r="HD15">
        <v>92</v>
      </c>
      <c r="HE15">
        <v>9.7962813230166895E-2</v>
      </c>
      <c r="HF15">
        <v>4234</v>
      </c>
      <c r="HG15">
        <v>228459.49798156699</v>
      </c>
      <c r="HH15">
        <v>19.563243360088599</v>
      </c>
      <c r="HI15">
        <v>269.66816052348202</v>
      </c>
      <c r="HJ15">
        <v>0.30065292307341102</v>
      </c>
      <c r="HK15">
        <v>19.563243360088599</v>
      </c>
      <c r="HL15">
        <v>0.3</v>
      </c>
      <c r="HM15">
        <v>3</v>
      </c>
      <c r="HN15">
        <v>7.2545617999960496E-2</v>
      </c>
      <c r="HO15" t="s">
        <v>282</v>
      </c>
      <c r="HP15" t="s">
        <v>282</v>
      </c>
    </row>
    <row r="16" spans="1:224" x14ac:dyDescent="0.35">
      <c r="A16" t="s">
        <v>298</v>
      </c>
      <c r="B16" t="s">
        <v>236</v>
      </c>
      <c r="C16" t="s">
        <v>296</v>
      </c>
      <c r="D16" t="s">
        <v>297</v>
      </c>
      <c r="I16" t="s">
        <v>283</v>
      </c>
      <c r="K16">
        <v>0.164111615439168</v>
      </c>
      <c r="L16">
        <v>5.2947999376581796E-3</v>
      </c>
      <c r="M16">
        <v>3.5274349599845301E-3</v>
      </c>
      <c r="N16">
        <v>3.94868446231197E-3</v>
      </c>
      <c r="O16">
        <v>103.164427589279</v>
      </c>
      <c r="P16">
        <v>8.9022655124704198E-3</v>
      </c>
      <c r="Q16">
        <v>6.4209442569307298E-4</v>
      </c>
      <c r="R16">
        <v>8.8973265921428405E-3</v>
      </c>
      <c r="S16">
        <v>10.013999999999999</v>
      </c>
      <c r="T16">
        <v>1324.9639999999999</v>
      </c>
      <c r="U16">
        <v>0.164111615439168</v>
      </c>
      <c r="V16">
        <v>5.2947999376581796E-3</v>
      </c>
      <c r="W16">
        <v>0.16789683542629</v>
      </c>
      <c r="X16">
        <v>4.3184815810462804E-3</v>
      </c>
      <c r="Y16">
        <v>1.5270311526137399E-2</v>
      </c>
      <c r="Z16">
        <v>6.5444116334475401E-3</v>
      </c>
      <c r="AA16">
        <v>103.37644170554699</v>
      </c>
      <c r="AB16">
        <v>8.8973265921428405E-3</v>
      </c>
      <c r="AC16">
        <v>1285.56181343972</v>
      </c>
      <c r="AD16">
        <v>8.0829100155292398E-3</v>
      </c>
      <c r="AE16">
        <v>829.37154433724299</v>
      </c>
      <c r="AF16">
        <v>1285.5618634422201</v>
      </c>
      <c r="AG16">
        <v>1713.0338698882999</v>
      </c>
      <c r="AH16">
        <v>0.72810150128129203</v>
      </c>
      <c r="AI16">
        <v>8.2840654373770501</v>
      </c>
      <c r="AJ16">
        <v>0.77448296211934398</v>
      </c>
      <c r="AK16">
        <v>1.4562030025625801</v>
      </c>
      <c r="AL16">
        <v>1388.9383551502599</v>
      </c>
      <c r="AM16">
        <v>3.7187344847554298E-3</v>
      </c>
      <c r="AN16">
        <v>1633.9541486431499</v>
      </c>
      <c r="AO16">
        <v>1388.93830514776</v>
      </c>
      <c r="AP16">
        <v>2553.8816623120401</v>
      </c>
      <c r="AQ16">
        <v>0.55848206000419498</v>
      </c>
      <c r="AR16">
        <v>0</v>
      </c>
      <c r="AS16">
        <v>8.7390013868261995</v>
      </c>
      <c r="AT16">
        <v>0.74248032628781102</v>
      </c>
      <c r="AU16">
        <v>1.11696412000839</v>
      </c>
      <c r="AV16">
        <v>1265.19080892125</v>
      </c>
      <c r="AW16">
        <v>205.471822180814</v>
      </c>
      <c r="AX16">
        <v>0.86494111734480805</v>
      </c>
      <c r="AY16">
        <v>1410.3914050737801</v>
      </c>
      <c r="AZ16">
        <v>216.395523449276</v>
      </c>
      <c r="BA16">
        <v>0.83519790155565798</v>
      </c>
      <c r="BK16">
        <v>1.0738095238093499</v>
      </c>
      <c r="BL16">
        <v>1.1719298245612499</v>
      </c>
      <c r="BM16">
        <v>0.107481650188893</v>
      </c>
      <c r="BN16">
        <v>1.7557908907113999E-3</v>
      </c>
      <c r="BO16">
        <v>1.1936507936505401</v>
      </c>
      <c r="BP16">
        <v>1.2133027522932001</v>
      </c>
      <c r="BQ16">
        <v>0.21630098831880501</v>
      </c>
      <c r="BR16">
        <v>6.8359575508034997E-4</v>
      </c>
      <c r="BS16">
        <v>19</v>
      </c>
      <c r="BT16">
        <v>60</v>
      </c>
      <c r="BU16">
        <v>4</v>
      </c>
      <c r="BV16">
        <v>50</v>
      </c>
      <c r="BW16">
        <v>45249</v>
      </c>
      <c r="BX16">
        <v>45249</v>
      </c>
      <c r="BY16">
        <v>0.99794910607513299</v>
      </c>
      <c r="BZ16">
        <v>0.99794289484929599</v>
      </c>
      <c r="CA16">
        <v>0.99795531730096998</v>
      </c>
      <c r="CB16" t="s">
        <v>220</v>
      </c>
      <c r="CC16" t="s">
        <v>299</v>
      </c>
      <c r="CD16" t="s">
        <v>222</v>
      </c>
      <c r="CE16" t="s">
        <v>223</v>
      </c>
      <c r="CF16" t="s">
        <v>223</v>
      </c>
      <c r="CG16" t="s">
        <v>224</v>
      </c>
      <c r="CH16" t="s">
        <v>224</v>
      </c>
      <c r="CI16" t="s">
        <v>285</v>
      </c>
      <c r="CJ16" t="s">
        <v>286</v>
      </c>
      <c r="CK16" t="s">
        <v>287</v>
      </c>
      <c r="CL16" t="s">
        <v>300</v>
      </c>
      <c r="CM16">
        <v>1151.00820734734</v>
      </c>
      <c r="CN16">
        <v>984.47600045951594</v>
      </c>
      <c r="CO16">
        <v>466.58429847702303</v>
      </c>
      <c r="CP16" t="s">
        <v>289</v>
      </c>
      <c r="CV16">
        <v>0.23072310502285501</v>
      </c>
      <c r="CX16" t="s">
        <v>229</v>
      </c>
      <c r="CY16">
        <v>0.98485839366912797</v>
      </c>
      <c r="DA16">
        <v>100.46</v>
      </c>
      <c r="DB16">
        <v>0.24</v>
      </c>
      <c r="DC16">
        <v>7.0000000000000007E-2</v>
      </c>
      <c r="DD16">
        <v>11.93</v>
      </c>
      <c r="DE16">
        <v>47.16</v>
      </c>
      <c r="DF16">
        <v>0.17</v>
      </c>
      <c r="DG16">
        <v>0.4</v>
      </c>
      <c r="DH16">
        <v>40.49</v>
      </c>
      <c r="DI16">
        <v>0.17288219313410699</v>
      </c>
      <c r="DJ16">
        <v>28.571428571428498</v>
      </c>
      <c r="DK16">
        <v>0.41911148365465201</v>
      </c>
      <c r="DL16">
        <v>11.764705882352899</v>
      </c>
      <c r="DM16">
        <v>0.14843087362171301</v>
      </c>
      <c r="DN16">
        <v>4.1666666666666599</v>
      </c>
      <c r="DO16" t="s">
        <v>230</v>
      </c>
      <c r="DQ16" t="s">
        <v>301</v>
      </c>
      <c r="DR16">
        <v>100.13</v>
      </c>
      <c r="DS16">
        <v>1.48</v>
      </c>
      <c r="DT16">
        <v>2.0499999999999998</v>
      </c>
      <c r="DU16">
        <v>0.57999999999999996</v>
      </c>
      <c r="DV16">
        <v>7.57</v>
      </c>
      <c r="DW16">
        <v>31.73</v>
      </c>
      <c r="DX16">
        <v>0.17</v>
      </c>
      <c r="DY16">
        <v>0.13</v>
      </c>
      <c r="DZ16">
        <v>56.14</v>
      </c>
      <c r="EA16">
        <v>0.27</v>
      </c>
      <c r="EC16" t="s">
        <v>257</v>
      </c>
      <c r="ED16" t="s">
        <v>258</v>
      </c>
      <c r="EE16">
        <v>0.14250089063056601</v>
      </c>
      <c r="EF16">
        <v>1.35135135135135</v>
      </c>
      <c r="EG16">
        <v>3.44827586206896</v>
      </c>
      <c r="EH16">
        <v>0.528401585204755</v>
      </c>
      <c r="EI16">
        <v>11.764705882352899</v>
      </c>
      <c r="EJ16">
        <v>0.157579577686731</v>
      </c>
      <c r="EK16">
        <v>0.97560975609756095</v>
      </c>
      <c r="EL16">
        <v>7.4074074074074003</v>
      </c>
      <c r="EM16" t="s">
        <v>298</v>
      </c>
      <c r="EO16" t="s">
        <v>231</v>
      </c>
      <c r="EP16" t="s">
        <v>231</v>
      </c>
      <c r="EQ16" t="s">
        <v>302</v>
      </c>
      <c r="EW16">
        <v>1</v>
      </c>
      <c r="EX16">
        <v>1076.328</v>
      </c>
      <c r="EY16">
        <v>39.149000000000001</v>
      </c>
      <c r="EZ16">
        <v>35.005000000000003</v>
      </c>
      <c r="FA16">
        <v>42.009</v>
      </c>
      <c r="FC16">
        <v>26604.430356391302</v>
      </c>
      <c r="FE16" t="s">
        <v>296</v>
      </c>
      <c r="FF16">
        <v>0.87572184762136496</v>
      </c>
      <c r="FG16">
        <v>0.88195821376054895</v>
      </c>
      <c r="FH16">
        <v>1283.2893038483801</v>
      </c>
      <c r="FJ16">
        <v>50</v>
      </c>
      <c r="FK16">
        <v>6.0572334839767601E-2</v>
      </c>
      <c r="FL16">
        <v>5.7945758102893E-2</v>
      </c>
      <c r="FM16">
        <v>2.7168197102431301E-2</v>
      </c>
      <c r="FN16">
        <v>8.7984992810915305E-2</v>
      </c>
      <c r="FO16">
        <v>2.4246531944756899</v>
      </c>
      <c r="FP16">
        <v>0.12086597650292</v>
      </c>
      <c r="FQ16">
        <v>0.57676124021453001</v>
      </c>
      <c r="FR16">
        <v>3.0552141735604499E-2</v>
      </c>
      <c r="FS16" t="s">
        <v>298</v>
      </c>
      <c r="FT16">
        <v>14</v>
      </c>
      <c r="FU16">
        <v>0.164111615439168</v>
      </c>
      <c r="FV16">
        <v>2.4246531944756899</v>
      </c>
      <c r="FW16">
        <v>0.57676124021453001</v>
      </c>
      <c r="FX16">
        <v>0.58199349036455506</v>
      </c>
      <c r="FY16">
        <v>0.57809582879983501</v>
      </c>
      <c r="FZ16">
        <v>3.4123010229671603E-2</v>
      </c>
      <c r="GA16">
        <v>3.0552141735604499E-2</v>
      </c>
      <c r="GB16">
        <v>2.4449224630216899</v>
      </c>
      <c r="GC16">
        <v>2.4299379832255901</v>
      </c>
      <c r="GD16">
        <v>0.134845882408581</v>
      </c>
      <c r="GE16">
        <v>0.12086597650292</v>
      </c>
      <c r="GF16">
        <v>1556.43930384838</v>
      </c>
      <c r="GG16">
        <v>50</v>
      </c>
      <c r="GH16">
        <v>0.164111615439168</v>
      </c>
      <c r="GI16">
        <v>5.2947999376581796E-3</v>
      </c>
      <c r="GJ16">
        <v>0</v>
      </c>
      <c r="GK16" t="s">
        <v>233</v>
      </c>
      <c r="GL16" t="s">
        <v>234</v>
      </c>
      <c r="GM16">
        <v>5.7945758102893E-2</v>
      </c>
      <c r="GN16">
        <v>3.04083978542419E-2</v>
      </c>
      <c r="GP16">
        <v>9.0652650355527498E-2</v>
      </c>
      <c r="GQ16">
        <v>1.1183830881302601</v>
      </c>
      <c r="GR16">
        <v>18.538499999999999</v>
      </c>
      <c r="GS16" t="s">
        <v>303</v>
      </c>
      <c r="GT16" t="s">
        <v>237</v>
      </c>
      <c r="GU16" t="s">
        <v>238</v>
      </c>
    </row>
    <row r="17" spans="1:203" x14ac:dyDescent="0.35">
      <c r="A17" t="s">
        <v>306</v>
      </c>
      <c r="B17" t="s">
        <v>236</v>
      </c>
      <c r="C17" t="s">
        <v>304</v>
      </c>
      <c r="I17" t="s">
        <v>305</v>
      </c>
      <c r="K17">
        <v>0.214726669491938</v>
      </c>
      <c r="L17">
        <v>5.7114199346255902E-3</v>
      </c>
      <c r="M17">
        <v>5.1992525886817003E-3</v>
      </c>
      <c r="N17">
        <v>2.3639141669538899E-3</v>
      </c>
      <c r="O17">
        <v>103.279162342783</v>
      </c>
      <c r="P17">
        <v>1.26421909976017E-2</v>
      </c>
      <c r="Q17">
        <v>6.3956232135353697E-4</v>
      </c>
      <c r="R17">
        <v>1.2652001710386201E-2</v>
      </c>
      <c r="S17">
        <v>10.031000000000001</v>
      </c>
      <c r="T17">
        <v>1324.9639999999999</v>
      </c>
      <c r="U17">
        <v>0.20957413057865101</v>
      </c>
      <c r="V17">
        <v>6.5154767555165001E-3</v>
      </c>
      <c r="W17">
        <v>0.214726669491938</v>
      </c>
      <c r="X17">
        <v>5.7114199346255902E-3</v>
      </c>
      <c r="Y17">
        <v>9.4690705312359499E-2</v>
      </c>
      <c r="Z17">
        <v>8.7897568673334699E-3</v>
      </c>
      <c r="AA17">
        <v>103.491828130941</v>
      </c>
      <c r="AB17">
        <v>1.2652001710386201E-2</v>
      </c>
      <c r="AC17">
        <v>1285.3568979591601</v>
      </c>
      <c r="AD17">
        <v>1.12584225782877E-2</v>
      </c>
      <c r="AE17">
        <v>197.13323875673399</v>
      </c>
      <c r="AF17">
        <v>1285.3568979591601</v>
      </c>
      <c r="AG17">
        <v>421.76715480835497</v>
      </c>
      <c r="AH17">
        <v>0.77604295772051302</v>
      </c>
      <c r="AI17">
        <v>3.00768360457027</v>
      </c>
      <c r="AJ17">
        <v>0.70667976207403804</v>
      </c>
      <c r="AK17">
        <v>1.55208591544102</v>
      </c>
      <c r="AL17">
        <v>1388.8487260900999</v>
      </c>
      <c r="AM17">
        <v>5.7724404135787799E-3</v>
      </c>
      <c r="AN17">
        <v>378.50359816923998</v>
      </c>
      <c r="AO17">
        <v>1388.8487260900999</v>
      </c>
      <c r="AP17">
        <v>640.46225069117804</v>
      </c>
      <c r="AQ17">
        <v>0.61962174556099403</v>
      </c>
      <c r="AR17">
        <v>0</v>
      </c>
      <c r="AS17">
        <v>3.2743857360998998</v>
      </c>
      <c r="AT17">
        <v>0.68378784805008697</v>
      </c>
      <c r="AU17">
        <v>1.2392434911219801</v>
      </c>
      <c r="BK17">
        <v>1.2322274881517901</v>
      </c>
      <c r="BL17">
        <v>1.2105263157892201</v>
      </c>
      <c r="BM17">
        <v>0.36043701353864199</v>
      </c>
      <c r="BN17">
        <v>7.8732837000477698E-3</v>
      </c>
      <c r="BO17">
        <v>1.21937321937329</v>
      </c>
      <c r="BP17">
        <v>1.20711297071121</v>
      </c>
      <c r="BQ17">
        <v>0.27185683423483498</v>
      </c>
      <c r="BR17">
        <v>3.2740600013209998E-3</v>
      </c>
      <c r="BS17">
        <v>19</v>
      </c>
      <c r="BT17">
        <v>60</v>
      </c>
      <c r="BU17">
        <v>4</v>
      </c>
      <c r="BV17">
        <v>50</v>
      </c>
      <c r="BW17">
        <v>46950</v>
      </c>
      <c r="BX17">
        <v>46950</v>
      </c>
      <c r="BY17">
        <v>0.99794509583994295</v>
      </c>
      <c r="BZ17">
        <v>0.997938916005913</v>
      </c>
      <c r="CA17">
        <v>0.99795127567397302</v>
      </c>
      <c r="CB17" t="s">
        <v>220</v>
      </c>
      <c r="CC17" t="s">
        <v>221</v>
      </c>
      <c r="CD17" t="s">
        <v>222</v>
      </c>
      <c r="CE17" t="s">
        <v>223</v>
      </c>
      <c r="CF17" t="s">
        <v>223</v>
      </c>
      <c r="CG17" t="s">
        <v>224</v>
      </c>
      <c r="CH17" t="s">
        <v>224</v>
      </c>
      <c r="CI17" t="s">
        <v>285</v>
      </c>
      <c r="CJ17" t="s">
        <v>286</v>
      </c>
      <c r="CK17" t="s">
        <v>287</v>
      </c>
      <c r="CL17" t="s">
        <v>307</v>
      </c>
      <c r="CM17">
        <v>1150.9482678048</v>
      </c>
      <c r="CN17">
        <v>74.745635648800999</v>
      </c>
      <c r="CO17">
        <v>51.103934528158099</v>
      </c>
      <c r="CP17" t="s">
        <v>289</v>
      </c>
      <c r="CV17">
        <v>7.0366754358160893E-2</v>
      </c>
      <c r="CX17" t="s">
        <v>229</v>
      </c>
      <c r="CY17">
        <v>0.97606706619262695</v>
      </c>
      <c r="DA17">
        <v>100.91665</v>
      </c>
      <c r="DB17">
        <v>0.2198</v>
      </c>
      <c r="DC17">
        <v>6.2049999999999897E-2</v>
      </c>
      <c r="DD17">
        <v>12.425649999999999</v>
      </c>
      <c r="DE17">
        <v>46.799199999999999</v>
      </c>
      <c r="DF17">
        <v>0.19800000000000001</v>
      </c>
      <c r="DG17">
        <v>0.42054999999999998</v>
      </c>
      <c r="DH17">
        <v>40.280450000000002</v>
      </c>
      <c r="DI17">
        <v>0.18247065263670001</v>
      </c>
      <c r="DJ17">
        <v>27.6390008058018</v>
      </c>
      <c r="DK17">
        <v>0.38227376435035498</v>
      </c>
      <c r="DL17">
        <v>9.2171717171717091</v>
      </c>
      <c r="DM17">
        <v>0.142737482692011</v>
      </c>
      <c r="DN17">
        <v>5.5505004549590504</v>
      </c>
      <c r="DO17" t="s">
        <v>230</v>
      </c>
      <c r="EM17" t="s">
        <v>306</v>
      </c>
      <c r="EO17" t="s">
        <v>231</v>
      </c>
      <c r="EP17" t="s">
        <v>231</v>
      </c>
      <c r="EQ17" t="s">
        <v>302</v>
      </c>
      <c r="EW17">
        <v>1</v>
      </c>
      <c r="EX17">
        <v>546.60799999999995</v>
      </c>
      <c r="EY17">
        <v>26.603999999999999</v>
      </c>
      <c r="EZ17">
        <v>26.16</v>
      </c>
      <c r="FA17">
        <v>167.38200000000001</v>
      </c>
      <c r="FC17">
        <v>9613.7099942698205</v>
      </c>
      <c r="FE17" t="s">
        <v>304</v>
      </c>
      <c r="FF17">
        <v>0.87035933890384598</v>
      </c>
      <c r="FH17">
        <v>1271.2740555570199</v>
      </c>
      <c r="FJ17">
        <v>50</v>
      </c>
      <c r="FK17">
        <v>5.0253522057923702E-2</v>
      </c>
      <c r="FL17">
        <v>4.9140247162593603E-2</v>
      </c>
      <c r="FM17">
        <v>2.1598780108132799E-2</v>
      </c>
      <c r="FN17">
        <v>7.6242908500537804E-2</v>
      </c>
      <c r="FO17">
        <v>3.1935644705137798</v>
      </c>
      <c r="FP17">
        <v>0.156590266614825</v>
      </c>
      <c r="FQ17">
        <v>0.77454634879456496</v>
      </c>
      <c r="FR17">
        <v>4.1021889752557099E-2</v>
      </c>
      <c r="FS17" t="s">
        <v>306</v>
      </c>
      <c r="FT17">
        <v>15</v>
      </c>
      <c r="FU17">
        <v>0.214726669491938</v>
      </c>
      <c r="FV17">
        <v>3.1935644705137798</v>
      </c>
      <c r="FW17">
        <v>0.77454634879456496</v>
      </c>
      <c r="FX17">
        <v>0.77449447645744895</v>
      </c>
      <c r="FY17">
        <v>0.76936928688736705</v>
      </c>
      <c r="FZ17">
        <v>4.3770499692965897E-2</v>
      </c>
      <c r="GA17">
        <v>4.1021889752557099E-2</v>
      </c>
      <c r="GB17">
        <v>3.1927143019873299</v>
      </c>
      <c r="GC17">
        <v>3.1737927226309499</v>
      </c>
      <c r="GD17">
        <v>0.16678584353447301</v>
      </c>
      <c r="GE17">
        <v>0.156590266614825</v>
      </c>
      <c r="GF17">
        <v>1544.42405555702</v>
      </c>
      <c r="GG17">
        <v>50</v>
      </c>
      <c r="GH17">
        <v>0.214726669491938</v>
      </c>
      <c r="GI17">
        <v>5.7114199346255902E-3</v>
      </c>
      <c r="GJ17">
        <v>0</v>
      </c>
      <c r="GK17" t="s">
        <v>233</v>
      </c>
      <c r="GL17" t="s">
        <v>234</v>
      </c>
      <c r="GM17">
        <v>4.9140247162593603E-2</v>
      </c>
      <c r="GN17">
        <v>2.7322064196202402E-2</v>
      </c>
      <c r="GP17">
        <v>2.9506636231703E-2</v>
      </c>
      <c r="GQ17">
        <v>1.0169724770642199</v>
      </c>
      <c r="GR17">
        <v>13.191000000000001</v>
      </c>
      <c r="GS17" t="s">
        <v>308</v>
      </c>
      <c r="GT17" t="s">
        <v>237</v>
      </c>
      <c r="GU17" t="s">
        <v>238</v>
      </c>
    </row>
    <row r="18" spans="1:203" x14ac:dyDescent="0.35">
      <c r="A18" t="s">
        <v>309</v>
      </c>
      <c r="B18" t="s">
        <v>236</v>
      </c>
      <c r="C18" t="s">
        <v>304</v>
      </c>
      <c r="I18" t="s">
        <v>305</v>
      </c>
      <c r="K18">
        <v>0.216335248740506</v>
      </c>
      <c r="L18">
        <v>4.9045262875502503E-3</v>
      </c>
      <c r="M18">
        <v>4.2974095431418304E-3</v>
      </c>
      <c r="N18">
        <v>2.3636093847725602E-3</v>
      </c>
      <c r="O18">
        <v>103.28307262830501</v>
      </c>
      <c r="P18">
        <v>1.0443686810026701E-2</v>
      </c>
      <c r="Q18">
        <v>6.3898198244771698E-4</v>
      </c>
      <c r="R18">
        <v>1.04455938584192E-2</v>
      </c>
      <c r="S18">
        <v>10.039</v>
      </c>
      <c r="T18">
        <v>1324.9639999999999</v>
      </c>
      <c r="U18">
        <v>0.21112354267324199</v>
      </c>
      <c r="V18">
        <v>5.8785305122366002E-3</v>
      </c>
      <c r="W18">
        <v>0.216335248740506</v>
      </c>
      <c r="X18">
        <v>4.9045262875502503E-3</v>
      </c>
      <c r="Y18">
        <v>9.7347871915189899E-2</v>
      </c>
      <c r="Z18">
        <v>7.3257238277678197E-3</v>
      </c>
      <c r="AA18">
        <v>103.495828673874</v>
      </c>
      <c r="AB18">
        <v>1.04455938584192E-2</v>
      </c>
      <c r="AC18">
        <v>1285.41071913726</v>
      </c>
      <c r="AD18">
        <v>9.3227024293963002E-3</v>
      </c>
      <c r="AE18">
        <v>237.624875257703</v>
      </c>
      <c r="AF18">
        <v>1285.41071913726</v>
      </c>
      <c r="AG18">
        <v>483.55593652343498</v>
      </c>
      <c r="AH18">
        <v>0.75000306986290999</v>
      </c>
      <c r="AI18">
        <v>2.8687386369913299</v>
      </c>
      <c r="AJ18">
        <v>0.66811604497093202</v>
      </c>
      <c r="AK18">
        <v>1.50000613972582</v>
      </c>
      <c r="AL18">
        <v>1388.9065478111399</v>
      </c>
      <c r="AM18">
        <v>4.7114382589580703E-3</v>
      </c>
      <c r="AN18">
        <v>456.80619085783502</v>
      </c>
      <c r="AO18">
        <v>1388.9065478111399</v>
      </c>
      <c r="AP18">
        <v>714.99804783843899</v>
      </c>
      <c r="AQ18">
        <v>0.56880091003992805</v>
      </c>
      <c r="AR18">
        <v>0</v>
      </c>
      <c r="AS18">
        <v>2.9194434957690798</v>
      </c>
      <c r="AT18">
        <v>0.702182374804311</v>
      </c>
      <c r="AU18">
        <v>1.1376018200798499</v>
      </c>
      <c r="BK18">
        <v>1.1694915254235201</v>
      </c>
      <c r="BL18">
        <v>1.25486725663704</v>
      </c>
      <c r="BM18">
        <v>0.25423832876678198</v>
      </c>
      <c r="BN18">
        <v>6.3124962742182201E-3</v>
      </c>
      <c r="BO18">
        <v>1.2429022082019801</v>
      </c>
      <c r="BP18">
        <v>1.2420091324198499</v>
      </c>
      <c r="BQ18">
        <v>0.27632599415199099</v>
      </c>
      <c r="BR18">
        <v>2.49033800952556E-3</v>
      </c>
      <c r="BS18">
        <v>19</v>
      </c>
      <c r="BT18">
        <v>60</v>
      </c>
      <c r="BU18">
        <v>4</v>
      </c>
      <c r="BV18">
        <v>50</v>
      </c>
      <c r="BW18">
        <v>47310</v>
      </c>
      <c r="BX18">
        <v>47310</v>
      </c>
      <c r="BY18">
        <v>0.99794430318308003</v>
      </c>
      <c r="BZ18">
        <v>0.99793812919529101</v>
      </c>
      <c r="CA18">
        <v>0.99795047717086904</v>
      </c>
      <c r="CB18" t="s">
        <v>220</v>
      </c>
      <c r="CC18" t="s">
        <v>221</v>
      </c>
      <c r="CD18" t="s">
        <v>222</v>
      </c>
      <c r="CE18" t="s">
        <v>223</v>
      </c>
      <c r="CF18" t="s">
        <v>223</v>
      </c>
      <c r="CG18" t="s">
        <v>224</v>
      </c>
      <c r="CH18" t="s">
        <v>224</v>
      </c>
      <c r="CI18" t="s">
        <v>285</v>
      </c>
      <c r="CJ18" t="s">
        <v>286</v>
      </c>
      <c r="CK18" t="s">
        <v>277</v>
      </c>
      <c r="CL18" t="s">
        <v>310</v>
      </c>
      <c r="CX18" t="s">
        <v>229</v>
      </c>
      <c r="CY18">
        <v>0.97606706619262695</v>
      </c>
      <c r="DA18">
        <v>100.91665</v>
      </c>
      <c r="DB18">
        <v>0.2198</v>
      </c>
      <c r="DC18">
        <v>6.2049999999999897E-2</v>
      </c>
      <c r="DD18">
        <v>12.425649999999999</v>
      </c>
      <c r="DE18">
        <v>46.799199999999999</v>
      </c>
      <c r="DF18">
        <v>0.19800000000000001</v>
      </c>
      <c r="DG18">
        <v>0.42054999999999998</v>
      </c>
      <c r="DH18">
        <v>40.280450000000002</v>
      </c>
      <c r="DI18">
        <v>0.18247065263670001</v>
      </c>
      <c r="DJ18">
        <v>27.6390008058018</v>
      </c>
      <c r="DK18">
        <v>0.38227376435035498</v>
      </c>
      <c r="DL18">
        <v>9.2171717171717091</v>
      </c>
      <c r="DM18">
        <v>0.142737482692011</v>
      </c>
      <c r="DN18">
        <v>5.5505004549590504</v>
      </c>
      <c r="DO18" t="s">
        <v>230</v>
      </c>
      <c r="EM18" t="s">
        <v>309</v>
      </c>
      <c r="EO18" t="s">
        <v>231</v>
      </c>
      <c r="EP18" t="s">
        <v>231</v>
      </c>
      <c r="EQ18" t="s">
        <v>302</v>
      </c>
      <c r="EW18">
        <v>1</v>
      </c>
      <c r="EX18">
        <v>241.27</v>
      </c>
      <c r="EY18">
        <v>17.876000000000001</v>
      </c>
      <c r="EZ18">
        <v>17.184000000000001</v>
      </c>
      <c r="FA18">
        <v>3.9849999999999999</v>
      </c>
      <c r="FC18">
        <v>2819.5197977664998</v>
      </c>
      <c r="FE18" t="s">
        <v>304</v>
      </c>
      <c r="FF18">
        <v>0.87035933890384598</v>
      </c>
      <c r="FH18">
        <v>1271.2740555570199</v>
      </c>
      <c r="FJ18">
        <v>50</v>
      </c>
      <c r="FK18">
        <v>5.00433383313705E-2</v>
      </c>
      <c r="FL18">
        <v>4.8919772412627002E-2</v>
      </c>
      <c r="FM18">
        <v>2.1469490627338699E-2</v>
      </c>
      <c r="FN18">
        <v>7.5905814436511898E-2</v>
      </c>
      <c r="FO18">
        <v>3.2192930282865202</v>
      </c>
      <c r="FP18">
        <v>0.14569943144206399</v>
      </c>
      <c r="FQ18">
        <v>0.78129037242330301</v>
      </c>
      <c r="FR18">
        <v>3.8263787840263797E-2</v>
      </c>
      <c r="FS18" t="s">
        <v>309</v>
      </c>
      <c r="FT18">
        <v>16</v>
      </c>
      <c r="FU18">
        <v>0.216335248740506</v>
      </c>
      <c r="FV18">
        <v>3.2192930282865202</v>
      </c>
      <c r="FW18">
        <v>0.78129037242330301</v>
      </c>
      <c r="FX18">
        <v>0.787900329501529</v>
      </c>
      <c r="FY18">
        <v>0.78321641175666801</v>
      </c>
      <c r="FZ18">
        <v>4.2291407042389297E-2</v>
      </c>
      <c r="GA18">
        <v>3.8263787840263797E-2</v>
      </c>
      <c r="GB18">
        <v>3.2438753252838799</v>
      </c>
      <c r="GC18">
        <v>3.2266349528204801</v>
      </c>
      <c r="GD18">
        <v>0.16086106181474499</v>
      </c>
      <c r="GE18">
        <v>0.14569943144206399</v>
      </c>
      <c r="GF18">
        <v>1544.42405555702</v>
      </c>
      <c r="GG18">
        <v>50</v>
      </c>
      <c r="GH18">
        <v>0.216335248740506</v>
      </c>
      <c r="GI18">
        <v>4.9045262875502503E-3</v>
      </c>
      <c r="GJ18">
        <v>0</v>
      </c>
      <c r="GK18" t="s">
        <v>233</v>
      </c>
      <c r="GL18" t="s">
        <v>234</v>
      </c>
      <c r="GM18">
        <v>4.8919772412627002E-2</v>
      </c>
      <c r="GN18">
        <v>2.7218161904586501E-2</v>
      </c>
      <c r="GP18">
        <v>0</v>
      </c>
      <c r="GQ18">
        <v>1.04027001862197</v>
      </c>
      <c r="GR18">
        <v>8.7650000000000006</v>
      </c>
      <c r="GS18" t="s">
        <v>308</v>
      </c>
      <c r="GT18" t="s">
        <v>237</v>
      </c>
      <c r="GU18" t="s">
        <v>238</v>
      </c>
    </row>
    <row r="19" spans="1:203" x14ac:dyDescent="0.35">
      <c r="A19" t="s">
        <v>312</v>
      </c>
      <c r="B19" t="s">
        <v>236</v>
      </c>
      <c r="C19" t="s">
        <v>311</v>
      </c>
      <c r="I19" t="s">
        <v>305</v>
      </c>
      <c r="K19">
        <v>0.26351580352275</v>
      </c>
      <c r="L19">
        <v>3.2065995928327101E-3</v>
      </c>
      <c r="M19">
        <v>2.1751450221927301E-3</v>
      </c>
      <c r="N19">
        <v>2.3560613491980802E-3</v>
      </c>
      <c r="O19">
        <v>103.396793954806</v>
      </c>
      <c r="P19">
        <v>5.1983878029246604E-3</v>
      </c>
      <c r="Q19">
        <v>6.3879276648037798E-4</v>
      </c>
      <c r="R19">
        <v>5.1696235880285797E-3</v>
      </c>
      <c r="S19">
        <v>10.045</v>
      </c>
      <c r="T19">
        <v>1324.9639999999999</v>
      </c>
      <c r="U19">
        <v>0.256184497351924</v>
      </c>
      <c r="V19">
        <v>4.9245640635181501E-3</v>
      </c>
      <c r="W19">
        <v>0.26351580352275</v>
      </c>
      <c r="X19">
        <v>3.2065995928327101E-3</v>
      </c>
      <c r="Y19">
        <v>0.17319599832035201</v>
      </c>
      <c r="Z19">
        <v>3.85088013538353E-3</v>
      </c>
      <c r="AA19">
        <v>103.60990960892001</v>
      </c>
      <c r="AB19">
        <v>5.1696235880285797E-3</v>
      </c>
      <c r="AC19">
        <v>1285.1021154120201</v>
      </c>
      <c r="AD19">
        <v>4.6715163497848397E-3</v>
      </c>
      <c r="AE19">
        <v>569.36760183054696</v>
      </c>
      <c r="AF19">
        <v>1285.10216541452</v>
      </c>
      <c r="AG19">
        <v>1384.5935319206201</v>
      </c>
      <c r="AH19">
        <v>0.89420112226859005</v>
      </c>
      <c r="AI19">
        <v>2.6625833173241298</v>
      </c>
      <c r="AJ19">
        <v>0.67462296882681205</v>
      </c>
      <c r="AK19">
        <v>1.7884022445371801</v>
      </c>
      <c r="AL19">
        <v>1388.7121250259399</v>
      </c>
      <c r="AM19">
        <v>2.2140332056214602E-3</v>
      </c>
      <c r="AN19">
        <v>1193.40320844147</v>
      </c>
      <c r="AO19">
        <v>1388.7120750234401</v>
      </c>
      <c r="AP19">
        <v>2126.6412280679101</v>
      </c>
      <c r="AQ19">
        <v>0.65730184685182802</v>
      </c>
      <c r="AR19">
        <v>0</v>
      </c>
      <c r="AS19">
        <v>3.1306184907738901</v>
      </c>
      <c r="AT19">
        <v>0.66649511010461504</v>
      </c>
      <c r="AU19">
        <v>1.31460369370365</v>
      </c>
      <c r="AV19">
        <v>1264.9140746732701</v>
      </c>
      <c r="AW19">
        <v>175.97432935909799</v>
      </c>
      <c r="AX19">
        <v>1.5339354166700701</v>
      </c>
      <c r="AY19">
        <v>1410.1139859792399</v>
      </c>
      <c r="AZ19">
        <v>241.12736651806199</v>
      </c>
      <c r="BA19">
        <v>0.99421920457395696</v>
      </c>
      <c r="BK19">
        <v>1.0810276679842601</v>
      </c>
      <c r="BL19">
        <v>1.1824817518250601</v>
      </c>
      <c r="BM19">
        <v>0.144910063292677</v>
      </c>
      <c r="BN19">
        <v>3.1410326804464702E-3</v>
      </c>
      <c r="BO19">
        <v>1.00744416873495</v>
      </c>
      <c r="BP19">
        <v>1.0655430711607401</v>
      </c>
      <c r="BQ19">
        <v>9.7861317155238207E-3</v>
      </c>
      <c r="BR19">
        <v>1.10155870572902E-3</v>
      </c>
      <c r="BS19">
        <v>19</v>
      </c>
      <c r="BT19">
        <v>60</v>
      </c>
      <c r="BU19">
        <v>4</v>
      </c>
      <c r="BV19">
        <v>50</v>
      </c>
      <c r="BW19">
        <v>47876</v>
      </c>
      <c r="BX19">
        <v>47876</v>
      </c>
      <c r="BY19">
        <v>0.99794309583978402</v>
      </c>
      <c r="BZ19">
        <v>0.99793693047617305</v>
      </c>
      <c r="CA19">
        <v>0.997949261203396</v>
      </c>
      <c r="CB19" t="s">
        <v>220</v>
      </c>
      <c r="CC19" t="s">
        <v>221</v>
      </c>
      <c r="CD19" t="s">
        <v>222</v>
      </c>
      <c r="CE19" t="s">
        <v>223</v>
      </c>
      <c r="CF19" t="s">
        <v>223</v>
      </c>
      <c r="CG19" t="s">
        <v>224</v>
      </c>
      <c r="CH19" t="s">
        <v>224</v>
      </c>
      <c r="CI19" t="s">
        <v>285</v>
      </c>
      <c r="CJ19" t="s">
        <v>286</v>
      </c>
      <c r="CK19" t="s">
        <v>287</v>
      </c>
      <c r="CL19" t="s">
        <v>313</v>
      </c>
      <c r="CM19">
        <v>1150.7684491771699</v>
      </c>
      <c r="CN19">
        <v>214.21162985924801</v>
      </c>
      <c r="CO19">
        <v>155.408351592081</v>
      </c>
      <c r="CP19" t="s">
        <v>289</v>
      </c>
      <c r="CV19">
        <v>6.1007492948135303E-2</v>
      </c>
      <c r="CX19" t="s">
        <v>229</v>
      </c>
      <c r="CY19">
        <v>0.97606706619262695</v>
      </c>
      <c r="DA19">
        <v>100.91665</v>
      </c>
      <c r="DB19">
        <v>0.2198</v>
      </c>
      <c r="DC19">
        <v>6.2049999999999897E-2</v>
      </c>
      <c r="DD19">
        <v>12.425649999999999</v>
      </c>
      <c r="DE19">
        <v>46.799199999999999</v>
      </c>
      <c r="DF19">
        <v>0.19800000000000001</v>
      </c>
      <c r="DG19">
        <v>0.42054999999999998</v>
      </c>
      <c r="DH19">
        <v>40.280450000000002</v>
      </c>
      <c r="DI19">
        <v>0.18247065263670001</v>
      </c>
      <c r="DJ19">
        <v>27.6390008058018</v>
      </c>
      <c r="DK19">
        <v>0.38227376435035498</v>
      </c>
      <c r="DL19">
        <v>9.2171717171717091</v>
      </c>
      <c r="DM19">
        <v>0.142737482692011</v>
      </c>
      <c r="DN19">
        <v>5.5505004549590504</v>
      </c>
      <c r="DO19" t="s">
        <v>230</v>
      </c>
      <c r="EM19" t="s">
        <v>312</v>
      </c>
      <c r="EO19" t="s">
        <v>231</v>
      </c>
      <c r="EP19" t="s">
        <v>231</v>
      </c>
      <c r="EQ19" t="s">
        <v>291</v>
      </c>
      <c r="EW19">
        <v>1</v>
      </c>
      <c r="EX19">
        <v>1221.1849999999999</v>
      </c>
      <c r="EY19">
        <v>39.826000000000001</v>
      </c>
      <c r="EZ19">
        <v>39.040999999999997</v>
      </c>
      <c r="FA19">
        <v>62.555999999999997</v>
      </c>
      <c r="FC19">
        <v>32103.4399452117</v>
      </c>
      <c r="FE19" t="s">
        <v>311</v>
      </c>
      <c r="FF19">
        <v>0.87035933890384598</v>
      </c>
      <c r="FH19">
        <v>1271.2740555570199</v>
      </c>
      <c r="FJ19">
        <v>50</v>
      </c>
      <c r="FK19">
        <v>4.0082041596120499E-2</v>
      </c>
      <c r="FL19">
        <v>3.6671343983187797E-2</v>
      </c>
      <c r="FM19">
        <v>1.60297609924928E-2</v>
      </c>
      <c r="FN19">
        <v>5.44581387008507E-2</v>
      </c>
      <c r="FO19">
        <v>3.9669255165338702</v>
      </c>
      <c r="FP19">
        <v>0.15814712527632599</v>
      </c>
      <c r="FQ19">
        <v>0.98079134081382402</v>
      </c>
      <c r="FR19">
        <v>4.2967811999909601E-2</v>
      </c>
      <c r="FS19" t="s">
        <v>312</v>
      </c>
      <c r="FT19">
        <v>17</v>
      </c>
      <c r="FU19">
        <v>0.26351580352275</v>
      </c>
      <c r="FV19">
        <v>3.9669255165338702</v>
      </c>
      <c r="FW19">
        <v>0.98079134081382402</v>
      </c>
      <c r="FX19">
        <v>0.98690334303956095</v>
      </c>
      <c r="FY19">
        <v>0.98340261488174197</v>
      </c>
      <c r="FZ19">
        <v>4.5398828896918798E-2</v>
      </c>
      <c r="GA19">
        <v>4.2967811999909601E-2</v>
      </c>
      <c r="GB19">
        <v>3.9888238953609001</v>
      </c>
      <c r="GC19">
        <v>3.9765460956933398</v>
      </c>
      <c r="GD19">
        <v>0.167013823251909</v>
      </c>
      <c r="GE19">
        <v>0.15814712527632599</v>
      </c>
      <c r="GF19">
        <v>1544.42405555702</v>
      </c>
      <c r="GG19">
        <v>50</v>
      </c>
      <c r="GH19">
        <v>0.26351580352275</v>
      </c>
      <c r="GI19">
        <v>3.2065995928327101E-3</v>
      </c>
      <c r="GJ19">
        <v>0</v>
      </c>
      <c r="GK19" t="s">
        <v>233</v>
      </c>
      <c r="GL19" t="s">
        <v>234</v>
      </c>
      <c r="GM19">
        <v>3.6671343983187797E-2</v>
      </c>
      <c r="GN19">
        <v>1.9214188854178901E-2</v>
      </c>
      <c r="GP19">
        <v>2.5682845559784399E-2</v>
      </c>
      <c r="GQ19">
        <v>1.0201070669296299</v>
      </c>
      <c r="GR19">
        <v>19.716750000000001</v>
      </c>
      <c r="GS19" t="s">
        <v>308</v>
      </c>
      <c r="GT19" t="s">
        <v>237</v>
      </c>
      <c r="GU19" t="s">
        <v>238</v>
      </c>
    </row>
    <row r="20" spans="1:203" x14ac:dyDescent="0.35">
      <c r="A20" t="s">
        <v>314</v>
      </c>
      <c r="B20" t="s">
        <v>236</v>
      </c>
      <c r="C20" t="s">
        <v>311</v>
      </c>
      <c r="I20" t="s">
        <v>305</v>
      </c>
      <c r="K20">
        <v>0.229622497521631</v>
      </c>
      <c r="L20">
        <v>6.2990211094090696E-3</v>
      </c>
      <c r="M20">
        <v>5.8397211387273204E-3</v>
      </c>
      <c r="N20">
        <v>2.3612123916925101E-3</v>
      </c>
      <c r="O20">
        <v>103.31529086016</v>
      </c>
      <c r="P20">
        <v>1.41274533875826E-2</v>
      </c>
      <c r="Q20">
        <v>6.3768517162543503E-4</v>
      </c>
      <c r="R20">
        <v>1.41421551964771E-2</v>
      </c>
      <c r="S20">
        <v>10.054</v>
      </c>
      <c r="T20">
        <v>1324.9639999999999</v>
      </c>
      <c r="U20">
        <v>0.22388969947165499</v>
      </c>
      <c r="V20">
        <v>7.0297631174944496E-3</v>
      </c>
      <c r="W20">
        <v>0.229622497521631</v>
      </c>
      <c r="X20">
        <v>6.2990211094090696E-3</v>
      </c>
      <c r="Y20">
        <v>0.119116850019963</v>
      </c>
      <c r="Z20">
        <v>9.6705301925184405E-3</v>
      </c>
      <c r="AA20">
        <v>103.528326624931</v>
      </c>
      <c r="AB20">
        <v>1.41421551964771E-2</v>
      </c>
      <c r="AC20">
        <v>1285.35824466744</v>
      </c>
      <c r="AD20">
        <v>1.2836597835049601E-2</v>
      </c>
      <c r="AE20">
        <v>138.53698996749199</v>
      </c>
      <c r="AF20">
        <v>1285.35824466744</v>
      </c>
      <c r="AG20">
        <v>302.51012035743901</v>
      </c>
      <c r="AH20">
        <v>0.79637356484282096</v>
      </c>
      <c r="AI20">
        <v>2.0669596012739602</v>
      </c>
      <c r="AJ20">
        <v>0.69357175342349497</v>
      </c>
      <c r="AK20">
        <v>1.5927471296856399</v>
      </c>
      <c r="AL20">
        <v>1388.88657129237</v>
      </c>
      <c r="AM20">
        <v>5.9348386349120002E-3</v>
      </c>
      <c r="AN20">
        <v>281.20548145606898</v>
      </c>
      <c r="AO20">
        <v>1388.88657129237</v>
      </c>
      <c r="AP20">
        <v>453.20432750294401</v>
      </c>
      <c r="AQ20">
        <v>0.58747975592072998</v>
      </c>
      <c r="AR20">
        <v>0</v>
      </c>
      <c r="AS20">
        <v>2.1992335367032498</v>
      </c>
      <c r="AT20">
        <v>0.69479182766844405</v>
      </c>
      <c r="AU20">
        <v>1.17495951184146</v>
      </c>
      <c r="BK20">
        <v>1.37121212121211</v>
      </c>
      <c r="BL20">
        <v>1.2942176870747299</v>
      </c>
      <c r="BM20">
        <v>0.59124704056511601</v>
      </c>
      <c r="BN20">
        <v>1.1496908732168701E-2</v>
      </c>
      <c r="BO20">
        <v>1.2095808383231601</v>
      </c>
      <c r="BP20">
        <v>1.1899563318777699</v>
      </c>
      <c r="BQ20">
        <v>0.246248999487513</v>
      </c>
      <c r="BR20">
        <v>4.1782951945231296E-3</v>
      </c>
      <c r="BS20">
        <v>19</v>
      </c>
      <c r="BT20">
        <v>60</v>
      </c>
      <c r="BU20">
        <v>4</v>
      </c>
      <c r="BV20">
        <v>50</v>
      </c>
      <c r="BW20">
        <v>48288</v>
      </c>
      <c r="BX20">
        <v>48288</v>
      </c>
      <c r="BY20">
        <v>0.99794224661291697</v>
      </c>
      <c r="BZ20">
        <v>0.99793608708931203</v>
      </c>
      <c r="CA20">
        <v>0.99794840613652203</v>
      </c>
      <c r="CB20" t="s">
        <v>220</v>
      </c>
      <c r="CC20" t="s">
        <v>221</v>
      </c>
      <c r="CD20" t="s">
        <v>222</v>
      </c>
      <c r="CE20" t="s">
        <v>223</v>
      </c>
      <c r="CF20" t="s">
        <v>223</v>
      </c>
      <c r="CG20" t="s">
        <v>224</v>
      </c>
      <c r="CH20" t="s">
        <v>224</v>
      </c>
      <c r="CI20" t="s">
        <v>285</v>
      </c>
      <c r="CJ20" t="s">
        <v>286</v>
      </c>
      <c r="CK20" t="s">
        <v>277</v>
      </c>
      <c r="CL20" t="s">
        <v>315</v>
      </c>
      <c r="CX20" t="s">
        <v>229</v>
      </c>
      <c r="CY20">
        <v>0.97606706619262695</v>
      </c>
      <c r="DA20">
        <v>100.91665</v>
      </c>
      <c r="DB20">
        <v>0.2198</v>
      </c>
      <c r="DC20">
        <v>6.2049999999999897E-2</v>
      </c>
      <c r="DD20">
        <v>12.425649999999999</v>
      </c>
      <c r="DE20">
        <v>46.799199999999999</v>
      </c>
      <c r="DF20">
        <v>0.19800000000000001</v>
      </c>
      <c r="DG20">
        <v>0.42054999999999998</v>
      </c>
      <c r="DH20">
        <v>40.280450000000002</v>
      </c>
      <c r="DI20">
        <v>0.18247065263670001</v>
      </c>
      <c r="DJ20">
        <v>27.6390008058018</v>
      </c>
      <c r="DK20">
        <v>0.38227376435035498</v>
      </c>
      <c r="DL20">
        <v>9.2171717171717091</v>
      </c>
      <c r="DM20">
        <v>0.142737482692011</v>
      </c>
      <c r="DN20">
        <v>5.5505004549590504</v>
      </c>
      <c r="DO20" t="s">
        <v>230</v>
      </c>
      <c r="EM20" t="s">
        <v>314</v>
      </c>
      <c r="EO20" t="s">
        <v>231</v>
      </c>
      <c r="EP20" t="s">
        <v>231</v>
      </c>
      <c r="EQ20" t="s">
        <v>302</v>
      </c>
      <c r="EW20">
        <v>1</v>
      </c>
      <c r="EX20">
        <v>185.57900000000001</v>
      </c>
      <c r="EY20">
        <v>15.663</v>
      </c>
      <c r="EZ20">
        <v>15.085000000000001</v>
      </c>
      <c r="FA20">
        <v>36.110999999999997</v>
      </c>
      <c r="FC20">
        <v>1901.97919252006</v>
      </c>
      <c r="FE20" t="s">
        <v>311</v>
      </c>
      <c r="FF20">
        <v>0.87035933890384598</v>
      </c>
      <c r="FH20">
        <v>1271.2740555570199</v>
      </c>
      <c r="FJ20">
        <v>50</v>
      </c>
      <c r="FK20">
        <v>4.8236956886571002E-2</v>
      </c>
      <c r="FL20">
        <v>4.6850769066033998E-2</v>
      </c>
      <c r="FM20">
        <v>2.0366123923325201E-2</v>
      </c>
      <c r="FN20">
        <v>7.2521315491682295E-2</v>
      </c>
      <c r="FO20">
        <v>3.4323555717515801</v>
      </c>
      <c r="FP20">
        <v>0.15957604406787801</v>
      </c>
      <c r="FQ20">
        <v>0.83745093241267998</v>
      </c>
      <c r="FR20">
        <v>4.2343189619943197E-2</v>
      </c>
      <c r="FS20" t="s">
        <v>314</v>
      </c>
      <c r="FT20">
        <v>18</v>
      </c>
      <c r="FU20">
        <v>0.229622497521631</v>
      </c>
      <c r="FV20">
        <v>3.4323555717515801</v>
      </c>
      <c r="FW20">
        <v>0.83745093241267998</v>
      </c>
      <c r="FX20">
        <v>0.84430304056749395</v>
      </c>
      <c r="FY20">
        <v>0.83832304676222602</v>
      </c>
      <c r="FZ20">
        <v>4.7146278639370397E-2</v>
      </c>
      <c r="GA20">
        <v>4.2343189619943197E-2</v>
      </c>
      <c r="GB20">
        <v>3.45748213604816</v>
      </c>
      <c r="GC20">
        <v>3.4356475194335401</v>
      </c>
      <c r="GD20">
        <v>0.17753976882581299</v>
      </c>
      <c r="GE20">
        <v>0.15957604406787801</v>
      </c>
      <c r="GF20">
        <v>1544.42405555702</v>
      </c>
      <c r="GG20">
        <v>50</v>
      </c>
      <c r="GH20">
        <v>0.229622497521631</v>
      </c>
      <c r="GI20">
        <v>6.2990211094090696E-3</v>
      </c>
      <c r="GJ20">
        <v>0</v>
      </c>
      <c r="GK20" t="s">
        <v>233</v>
      </c>
      <c r="GL20" t="s">
        <v>234</v>
      </c>
      <c r="GM20">
        <v>4.6850769066033998E-2</v>
      </c>
      <c r="GN20">
        <v>2.6077595784178498E-2</v>
      </c>
      <c r="GP20">
        <v>0</v>
      </c>
      <c r="GQ20">
        <v>1.03831620815379</v>
      </c>
      <c r="GR20">
        <v>7.6870000000000003</v>
      </c>
      <c r="GS20" t="s">
        <v>308</v>
      </c>
      <c r="GT20" t="s">
        <v>237</v>
      </c>
      <c r="GU20" t="s">
        <v>238</v>
      </c>
    </row>
    <row r="21" spans="1:203" x14ac:dyDescent="0.35">
      <c r="A21" t="s">
        <v>316</v>
      </c>
      <c r="B21" t="s">
        <v>236</v>
      </c>
      <c r="C21" t="s">
        <v>311</v>
      </c>
      <c r="I21" t="s">
        <v>305</v>
      </c>
      <c r="K21">
        <v>0.249774715170133</v>
      </c>
      <c r="L21">
        <v>3.9396437911735499E-3</v>
      </c>
      <c r="M21">
        <v>3.1560582092424699E-3</v>
      </c>
      <c r="N21">
        <v>2.3579842622896102E-3</v>
      </c>
      <c r="O21">
        <v>103.363870772784</v>
      </c>
      <c r="P21">
        <v>7.5807883899981499E-3</v>
      </c>
      <c r="Q21">
        <v>6.3744556272382603E-4</v>
      </c>
      <c r="R21">
        <v>7.5695225665975202E-3</v>
      </c>
      <c r="S21">
        <v>10.054</v>
      </c>
      <c r="T21">
        <v>1324.9639999999999</v>
      </c>
      <c r="U21">
        <v>0.24313901099820601</v>
      </c>
      <c r="V21">
        <v>5.3107266495245704E-3</v>
      </c>
      <c r="W21">
        <v>0.249774715170133</v>
      </c>
      <c r="X21">
        <v>3.9396437911735499E-3</v>
      </c>
      <c r="Y21">
        <v>0.15152160259572101</v>
      </c>
      <c r="Z21">
        <v>5.33385365251957E-3</v>
      </c>
      <c r="AA21">
        <v>103.57708819126501</v>
      </c>
      <c r="AB21">
        <v>7.5695225665975202E-3</v>
      </c>
      <c r="AC21">
        <v>1285.2432315911699</v>
      </c>
      <c r="AD21">
        <v>7.2613271916718396E-3</v>
      </c>
      <c r="AE21">
        <v>374.37512693551599</v>
      </c>
      <c r="AF21">
        <v>1285.2432315911699</v>
      </c>
      <c r="AG21">
        <v>839.35198945124102</v>
      </c>
      <c r="AH21">
        <v>0.83222181683562202</v>
      </c>
      <c r="AI21">
        <v>3.83275355356544</v>
      </c>
      <c r="AJ21">
        <v>0.65071385402195403</v>
      </c>
      <c r="AK21">
        <v>1.66444363367124</v>
      </c>
      <c r="AL21">
        <v>1388.8203697849401</v>
      </c>
      <c r="AM21">
        <v>2.1379427732557102E-3</v>
      </c>
      <c r="AN21">
        <v>776.09370980827498</v>
      </c>
      <c r="AO21">
        <v>1388.82031978244</v>
      </c>
      <c r="AP21">
        <v>1303.49089585057</v>
      </c>
      <c r="AQ21">
        <v>0.61351350980726205</v>
      </c>
      <c r="AR21">
        <v>0</v>
      </c>
      <c r="AS21">
        <v>2.6395129987993302</v>
      </c>
      <c r="AT21">
        <v>0.69008613337632096</v>
      </c>
      <c r="AU21">
        <v>1.2270270196145201</v>
      </c>
      <c r="AY21">
        <v>1410.20515554586</v>
      </c>
      <c r="AZ21">
        <v>147.85757395413199</v>
      </c>
      <c r="BA21">
        <v>1.03759654040752</v>
      </c>
      <c r="BK21">
        <v>1.0947368421052499</v>
      </c>
      <c r="BL21">
        <v>1.1129770992366601</v>
      </c>
      <c r="BM21">
        <v>0.15768413371620299</v>
      </c>
      <c r="BN21">
        <v>4.4459247260781E-3</v>
      </c>
      <c r="BO21">
        <v>1.1404958677683901</v>
      </c>
      <c r="BP21">
        <v>1.1393442622951</v>
      </c>
      <c r="BQ21">
        <v>0.172392225896011</v>
      </c>
      <c r="BR21">
        <v>1.58102946088513E-3</v>
      </c>
      <c r="BS21">
        <v>19</v>
      </c>
      <c r="BT21">
        <v>60</v>
      </c>
      <c r="BU21">
        <v>4</v>
      </c>
      <c r="BV21">
        <v>50</v>
      </c>
      <c r="BW21">
        <v>48680</v>
      </c>
      <c r="BX21">
        <v>48680</v>
      </c>
      <c r="BY21">
        <v>0.99794146155096097</v>
      </c>
      <c r="BZ21">
        <v>0.99793530724044899</v>
      </c>
      <c r="CA21">
        <v>0.99794761586147396</v>
      </c>
      <c r="CB21" t="s">
        <v>220</v>
      </c>
      <c r="CC21" t="s">
        <v>221</v>
      </c>
      <c r="CD21" t="s">
        <v>222</v>
      </c>
      <c r="CE21" t="s">
        <v>223</v>
      </c>
      <c r="CF21" t="s">
        <v>223</v>
      </c>
      <c r="CG21" t="s">
        <v>224</v>
      </c>
      <c r="CH21" t="s">
        <v>224</v>
      </c>
      <c r="CI21" t="s">
        <v>285</v>
      </c>
      <c r="CJ21" t="s">
        <v>286</v>
      </c>
      <c r="CK21" t="s">
        <v>277</v>
      </c>
      <c r="CL21" t="s">
        <v>317</v>
      </c>
      <c r="CX21" t="s">
        <v>229</v>
      </c>
      <c r="CY21">
        <v>0.97606706619262695</v>
      </c>
      <c r="DA21">
        <v>100.91665</v>
      </c>
      <c r="DB21">
        <v>0.2198</v>
      </c>
      <c r="DC21">
        <v>6.2049999999999897E-2</v>
      </c>
      <c r="DD21">
        <v>12.425649999999999</v>
      </c>
      <c r="DE21">
        <v>46.799199999999999</v>
      </c>
      <c r="DF21">
        <v>0.19800000000000001</v>
      </c>
      <c r="DG21">
        <v>0.42054999999999998</v>
      </c>
      <c r="DH21">
        <v>40.280450000000002</v>
      </c>
      <c r="DI21">
        <v>0.18247065263670001</v>
      </c>
      <c r="DJ21">
        <v>27.6390008058018</v>
      </c>
      <c r="DK21">
        <v>0.38227376435035498</v>
      </c>
      <c r="DL21">
        <v>9.2171717171717091</v>
      </c>
      <c r="DM21">
        <v>0.142737482692011</v>
      </c>
      <c r="DN21">
        <v>5.5505004549590504</v>
      </c>
      <c r="DO21" t="s">
        <v>230</v>
      </c>
      <c r="EM21" t="s">
        <v>316</v>
      </c>
      <c r="EO21" t="s">
        <v>231</v>
      </c>
      <c r="EP21" t="s">
        <v>231</v>
      </c>
      <c r="EQ21" t="s">
        <v>302</v>
      </c>
      <c r="EW21">
        <v>1</v>
      </c>
      <c r="EX21">
        <v>675.90499999999997</v>
      </c>
      <c r="EY21">
        <v>30.69</v>
      </c>
      <c r="EZ21">
        <v>28.041</v>
      </c>
      <c r="FA21">
        <v>10.209</v>
      </c>
      <c r="FC21">
        <v>13232.0279031502</v>
      </c>
      <c r="FE21" t="s">
        <v>311</v>
      </c>
      <c r="FF21">
        <v>0.87035933890384598</v>
      </c>
      <c r="FH21">
        <v>1271.2740555570199</v>
      </c>
      <c r="FJ21">
        <v>50</v>
      </c>
      <c r="FK21">
        <v>4.43907185959466E-2</v>
      </c>
      <c r="FL21">
        <v>4.1983261925718801E-2</v>
      </c>
      <c r="FM21">
        <v>1.8206190898250901E-2</v>
      </c>
      <c r="FN21">
        <v>6.3888187603190399E-2</v>
      </c>
      <c r="FO21">
        <v>3.7535161203488099</v>
      </c>
      <c r="FP21">
        <v>0.153281210042989</v>
      </c>
      <c r="FQ21">
        <v>0.92315245031121296</v>
      </c>
      <c r="FR21">
        <v>4.1214646257897398E-2</v>
      </c>
      <c r="FS21" t="s">
        <v>316</v>
      </c>
      <c r="FT21">
        <v>19</v>
      </c>
      <c r="FU21">
        <v>0.249774715170133</v>
      </c>
      <c r="FV21">
        <v>3.7535161203488099</v>
      </c>
      <c r="FW21">
        <v>0.92315245031121296</v>
      </c>
      <c r="FX21">
        <v>0.92378054639040796</v>
      </c>
      <c r="FY21">
        <v>0.92095909290133005</v>
      </c>
      <c r="FZ21">
        <v>4.3376930754326803E-2</v>
      </c>
      <c r="GA21">
        <v>4.1214646257897398E-2</v>
      </c>
      <c r="GB21">
        <v>3.7552693477967201</v>
      </c>
      <c r="GC21">
        <v>3.7453547910183498</v>
      </c>
      <c r="GD21">
        <v>0.16113467501749801</v>
      </c>
      <c r="GE21">
        <v>0.153281210042989</v>
      </c>
      <c r="GF21">
        <v>1544.42405555702</v>
      </c>
      <c r="GG21">
        <v>50</v>
      </c>
      <c r="GH21">
        <v>0.249774715170133</v>
      </c>
      <c r="GI21">
        <v>3.9396437911735499E-3</v>
      </c>
      <c r="GJ21">
        <v>0</v>
      </c>
      <c r="GK21" t="s">
        <v>233</v>
      </c>
      <c r="GL21" t="s">
        <v>234</v>
      </c>
      <c r="GM21">
        <v>4.1983261925718801E-2</v>
      </c>
      <c r="GN21">
        <v>2.2840998352469701E-2</v>
      </c>
      <c r="GP21">
        <v>0</v>
      </c>
      <c r="GQ21">
        <v>1.09446881352305</v>
      </c>
      <c r="GR21">
        <v>14.68275</v>
      </c>
      <c r="GS21" t="s">
        <v>308</v>
      </c>
      <c r="GT21" t="s">
        <v>237</v>
      </c>
      <c r="GU21" t="s">
        <v>238</v>
      </c>
    </row>
    <row r="22" spans="1:203" x14ac:dyDescent="0.35">
      <c r="A22" t="s">
        <v>318</v>
      </c>
      <c r="B22" t="s">
        <v>236</v>
      </c>
      <c r="C22" t="s">
        <v>311</v>
      </c>
      <c r="I22" t="s">
        <v>305</v>
      </c>
      <c r="K22">
        <v>0.28268306810605198</v>
      </c>
      <c r="L22">
        <v>3.1628463903663399E-3</v>
      </c>
      <c r="M22">
        <v>2.11268920520524E-3</v>
      </c>
      <c r="N22">
        <v>2.3537505414258902E-3</v>
      </c>
      <c r="O22">
        <v>103.44243726597399</v>
      </c>
      <c r="P22">
        <v>5.0126679862602698E-3</v>
      </c>
      <c r="Q22">
        <v>6.3742376043052196E-4</v>
      </c>
      <c r="R22">
        <v>4.9822345183733801E-3</v>
      </c>
      <c r="S22">
        <v>10.063000000000001</v>
      </c>
      <c r="T22">
        <v>1324.9639999999999</v>
      </c>
      <c r="U22">
        <v>0.27427020949777098</v>
      </c>
      <c r="V22">
        <v>5.0210704942340598E-3</v>
      </c>
      <c r="W22">
        <v>0.28268306810605198</v>
      </c>
      <c r="X22">
        <v>3.1628463903663399E-3</v>
      </c>
      <c r="Y22">
        <v>0.20286133372701401</v>
      </c>
      <c r="Z22">
        <v>3.69481477549725E-3</v>
      </c>
      <c r="AA22">
        <v>103.65589618998401</v>
      </c>
      <c r="AB22">
        <v>4.9822345183733801E-3</v>
      </c>
      <c r="AC22">
        <v>1285.01476869986</v>
      </c>
      <c r="AD22">
        <v>4.4604224291135202E-3</v>
      </c>
      <c r="AE22">
        <v>594.531108828887</v>
      </c>
      <c r="AF22">
        <v>1285.0148187023599</v>
      </c>
      <c r="AG22">
        <v>1471.1074261157601</v>
      </c>
      <c r="AH22">
        <v>0.90734010005809995</v>
      </c>
      <c r="AI22">
        <v>2.7979727764844702</v>
      </c>
      <c r="AJ22">
        <v>0.68156109807598098</v>
      </c>
      <c r="AK22">
        <v>1.8146802001161999</v>
      </c>
      <c r="AL22">
        <v>1388.67076489484</v>
      </c>
      <c r="AM22">
        <v>2.21975056029551E-3</v>
      </c>
      <c r="AN22">
        <v>1223.4011152476401</v>
      </c>
      <c r="AO22">
        <v>1388.6707148923399</v>
      </c>
      <c r="AP22">
        <v>2240.8762021144898</v>
      </c>
      <c r="AQ22">
        <v>0.67414365676552801</v>
      </c>
      <c r="AR22">
        <v>0</v>
      </c>
      <c r="AS22">
        <v>3.3174410735449098</v>
      </c>
      <c r="AT22">
        <v>0.67192725168421297</v>
      </c>
      <c r="AU22">
        <v>1.34828731353105</v>
      </c>
      <c r="AV22">
        <v>1264.7864342856001</v>
      </c>
      <c r="AW22">
        <v>198.85033289909401</v>
      </c>
      <c r="AX22">
        <v>1.7606955615111299</v>
      </c>
      <c r="AY22">
        <v>1410.0671034475399</v>
      </c>
      <c r="AZ22">
        <v>266.99306273818303</v>
      </c>
      <c r="BA22">
        <v>1.15254132930918</v>
      </c>
      <c r="BK22">
        <v>1.09393346379662</v>
      </c>
      <c r="BL22">
        <v>1.18338108882535</v>
      </c>
      <c r="BM22">
        <v>0.17045919688006</v>
      </c>
      <c r="BN22">
        <v>3.0522880521605899E-3</v>
      </c>
      <c r="BO22">
        <v>1.0498753117206601</v>
      </c>
      <c r="BP22">
        <v>1.02697841726616</v>
      </c>
      <c r="BQ22">
        <v>6.7246250051383794E-2</v>
      </c>
      <c r="BR22">
        <v>1.1020811545182599E-3</v>
      </c>
      <c r="BS22">
        <v>19</v>
      </c>
      <c r="BT22">
        <v>60</v>
      </c>
      <c r="BU22">
        <v>4</v>
      </c>
      <c r="BV22">
        <v>50</v>
      </c>
      <c r="BW22">
        <v>49073</v>
      </c>
      <c r="BX22">
        <v>49073</v>
      </c>
      <c r="BY22">
        <v>0.99794069674899799</v>
      </c>
      <c r="BZ22">
        <v>0.99793454732784703</v>
      </c>
      <c r="CA22">
        <v>0.99794684617014895</v>
      </c>
      <c r="CB22" t="s">
        <v>220</v>
      </c>
      <c r="CC22" t="s">
        <v>221</v>
      </c>
      <c r="CD22" t="s">
        <v>222</v>
      </c>
      <c r="CE22" t="s">
        <v>223</v>
      </c>
      <c r="CF22" t="s">
        <v>223</v>
      </c>
      <c r="CG22" t="s">
        <v>224</v>
      </c>
      <c r="CH22" t="s">
        <v>224</v>
      </c>
      <c r="CI22" t="s">
        <v>285</v>
      </c>
      <c r="CJ22" t="s">
        <v>286</v>
      </c>
      <c r="CK22" t="s">
        <v>277</v>
      </c>
      <c r="CL22" t="s">
        <v>319</v>
      </c>
      <c r="CM22">
        <v>1150.7684491771699</v>
      </c>
      <c r="CN22">
        <v>213.14464740010001</v>
      </c>
      <c r="CO22">
        <v>149.48353883691101</v>
      </c>
      <c r="CP22" t="s">
        <v>289</v>
      </c>
      <c r="CV22">
        <v>5.7420686281884403E-2</v>
      </c>
      <c r="CX22" t="s">
        <v>229</v>
      </c>
      <c r="CY22">
        <v>0.97606706619262695</v>
      </c>
      <c r="DA22">
        <v>100.91665</v>
      </c>
      <c r="DB22">
        <v>0.2198</v>
      </c>
      <c r="DC22">
        <v>6.2049999999999897E-2</v>
      </c>
      <c r="DD22">
        <v>12.425649999999999</v>
      </c>
      <c r="DE22">
        <v>46.799199999999999</v>
      </c>
      <c r="DF22">
        <v>0.19800000000000001</v>
      </c>
      <c r="DG22">
        <v>0.42054999999999998</v>
      </c>
      <c r="DH22">
        <v>40.280450000000002</v>
      </c>
      <c r="DI22">
        <v>0.18247065263670001</v>
      </c>
      <c r="DJ22">
        <v>27.6390008058018</v>
      </c>
      <c r="DK22">
        <v>0.38227376435035498</v>
      </c>
      <c r="DL22">
        <v>9.2171717171717091</v>
      </c>
      <c r="DM22">
        <v>0.142737482692011</v>
      </c>
      <c r="DN22">
        <v>5.5505004549590504</v>
      </c>
      <c r="DO22" t="s">
        <v>230</v>
      </c>
      <c r="EM22" t="s">
        <v>318</v>
      </c>
      <c r="EO22" t="s">
        <v>231</v>
      </c>
      <c r="EP22" t="s">
        <v>231</v>
      </c>
      <c r="EQ22" t="s">
        <v>302</v>
      </c>
      <c r="EW22">
        <v>1</v>
      </c>
      <c r="EX22">
        <v>1046.7470000000001</v>
      </c>
      <c r="EY22">
        <v>37.281999999999996</v>
      </c>
      <c r="EZ22">
        <v>35.747999999999998</v>
      </c>
      <c r="FA22">
        <v>83.923000000000002</v>
      </c>
      <c r="FC22">
        <v>25481.258793378402</v>
      </c>
      <c r="FE22" t="s">
        <v>311</v>
      </c>
      <c r="FF22">
        <v>0.87035933890384598</v>
      </c>
      <c r="FH22">
        <v>1271.2740555570199</v>
      </c>
      <c r="FJ22">
        <v>50</v>
      </c>
      <c r="FK22">
        <v>3.0113849552939099E-2</v>
      </c>
      <c r="FL22">
        <v>2.5688174186296601E-2</v>
      </c>
      <c r="FM22">
        <v>1.14662517084598E-2</v>
      </c>
      <c r="FN22">
        <v>3.6056044191502601E-2</v>
      </c>
      <c r="FO22">
        <v>4.2507073593153004</v>
      </c>
      <c r="FP22">
        <v>0.14079569220779101</v>
      </c>
      <c r="FQ22">
        <v>1.0582801192636899</v>
      </c>
      <c r="FR22">
        <v>3.8733520925969302E-2</v>
      </c>
      <c r="FS22" t="s">
        <v>318</v>
      </c>
      <c r="FT22">
        <v>20</v>
      </c>
      <c r="FU22">
        <v>0.28268306810605198</v>
      </c>
      <c r="FV22">
        <v>4.2507073593153004</v>
      </c>
      <c r="FW22">
        <v>1.0582801192636899</v>
      </c>
      <c r="FX22">
        <v>1.06374148445487</v>
      </c>
      <c r="FY22">
        <v>1.06302782114348</v>
      </c>
      <c r="FZ22">
        <v>4.1594053448984203E-2</v>
      </c>
      <c r="GA22">
        <v>3.8733520925969302E-2</v>
      </c>
      <c r="GB22">
        <v>4.2700882076403301</v>
      </c>
      <c r="GC22">
        <v>4.2679818412632402</v>
      </c>
      <c r="GD22">
        <v>0.15132543715534899</v>
      </c>
      <c r="GE22">
        <v>0.14079569220779101</v>
      </c>
      <c r="GF22">
        <v>1544.42405555702</v>
      </c>
      <c r="GG22">
        <v>50</v>
      </c>
      <c r="GH22">
        <v>0.28268306810605198</v>
      </c>
      <c r="GI22">
        <v>3.1628463903663399E-3</v>
      </c>
      <c r="GJ22">
        <v>0</v>
      </c>
      <c r="GK22" t="s">
        <v>233</v>
      </c>
      <c r="GL22" t="s">
        <v>234</v>
      </c>
      <c r="GM22">
        <v>2.5688174186296601E-2</v>
      </c>
      <c r="GN22">
        <v>1.22948962415214E-2</v>
      </c>
      <c r="GP22">
        <v>2.42094323954096E-2</v>
      </c>
      <c r="GQ22">
        <v>1.0429114915519699</v>
      </c>
      <c r="GR22">
        <v>18.2575</v>
      </c>
      <c r="GS22" t="s">
        <v>308</v>
      </c>
      <c r="GT22" t="s">
        <v>237</v>
      </c>
      <c r="GU22" t="s">
        <v>238</v>
      </c>
    </row>
    <row r="23" spans="1:203" x14ac:dyDescent="0.35">
      <c r="A23" t="s">
        <v>322</v>
      </c>
      <c r="B23" t="s">
        <v>236</v>
      </c>
      <c r="C23" t="s">
        <v>320</v>
      </c>
      <c r="D23" t="s">
        <v>321</v>
      </c>
      <c r="I23" t="s">
        <v>283</v>
      </c>
      <c r="K23">
        <v>0.19054173213953601</v>
      </c>
      <c r="L23">
        <v>4.47238037040048E-3</v>
      </c>
      <c r="M23">
        <v>3.7934938300168098E-3</v>
      </c>
      <c r="N23">
        <v>2.3688796379655801E-3</v>
      </c>
      <c r="O23">
        <v>103.220120668156</v>
      </c>
      <c r="P23">
        <v>9.2970603686082596E-3</v>
      </c>
      <c r="Q23">
        <v>6.3443410452634897E-4</v>
      </c>
      <c r="R23">
        <v>9.2945539262487102E-3</v>
      </c>
      <c r="S23">
        <v>9.9890000000000008</v>
      </c>
      <c r="T23">
        <v>1324.9639999999999</v>
      </c>
      <c r="U23">
        <v>0.18617944897958599</v>
      </c>
      <c r="V23">
        <v>5.4698312916044997E-3</v>
      </c>
      <c r="W23">
        <v>0.19054173213953601</v>
      </c>
      <c r="X23">
        <v>4.47238037040048E-3</v>
      </c>
      <c r="Y23">
        <v>5.4172858281617602E-2</v>
      </c>
      <c r="Z23">
        <v>6.7002080590777098E-3</v>
      </c>
      <c r="AA23">
        <v>103.433405149393</v>
      </c>
      <c r="AB23">
        <v>9.2945539262487102E-3</v>
      </c>
      <c r="AC23">
        <v>1285.4178675598</v>
      </c>
      <c r="AD23">
        <v>7.9743021490580896E-3</v>
      </c>
      <c r="AE23">
        <v>392.63103232344997</v>
      </c>
      <c r="AF23">
        <v>1285.4179175623001</v>
      </c>
      <c r="AG23">
        <v>930.55041558025596</v>
      </c>
      <c r="AH23">
        <v>0.78815704192297797</v>
      </c>
      <c r="AI23">
        <v>4.1240007994018697</v>
      </c>
      <c r="AJ23">
        <v>0.90662727917988795</v>
      </c>
      <c r="AK23">
        <v>1.57631408384595</v>
      </c>
      <c r="AL23">
        <v>1388.8513727141899</v>
      </c>
      <c r="AM23">
        <v>4.77485475417554E-3</v>
      </c>
      <c r="AN23">
        <v>826.32715962679697</v>
      </c>
      <c r="AO23">
        <v>1388.85132271169</v>
      </c>
      <c r="AP23">
        <v>1512.5438837276799</v>
      </c>
      <c r="AQ23">
        <v>0.59950672566109298</v>
      </c>
      <c r="AR23">
        <v>0</v>
      </c>
      <c r="AS23">
        <v>4.7038124790322096</v>
      </c>
      <c r="AT23">
        <v>0.93942805014474895</v>
      </c>
      <c r="AU23">
        <v>1.19901345132218</v>
      </c>
      <c r="AV23">
        <v>1265.23921522298</v>
      </c>
      <c r="AW23">
        <v>117.67032701963301</v>
      </c>
      <c r="AX23">
        <v>1.3286074788425299</v>
      </c>
      <c r="AY23">
        <v>1410.2174871982099</v>
      </c>
      <c r="AZ23">
        <v>155.449617820334</v>
      </c>
      <c r="BA23">
        <v>0.95089008160442801</v>
      </c>
      <c r="BK23">
        <v>1.2022727272726501</v>
      </c>
      <c r="BL23">
        <v>1.2652388797365499</v>
      </c>
      <c r="BM23">
        <v>0.318845348777825</v>
      </c>
      <c r="BN23">
        <v>4.0147465535719197E-3</v>
      </c>
      <c r="BO23">
        <v>1.2485714285710801</v>
      </c>
      <c r="BP23">
        <v>1.2702702702700499</v>
      </c>
      <c r="BQ23">
        <v>0.29804048647110198</v>
      </c>
      <c r="BR23">
        <v>1.4510154208942001E-3</v>
      </c>
      <c r="BS23">
        <v>19</v>
      </c>
      <c r="BT23">
        <v>60</v>
      </c>
      <c r="BU23">
        <v>4</v>
      </c>
      <c r="BV23">
        <v>50</v>
      </c>
      <c r="BW23">
        <v>50588</v>
      </c>
      <c r="BX23">
        <v>50588</v>
      </c>
      <c r="BY23">
        <v>0.99793795359507997</v>
      </c>
      <c r="BZ23">
        <v>0.99793181985034296</v>
      </c>
      <c r="CA23">
        <v>0.99794408733981799</v>
      </c>
      <c r="CB23" t="s">
        <v>220</v>
      </c>
      <c r="CC23" t="s">
        <v>221</v>
      </c>
      <c r="CD23" t="s">
        <v>222</v>
      </c>
      <c r="CE23" t="s">
        <v>223</v>
      </c>
      <c r="CF23" t="s">
        <v>223</v>
      </c>
      <c r="CG23" t="s">
        <v>224</v>
      </c>
      <c r="CH23" t="s">
        <v>224</v>
      </c>
      <c r="CI23" t="s">
        <v>285</v>
      </c>
      <c r="CJ23" t="s">
        <v>286</v>
      </c>
      <c r="CK23" t="s">
        <v>287</v>
      </c>
      <c r="CL23" t="s">
        <v>323</v>
      </c>
      <c r="CM23">
        <v>1150.8283887197199</v>
      </c>
      <c r="CN23">
        <v>561.16009931243002</v>
      </c>
      <c r="CO23">
        <v>230.81318592337001</v>
      </c>
      <c r="CP23" t="s">
        <v>289</v>
      </c>
      <c r="CV23">
        <v>0.22969236163802101</v>
      </c>
      <c r="DO23" t="s">
        <v>324</v>
      </c>
      <c r="DQ23" t="s">
        <v>325</v>
      </c>
      <c r="DR23">
        <v>101.83</v>
      </c>
      <c r="DS23">
        <v>1.67</v>
      </c>
      <c r="DT23">
        <v>2.0499999999999998</v>
      </c>
      <c r="DU23">
        <v>0.61</v>
      </c>
      <c r="DV23">
        <v>7.68</v>
      </c>
      <c r="DW23">
        <v>32.28</v>
      </c>
      <c r="DX23">
        <v>0.17</v>
      </c>
      <c r="DY23">
        <v>0.11</v>
      </c>
      <c r="DZ23">
        <v>56.94</v>
      </c>
      <c r="EA23">
        <v>0.31</v>
      </c>
      <c r="EC23" t="s">
        <v>257</v>
      </c>
      <c r="ED23" t="s">
        <v>258</v>
      </c>
      <c r="EE23">
        <v>0.140498770635756</v>
      </c>
      <c r="EF23">
        <v>1.19760479041916</v>
      </c>
      <c r="EG23">
        <v>3.27868852459016</v>
      </c>
      <c r="EH23">
        <v>0.52083333333333304</v>
      </c>
      <c r="EI23">
        <v>11.764705882352899</v>
      </c>
      <c r="EJ23">
        <v>0.18587360594795499</v>
      </c>
      <c r="EK23">
        <v>0.97560975609756095</v>
      </c>
      <c r="EL23">
        <v>6.4516129032257998</v>
      </c>
      <c r="EM23" t="s">
        <v>322</v>
      </c>
      <c r="EO23" t="s">
        <v>231</v>
      </c>
      <c r="EP23" t="s">
        <v>231</v>
      </c>
      <c r="EQ23" t="s">
        <v>232</v>
      </c>
      <c r="EW23">
        <v>1</v>
      </c>
      <c r="EX23">
        <v>5552.4219999999996</v>
      </c>
      <c r="EY23">
        <v>93.058999999999997</v>
      </c>
      <c r="EZ23">
        <v>75.968000000000004</v>
      </c>
      <c r="FA23">
        <v>25.273</v>
      </c>
      <c r="FC23">
        <v>312833.88228975498</v>
      </c>
      <c r="FE23" t="s">
        <v>320</v>
      </c>
      <c r="FG23">
        <v>0.88224511983227405</v>
      </c>
      <c r="FH23">
        <v>1277.7416039728</v>
      </c>
      <c r="FJ23">
        <v>50</v>
      </c>
      <c r="FK23">
        <v>5.3814592499852702E-2</v>
      </c>
      <c r="FL23">
        <v>5.2391996144160902E-2</v>
      </c>
      <c r="FM23">
        <v>2.36832261760625E-2</v>
      </c>
      <c r="FN23">
        <v>8.0724256968851493E-2</v>
      </c>
      <c r="FO23">
        <v>2.8225791430507101</v>
      </c>
      <c r="FP23">
        <v>0.12796414009021301</v>
      </c>
      <c r="FQ23">
        <v>0.67820873049771302</v>
      </c>
      <c r="FR23">
        <v>3.2978812723649199E-2</v>
      </c>
      <c r="FS23" t="s">
        <v>322</v>
      </c>
      <c r="FT23">
        <v>21</v>
      </c>
      <c r="FU23">
        <v>0.19054173213953601</v>
      </c>
      <c r="FV23">
        <v>2.8225791430507101</v>
      </c>
      <c r="FW23">
        <v>0.67820873049771302</v>
      </c>
      <c r="FX23">
        <v>0.68409353485515301</v>
      </c>
      <c r="FY23">
        <v>0.68051057189401798</v>
      </c>
      <c r="FZ23">
        <v>3.6884056624010203E-2</v>
      </c>
      <c r="GA23">
        <v>3.2978812723649199E-2</v>
      </c>
      <c r="GB23">
        <v>2.84494053854</v>
      </c>
      <c r="GC23">
        <v>2.8315200506258198</v>
      </c>
      <c r="GD23">
        <v>0.142976291418318</v>
      </c>
      <c r="GE23">
        <v>0.12796414009021301</v>
      </c>
      <c r="GF23">
        <v>1550.8916039728001</v>
      </c>
      <c r="GG23">
        <v>50</v>
      </c>
      <c r="GH23">
        <v>0.19054173213953601</v>
      </c>
      <c r="GI23">
        <v>4.47238037040048E-3</v>
      </c>
      <c r="GJ23">
        <v>0</v>
      </c>
      <c r="GK23" t="s">
        <v>233</v>
      </c>
      <c r="GL23" t="s">
        <v>234</v>
      </c>
      <c r="GM23">
        <v>5.2391996144160902E-2</v>
      </c>
      <c r="GN23">
        <v>2.85205153963945E-2</v>
      </c>
      <c r="GP23">
        <v>9.0284228234497998E-2</v>
      </c>
      <c r="GQ23">
        <v>1.2249763058129699</v>
      </c>
      <c r="GR23">
        <v>42.256749999999997</v>
      </c>
      <c r="GS23" t="s">
        <v>326</v>
      </c>
      <c r="GT23" t="s">
        <v>237</v>
      </c>
      <c r="GU23" t="s">
        <v>238</v>
      </c>
    </row>
    <row r="24" spans="1:203" x14ac:dyDescent="0.35">
      <c r="A24" t="s">
        <v>328</v>
      </c>
      <c r="B24" t="s">
        <v>236</v>
      </c>
      <c r="C24" t="s">
        <v>327</v>
      </c>
      <c r="I24" t="s">
        <v>283</v>
      </c>
      <c r="K24">
        <v>0.18207521233125501</v>
      </c>
      <c r="L24">
        <v>2.9385422472095499E-3</v>
      </c>
      <c r="M24">
        <v>1.73620021996612E-3</v>
      </c>
      <c r="N24">
        <v>2.3707887579505998E-3</v>
      </c>
      <c r="O24">
        <v>103.199343368096</v>
      </c>
      <c r="P24">
        <v>4.2663448276289203E-3</v>
      </c>
      <c r="Q24">
        <v>6.3365872042453399E-4</v>
      </c>
      <c r="R24">
        <v>4.2277487666780803E-3</v>
      </c>
      <c r="S24">
        <v>9.9969999999999999</v>
      </c>
      <c r="T24">
        <v>1324.9639999999999</v>
      </c>
      <c r="U24">
        <v>0.17794664863207199</v>
      </c>
      <c r="V24">
        <v>4.3475954936069202E-3</v>
      </c>
      <c r="W24">
        <v>0.18207521233125501</v>
      </c>
      <c r="X24">
        <v>2.9385422472095499E-3</v>
      </c>
      <c r="Y24">
        <v>3.9737074651384298E-2</v>
      </c>
      <c r="Z24">
        <v>3.5072793083059002E-3</v>
      </c>
      <c r="AA24">
        <v>103.4127225013</v>
      </c>
      <c r="AB24">
        <v>4.2277487666780803E-3</v>
      </c>
      <c r="AC24">
        <v>1285.5250487246201</v>
      </c>
      <c r="AD24">
        <v>3.7542665682817901E-3</v>
      </c>
      <c r="AE24">
        <v>1161.3544925925901</v>
      </c>
      <c r="AF24">
        <v>1285.5250987271199</v>
      </c>
      <c r="AG24">
        <v>2446.7893706356199</v>
      </c>
      <c r="AH24">
        <v>0.75670113694532404</v>
      </c>
      <c r="AI24">
        <v>6.3711127952117197</v>
      </c>
      <c r="AJ24">
        <v>0.73096551973926405</v>
      </c>
      <c r="AK24">
        <v>1.5134022738906401</v>
      </c>
      <c r="AL24">
        <v>1388.9378712309201</v>
      </c>
      <c r="AM24">
        <v>1.9440530261363E-3</v>
      </c>
      <c r="AN24">
        <v>2288.3254796936099</v>
      </c>
      <c r="AO24">
        <v>1388.93782122842</v>
      </c>
      <c r="AP24">
        <v>3704.0353207897101</v>
      </c>
      <c r="AQ24">
        <v>0.58540321881926805</v>
      </c>
      <c r="AR24">
        <v>0</v>
      </c>
      <c r="AS24">
        <v>5.1476934084561696</v>
      </c>
      <c r="AT24">
        <v>0.71396828790507205</v>
      </c>
      <c r="AU24">
        <v>1.1708064376385301</v>
      </c>
      <c r="AV24">
        <v>1265.27708099334</v>
      </c>
      <c r="AW24">
        <v>356.56698759491002</v>
      </c>
      <c r="AX24">
        <v>1.4057719886028499</v>
      </c>
      <c r="AY24">
        <v>1410.2791050287501</v>
      </c>
      <c r="AZ24">
        <v>416.46245819202801</v>
      </c>
      <c r="BA24">
        <v>0.86124334631310395</v>
      </c>
      <c r="BB24">
        <v>1369.18211051342</v>
      </c>
      <c r="BC24">
        <v>19.330010781363399</v>
      </c>
      <c r="BD24">
        <v>0.29252641235856602</v>
      </c>
      <c r="BK24">
        <v>1.10904872389769</v>
      </c>
      <c r="BL24">
        <v>1.1632302405497801</v>
      </c>
      <c r="BM24">
        <v>0.16503458671163801</v>
      </c>
      <c r="BN24">
        <v>1.30313550560444E-3</v>
      </c>
      <c r="BO24">
        <v>1.1890243902440401</v>
      </c>
      <c r="BP24">
        <v>1.1907894736842799</v>
      </c>
      <c r="BQ24">
        <v>0.22131097296842001</v>
      </c>
      <c r="BR24">
        <v>5.1164331648979303E-4</v>
      </c>
      <c r="BS24">
        <v>19</v>
      </c>
      <c r="BT24">
        <v>60</v>
      </c>
      <c r="BU24">
        <v>4</v>
      </c>
      <c r="BV24">
        <v>50</v>
      </c>
      <c r="BW24">
        <v>51393</v>
      </c>
      <c r="BX24">
        <v>51393</v>
      </c>
      <c r="BY24">
        <v>0.99793662590015797</v>
      </c>
      <c r="BZ24">
        <v>0.99793049842662196</v>
      </c>
      <c r="CA24">
        <v>0.99794275337369398</v>
      </c>
      <c r="CB24" t="s">
        <v>220</v>
      </c>
      <c r="CC24" t="s">
        <v>221</v>
      </c>
      <c r="CD24" t="s">
        <v>222</v>
      </c>
      <c r="CE24" t="s">
        <v>223</v>
      </c>
      <c r="CF24" t="s">
        <v>223</v>
      </c>
      <c r="CG24" t="s">
        <v>224</v>
      </c>
      <c r="CH24" t="s">
        <v>224</v>
      </c>
      <c r="CI24" t="s">
        <v>285</v>
      </c>
      <c r="CJ24" t="s">
        <v>286</v>
      </c>
      <c r="CK24" t="s">
        <v>277</v>
      </c>
      <c r="CL24" t="s">
        <v>329</v>
      </c>
      <c r="CM24">
        <v>1150.9482678048</v>
      </c>
      <c r="CN24">
        <v>1226.9397274061</v>
      </c>
      <c r="CO24">
        <v>617.95411111524697</v>
      </c>
      <c r="CP24" t="s">
        <v>289</v>
      </c>
      <c r="CV24">
        <v>0.19947564578072499</v>
      </c>
      <c r="CX24" t="s">
        <v>229</v>
      </c>
      <c r="CY24">
        <v>0.98432862758636397</v>
      </c>
      <c r="DA24">
        <v>100.97</v>
      </c>
      <c r="DB24">
        <v>0.22</v>
      </c>
      <c r="DD24">
        <v>13.13</v>
      </c>
      <c r="DE24">
        <v>46.49</v>
      </c>
      <c r="DF24">
        <v>0.2</v>
      </c>
      <c r="DG24">
        <v>0.38</v>
      </c>
      <c r="DH24">
        <v>40.56</v>
      </c>
      <c r="DI24">
        <v>0.17258382642997999</v>
      </c>
      <c r="DK24">
        <v>0.38080731150038</v>
      </c>
      <c r="DL24">
        <v>10</v>
      </c>
      <c r="DM24">
        <v>0.15057001505700099</v>
      </c>
      <c r="DN24">
        <v>4.5454545454545396</v>
      </c>
      <c r="DO24" t="s">
        <v>324</v>
      </c>
      <c r="DQ24" t="s">
        <v>330</v>
      </c>
      <c r="DR24">
        <v>100.92</v>
      </c>
      <c r="DS24">
        <v>1.54</v>
      </c>
      <c r="DT24">
        <v>2.06</v>
      </c>
      <c r="DU24">
        <v>0.54</v>
      </c>
      <c r="DV24">
        <v>7.48</v>
      </c>
      <c r="DW24">
        <v>32.03</v>
      </c>
      <c r="DX24">
        <v>0.16</v>
      </c>
      <c r="DY24">
        <v>0.11</v>
      </c>
      <c r="DZ24">
        <v>56.74</v>
      </c>
      <c r="EA24">
        <v>0.27</v>
      </c>
      <c r="EC24" t="s">
        <v>257</v>
      </c>
      <c r="ED24" t="s">
        <v>258</v>
      </c>
      <c r="EE24">
        <v>0.14099400775467</v>
      </c>
      <c r="EF24">
        <v>1.29870129870129</v>
      </c>
      <c r="EG24">
        <v>3.7037037037037002</v>
      </c>
      <c r="EH24">
        <v>0.53475935828876997</v>
      </c>
      <c r="EI24">
        <v>12.5</v>
      </c>
      <c r="EJ24">
        <v>0.187324383390571</v>
      </c>
      <c r="EK24">
        <v>0.970873786407767</v>
      </c>
      <c r="EL24">
        <v>7.4074074074074003</v>
      </c>
      <c r="EM24" t="s">
        <v>328</v>
      </c>
      <c r="EO24" t="s">
        <v>331</v>
      </c>
      <c r="EP24" t="s">
        <v>231</v>
      </c>
      <c r="EQ24" t="s">
        <v>332</v>
      </c>
      <c r="EW24">
        <v>1</v>
      </c>
      <c r="EX24">
        <v>10687.651</v>
      </c>
      <c r="EY24">
        <v>118.01</v>
      </c>
      <c r="EZ24">
        <v>115.312</v>
      </c>
      <c r="FA24">
        <v>143.50700000000001</v>
      </c>
      <c r="FC24">
        <v>831223.15413084195</v>
      </c>
      <c r="FE24" t="s">
        <v>327</v>
      </c>
      <c r="FF24">
        <v>0.86322923495974702</v>
      </c>
      <c r="FG24">
        <v>0.88416496898292696</v>
      </c>
      <c r="FH24">
        <v>1282.5919896272401</v>
      </c>
      <c r="FJ24">
        <v>50</v>
      </c>
      <c r="FK24">
        <v>5.5464246258873202E-2</v>
      </c>
      <c r="FL24">
        <v>5.3762728873809201E-2</v>
      </c>
      <c r="FM24">
        <v>2.4574724497879102E-2</v>
      </c>
      <c r="FN24">
        <v>8.2499241253763206E-2</v>
      </c>
      <c r="FO24">
        <v>2.6988915397823399</v>
      </c>
      <c r="FP24">
        <v>0.12514542296606801</v>
      </c>
      <c r="FQ24">
        <v>0.64646660727977701</v>
      </c>
      <c r="FR24">
        <v>3.2069229827252098E-2</v>
      </c>
      <c r="FS24" t="s">
        <v>328</v>
      </c>
      <c r="FT24">
        <v>22</v>
      </c>
      <c r="FU24">
        <v>0.18207521233125501</v>
      </c>
      <c r="FV24">
        <v>2.6988915397823399</v>
      </c>
      <c r="FW24">
        <v>0.64646660727977701</v>
      </c>
      <c r="FX24">
        <v>0.65231660479869702</v>
      </c>
      <c r="FY24">
        <v>0.64927797240600504</v>
      </c>
      <c r="FZ24">
        <v>3.2547928922457801E-2</v>
      </c>
      <c r="GA24">
        <v>3.2069229827252098E-2</v>
      </c>
      <c r="GB24">
        <v>2.7213538047218999</v>
      </c>
      <c r="GC24">
        <v>2.7098761638386901</v>
      </c>
      <c r="GD24">
        <v>0.12702569316057999</v>
      </c>
      <c r="GE24">
        <v>0.12514542296606801</v>
      </c>
      <c r="GF24">
        <v>1555.7419896272399</v>
      </c>
      <c r="GG24">
        <v>50</v>
      </c>
      <c r="GH24">
        <v>0.18207521233125501</v>
      </c>
      <c r="GI24">
        <v>2.9385422472095499E-3</v>
      </c>
      <c r="GJ24">
        <v>0</v>
      </c>
      <c r="GK24" t="s">
        <v>233</v>
      </c>
      <c r="GL24" t="s">
        <v>234</v>
      </c>
      <c r="GM24">
        <v>5.3762728873809201E-2</v>
      </c>
      <c r="GN24">
        <v>2.8962258377941998E-2</v>
      </c>
      <c r="GP24">
        <v>7.9349515360826003E-2</v>
      </c>
      <c r="GQ24">
        <v>1.0233973914250001</v>
      </c>
      <c r="GR24">
        <v>58.330500000000001</v>
      </c>
      <c r="GS24" t="s">
        <v>333</v>
      </c>
      <c r="GT24" t="s">
        <v>237</v>
      </c>
      <c r="GU24" t="s">
        <v>238</v>
      </c>
    </row>
    <row r="25" spans="1:203" x14ac:dyDescent="0.35">
      <c r="A25" t="s">
        <v>335</v>
      </c>
      <c r="B25" t="s">
        <v>236</v>
      </c>
      <c r="C25" t="s">
        <v>334</v>
      </c>
      <c r="I25" t="s">
        <v>283</v>
      </c>
      <c r="K25">
        <v>0.18497952457983</v>
      </c>
      <c r="L25">
        <v>5.1384273376920602E-3</v>
      </c>
      <c r="M25">
        <v>4.5591609468829102E-3</v>
      </c>
      <c r="N25">
        <v>2.3701238290770501E-3</v>
      </c>
      <c r="O25">
        <v>103.206476895978</v>
      </c>
      <c r="P25">
        <v>1.11930525990953E-2</v>
      </c>
      <c r="Q25">
        <v>6.3316771408494701E-4</v>
      </c>
      <c r="R25">
        <v>1.11982509502522E-2</v>
      </c>
      <c r="S25">
        <v>10.01</v>
      </c>
      <c r="T25">
        <v>1324.9639999999999</v>
      </c>
      <c r="U25">
        <v>0.18077323874013701</v>
      </c>
      <c r="V25">
        <v>5.9846260995172901E-3</v>
      </c>
      <c r="W25">
        <v>0.18497952457983</v>
      </c>
      <c r="X25">
        <v>5.1384273376920602E-3</v>
      </c>
      <c r="Y25">
        <v>4.4703750732651301E-2</v>
      </c>
      <c r="Z25">
        <v>8.0030903955911597E-3</v>
      </c>
      <c r="AA25">
        <v>103.420009690266</v>
      </c>
      <c r="AB25">
        <v>1.11982509502522E-2</v>
      </c>
      <c r="AC25">
        <v>1285.4650089327299</v>
      </c>
      <c r="AD25">
        <v>8.9099032742407606E-3</v>
      </c>
      <c r="AE25">
        <v>705.09572689456502</v>
      </c>
      <c r="AF25">
        <v>1285.46505893523</v>
      </c>
      <c r="AG25">
        <v>1684.3837282854699</v>
      </c>
      <c r="AH25">
        <v>0.76069398707353097</v>
      </c>
      <c r="AI25">
        <v>5.78236330561759</v>
      </c>
      <c r="AJ25">
        <v>0.99999952762545796</v>
      </c>
      <c r="AK25">
        <v>1.52138797414706</v>
      </c>
      <c r="AL25">
        <v>1388.8851186279901</v>
      </c>
      <c r="AM25">
        <v>6.7833950193468004E-3</v>
      </c>
      <c r="AN25">
        <v>1406.83460276291</v>
      </c>
      <c r="AO25">
        <v>1388.88506862549</v>
      </c>
      <c r="AP25">
        <v>2625.1394742637399</v>
      </c>
      <c r="AQ25">
        <v>0.59404816237341995</v>
      </c>
      <c r="AR25">
        <v>0</v>
      </c>
      <c r="AS25">
        <v>7.2651276188448097</v>
      </c>
      <c r="AT25">
        <v>0.999999997981047</v>
      </c>
      <c r="AU25">
        <v>1.1880963247468399</v>
      </c>
      <c r="AV25">
        <v>1265.2347616172001</v>
      </c>
      <c r="AW25">
        <v>224.71298847684901</v>
      </c>
      <c r="AX25">
        <v>1.5584220364563599</v>
      </c>
      <c r="AY25">
        <v>1410.2237329352499</v>
      </c>
      <c r="AZ25">
        <v>289.31431352168499</v>
      </c>
      <c r="BA25">
        <v>0.99820439362179902</v>
      </c>
      <c r="BK25">
        <v>1.22009569378038</v>
      </c>
      <c r="BL25">
        <v>1.2945205479453501</v>
      </c>
      <c r="BM25">
        <v>0.33485094167903601</v>
      </c>
      <c r="BN25">
        <v>2.1577041472761E-3</v>
      </c>
      <c r="BO25">
        <v>1.2694610778436699</v>
      </c>
      <c r="BP25">
        <v>1.31465517241382</v>
      </c>
      <c r="BQ25">
        <v>0.320145716248388</v>
      </c>
      <c r="BR25">
        <v>8.4451741691134803E-4</v>
      </c>
      <c r="BS25">
        <v>19</v>
      </c>
      <c r="BT25">
        <v>60</v>
      </c>
      <c r="BU25">
        <v>4</v>
      </c>
      <c r="BV25">
        <v>50</v>
      </c>
      <c r="BW25">
        <v>52266</v>
      </c>
      <c r="BX25">
        <v>52266</v>
      </c>
      <c r="BY25">
        <v>0.997935285493321</v>
      </c>
      <c r="BZ25">
        <v>0.99792916319923097</v>
      </c>
      <c r="CA25">
        <v>0.99794140778741003</v>
      </c>
      <c r="CB25" t="s">
        <v>220</v>
      </c>
      <c r="CC25" t="s">
        <v>221</v>
      </c>
      <c r="CD25" t="s">
        <v>222</v>
      </c>
      <c r="CE25" t="s">
        <v>223</v>
      </c>
      <c r="CF25" t="s">
        <v>223</v>
      </c>
      <c r="CG25" t="s">
        <v>224</v>
      </c>
      <c r="CH25" t="s">
        <v>224</v>
      </c>
      <c r="CI25" t="s">
        <v>285</v>
      </c>
      <c r="CJ25" t="s">
        <v>286</v>
      </c>
      <c r="CK25" t="s">
        <v>277</v>
      </c>
      <c r="CL25" t="s">
        <v>336</v>
      </c>
      <c r="CM25">
        <v>1150.8283887197199</v>
      </c>
      <c r="CN25">
        <v>1148.33765038867</v>
      </c>
      <c r="CO25">
        <v>407.43603478226498</v>
      </c>
      <c r="CP25" t="s">
        <v>289</v>
      </c>
      <c r="CV25">
        <v>0.26646512767570102</v>
      </c>
      <c r="CX25" t="s">
        <v>229</v>
      </c>
      <c r="CY25">
        <v>0.98521184921264604</v>
      </c>
      <c r="DA25">
        <v>100.32</v>
      </c>
      <c r="DB25">
        <v>0.24</v>
      </c>
      <c r="DD25">
        <v>12.5</v>
      </c>
      <c r="DE25">
        <v>46.69</v>
      </c>
      <c r="DF25">
        <v>0.19</v>
      </c>
      <c r="DG25">
        <v>0.4</v>
      </c>
      <c r="DH25">
        <v>40.29</v>
      </c>
      <c r="DI25">
        <v>0.17374038222884</v>
      </c>
      <c r="DK25">
        <v>0.4</v>
      </c>
      <c r="DL25">
        <v>10.5263157894736</v>
      </c>
      <c r="DM25">
        <v>0.14992503748125899</v>
      </c>
      <c r="DN25">
        <v>4.1666666666666599</v>
      </c>
      <c r="DO25" t="s">
        <v>324</v>
      </c>
      <c r="DQ25" t="s">
        <v>337</v>
      </c>
      <c r="DR25">
        <v>100.52</v>
      </c>
      <c r="DS25">
        <v>1.43</v>
      </c>
      <c r="DT25">
        <v>2.0099999999999998</v>
      </c>
      <c r="DU25">
        <v>0.55000000000000004</v>
      </c>
      <c r="DV25">
        <v>7.52</v>
      </c>
      <c r="DW25">
        <v>32</v>
      </c>
      <c r="DX25">
        <v>0.18</v>
      </c>
      <c r="DY25">
        <v>0.11</v>
      </c>
      <c r="DZ25">
        <v>56.45</v>
      </c>
      <c r="EA25">
        <v>0.27</v>
      </c>
      <c r="EC25" t="s">
        <v>257</v>
      </c>
      <c r="ED25" t="s">
        <v>258</v>
      </c>
      <c r="EE25">
        <v>0.141718334809566</v>
      </c>
      <c r="EF25">
        <v>1.3986013986013901</v>
      </c>
      <c r="EG25">
        <v>3.63636363636363</v>
      </c>
      <c r="EH25">
        <v>0.53191489361702105</v>
      </c>
      <c r="EI25">
        <v>11.1111111111111</v>
      </c>
      <c r="EJ25">
        <v>0.1875</v>
      </c>
      <c r="EK25">
        <v>0.99502487562189001</v>
      </c>
      <c r="EL25">
        <v>7.4074074074074003</v>
      </c>
      <c r="EM25" t="s">
        <v>335</v>
      </c>
      <c r="EO25" t="s">
        <v>231</v>
      </c>
      <c r="EP25" t="s">
        <v>231</v>
      </c>
      <c r="EQ25" t="s">
        <v>250</v>
      </c>
      <c r="EW25">
        <v>1</v>
      </c>
      <c r="EX25">
        <v>3615.5650000000001</v>
      </c>
      <c r="EY25">
        <v>72.203999999999994</v>
      </c>
      <c r="EZ25">
        <v>63.756</v>
      </c>
      <c r="FA25">
        <v>45.009</v>
      </c>
      <c r="FC25">
        <v>163855.90690640599</v>
      </c>
      <c r="FE25" t="s">
        <v>334</v>
      </c>
      <c r="FF25">
        <v>0.86941972359887398</v>
      </c>
      <c r="FG25">
        <v>0.88352122240259701</v>
      </c>
      <c r="FH25">
        <v>1280.95353812741</v>
      </c>
      <c r="FJ25">
        <v>50</v>
      </c>
      <c r="FK25">
        <v>5.4861115034084001E-2</v>
      </c>
      <c r="FL25">
        <v>5.3264712190261E-2</v>
      </c>
      <c r="FM25">
        <v>2.4253078939811601E-2</v>
      </c>
      <c r="FN25">
        <v>8.1854748233988806E-2</v>
      </c>
      <c r="FO25">
        <v>2.74128659417799</v>
      </c>
      <c r="FP25">
        <v>0.129574308447506</v>
      </c>
      <c r="FQ25">
        <v>0.65732525483255799</v>
      </c>
      <c r="FR25">
        <v>3.3274443117055803E-2</v>
      </c>
      <c r="FS25" t="s">
        <v>335</v>
      </c>
      <c r="FT25">
        <v>23</v>
      </c>
      <c r="FU25">
        <v>0.18497952457983</v>
      </c>
      <c r="FV25">
        <v>2.74128659417799</v>
      </c>
      <c r="FW25">
        <v>0.65732525483255799</v>
      </c>
      <c r="FX25">
        <v>0.664661919687069</v>
      </c>
      <c r="FY25">
        <v>0.66253885171545102</v>
      </c>
      <c r="FZ25">
        <v>3.5309065112803399E-2</v>
      </c>
      <c r="GA25">
        <v>3.3274443117055803E-2</v>
      </c>
      <c r="GB25">
        <v>2.7694279693174</v>
      </c>
      <c r="GC25">
        <v>2.7616111640928702</v>
      </c>
      <c r="GD25">
        <v>0.137494868109591</v>
      </c>
      <c r="GE25">
        <v>0.129574308447506</v>
      </c>
      <c r="GF25">
        <v>1554.10353812741</v>
      </c>
      <c r="GG25">
        <v>50</v>
      </c>
      <c r="GH25">
        <v>0.18497952457983</v>
      </c>
      <c r="GI25">
        <v>5.1384273376920602E-3</v>
      </c>
      <c r="GJ25">
        <v>0</v>
      </c>
      <c r="GK25" t="s">
        <v>233</v>
      </c>
      <c r="GL25" t="s">
        <v>234</v>
      </c>
      <c r="GM25">
        <v>5.3264712190261E-2</v>
      </c>
      <c r="GN25">
        <v>2.8800834647088599E-2</v>
      </c>
      <c r="GP25">
        <v>0.10324601730015399</v>
      </c>
      <c r="GQ25">
        <v>1.1325051759834299</v>
      </c>
      <c r="GR25">
        <v>33.989999999999903</v>
      </c>
      <c r="GS25" t="s">
        <v>338</v>
      </c>
      <c r="GT25" t="s">
        <v>237</v>
      </c>
      <c r="GU25" t="s">
        <v>238</v>
      </c>
    </row>
    <row r="26" spans="1:203" x14ac:dyDescent="0.35">
      <c r="A26" t="s">
        <v>340</v>
      </c>
      <c r="B26" t="s">
        <v>236</v>
      </c>
      <c r="C26" t="s">
        <v>339</v>
      </c>
      <c r="I26" t="s">
        <v>283</v>
      </c>
      <c r="K26">
        <v>0.251983570471566</v>
      </c>
      <c r="L26">
        <v>2.8118325938936502E-3</v>
      </c>
      <c r="M26">
        <v>1.53226685961271E-3</v>
      </c>
      <c r="N26">
        <v>2.3576600278698498E-3</v>
      </c>
      <c r="O26">
        <v>103.369174283597</v>
      </c>
      <c r="P26">
        <v>3.6775304735642E-3</v>
      </c>
      <c r="Q26">
        <v>6.3388807749475897E-4</v>
      </c>
      <c r="R26">
        <v>3.6299857493761701E-3</v>
      </c>
      <c r="S26">
        <v>10.004</v>
      </c>
      <c r="T26">
        <v>1324.9639999999999</v>
      </c>
      <c r="U26">
        <v>0.245240474881356</v>
      </c>
      <c r="V26">
        <v>4.6295925177336104E-3</v>
      </c>
      <c r="W26">
        <v>0.251983570471566</v>
      </c>
      <c r="X26">
        <v>2.8118325938936502E-3</v>
      </c>
      <c r="Y26">
        <v>0.15502872541037499</v>
      </c>
      <c r="Z26">
        <v>3.0289716998706398E-3</v>
      </c>
      <c r="AA26">
        <v>103.583137546712</v>
      </c>
      <c r="AB26">
        <v>3.6299857493761701E-3</v>
      </c>
      <c r="AC26">
        <v>1285.20347305309</v>
      </c>
      <c r="AD26">
        <v>3.2011252603367799E-3</v>
      </c>
      <c r="AE26">
        <v>1068.2249641134099</v>
      </c>
      <c r="AF26">
        <v>1285.20352305559</v>
      </c>
      <c r="AG26">
        <v>2350.4887697696799</v>
      </c>
      <c r="AH26">
        <v>0.825684285059476</v>
      </c>
      <c r="AI26">
        <v>3.5319824630347298</v>
      </c>
      <c r="AJ26">
        <v>0.62449726463088895</v>
      </c>
      <c r="AK26">
        <v>1.65136857011895</v>
      </c>
      <c r="AL26">
        <v>1388.7867106048</v>
      </c>
      <c r="AM26">
        <v>1.7116055644650801E-3</v>
      </c>
      <c r="AN26">
        <v>2169.3667412529499</v>
      </c>
      <c r="AO26">
        <v>1388.7866606022999</v>
      </c>
      <c r="AP26">
        <v>3694.55388226675</v>
      </c>
      <c r="AQ26">
        <v>0.62275974355227004</v>
      </c>
      <c r="AR26">
        <v>0</v>
      </c>
      <c r="AS26">
        <v>5.0607530597922503</v>
      </c>
      <c r="AT26">
        <v>0.68754980969099799</v>
      </c>
      <c r="AU26">
        <v>1.2455194871045401</v>
      </c>
      <c r="AV26">
        <v>1265.0012570598899</v>
      </c>
      <c r="AW26">
        <v>257.790400489013</v>
      </c>
      <c r="AX26">
        <v>1.2151637010783101</v>
      </c>
      <c r="AY26">
        <v>1410.22202905429</v>
      </c>
      <c r="AZ26">
        <v>440.79991634124298</v>
      </c>
      <c r="BA26">
        <v>1.0565068958450301</v>
      </c>
      <c r="BK26">
        <v>1.0314465408806901</v>
      </c>
      <c r="BL26">
        <v>1.09609609609596</v>
      </c>
      <c r="BM26">
        <v>5.1929829249336E-2</v>
      </c>
      <c r="BN26">
        <v>1.54589962376467E-3</v>
      </c>
      <c r="BO26">
        <v>1.06020942408387</v>
      </c>
      <c r="BP26">
        <v>1.0725490196079599</v>
      </c>
      <c r="BQ26">
        <v>7.4992011003809603E-2</v>
      </c>
      <c r="BR26">
        <v>5.7413966178220704E-4</v>
      </c>
      <c r="BS26">
        <v>19</v>
      </c>
      <c r="BT26">
        <v>60</v>
      </c>
      <c r="BU26">
        <v>4</v>
      </c>
      <c r="BV26">
        <v>50</v>
      </c>
      <c r="BW26">
        <v>52896</v>
      </c>
      <c r="BX26">
        <v>52896</v>
      </c>
      <c r="BY26">
        <v>0.99793438132708501</v>
      </c>
      <c r="BZ26">
        <v>0.99792826172024096</v>
      </c>
      <c r="CA26">
        <v>0.99794050093392905</v>
      </c>
      <c r="CB26" t="s">
        <v>220</v>
      </c>
      <c r="CC26" t="s">
        <v>221</v>
      </c>
      <c r="CD26" t="s">
        <v>222</v>
      </c>
      <c r="CE26" t="s">
        <v>223</v>
      </c>
      <c r="CF26" t="s">
        <v>223</v>
      </c>
      <c r="CG26" t="s">
        <v>224</v>
      </c>
      <c r="CH26" t="s">
        <v>224</v>
      </c>
      <c r="CI26" t="s">
        <v>285</v>
      </c>
      <c r="CJ26" t="s">
        <v>286</v>
      </c>
      <c r="CK26" t="s">
        <v>287</v>
      </c>
      <c r="CL26" t="s">
        <v>341</v>
      </c>
      <c r="CX26" t="s">
        <v>229</v>
      </c>
      <c r="CY26">
        <v>0.98521184921264604</v>
      </c>
      <c r="DA26">
        <v>100.32</v>
      </c>
      <c r="DB26">
        <v>0.24</v>
      </c>
      <c r="DD26">
        <v>12.5</v>
      </c>
      <c r="DE26">
        <v>46.69</v>
      </c>
      <c r="DF26">
        <v>0.19</v>
      </c>
      <c r="DG26">
        <v>0.4</v>
      </c>
      <c r="DH26">
        <v>40.29</v>
      </c>
      <c r="DI26">
        <v>0.17374038222884</v>
      </c>
      <c r="DK26">
        <v>0.4</v>
      </c>
      <c r="DL26">
        <v>10.5263157894736</v>
      </c>
      <c r="DM26">
        <v>0.14992503748125899</v>
      </c>
      <c r="DN26">
        <v>4.1666666666666599</v>
      </c>
      <c r="DO26" t="s">
        <v>230</v>
      </c>
      <c r="DQ26" t="s">
        <v>342</v>
      </c>
      <c r="DR26">
        <v>100</v>
      </c>
      <c r="DT26">
        <v>2.04</v>
      </c>
      <c r="DU26">
        <v>0.6</v>
      </c>
      <c r="DV26">
        <v>7.56</v>
      </c>
      <c r="DW26">
        <v>32.51</v>
      </c>
      <c r="DX26">
        <v>0.17</v>
      </c>
      <c r="DY26">
        <v>0.1</v>
      </c>
      <c r="DZ26">
        <v>56.75</v>
      </c>
      <c r="EA26">
        <v>0.27</v>
      </c>
      <c r="ED26" t="s">
        <v>258</v>
      </c>
      <c r="EE26">
        <v>0.14096916299559401</v>
      </c>
      <c r="EG26">
        <v>3.3333333333333299</v>
      </c>
      <c r="EH26">
        <v>0.52910052910052896</v>
      </c>
      <c r="EI26">
        <v>11.764705882352899</v>
      </c>
      <c r="EJ26">
        <v>0.18455859735465999</v>
      </c>
      <c r="EK26">
        <v>0.98039215686274495</v>
      </c>
      <c r="EL26">
        <v>7.4074074074074003</v>
      </c>
      <c r="EM26" t="s">
        <v>340</v>
      </c>
      <c r="EO26" t="s">
        <v>231</v>
      </c>
      <c r="EP26" t="s">
        <v>231</v>
      </c>
      <c r="EQ26" t="s">
        <v>250</v>
      </c>
      <c r="EW26">
        <v>1</v>
      </c>
      <c r="EX26">
        <v>34.738</v>
      </c>
      <c r="EY26">
        <v>7.0750000000000002</v>
      </c>
      <c r="EZ26">
        <v>6.2519999999999998</v>
      </c>
      <c r="FA26">
        <v>110.246</v>
      </c>
      <c r="FC26">
        <v>154.328607615522</v>
      </c>
      <c r="FE26" t="s">
        <v>339</v>
      </c>
      <c r="FF26">
        <v>0.86941972359887398</v>
      </c>
      <c r="FG26">
        <v>0.88459814109532797</v>
      </c>
      <c r="FH26">
        <v>1269.23782949871</v>
      </c>
      <c r="FJ26">
        <v>50</v>
      </c>
      <c r="FK26">
        <v>4.3895591400433399E-2</v>
      </c>
      <c r="FL26">
        <v>4.1356601231475498E-2</v>
      </c>
      <c r="FM26">
        <v>1.79457418108626E-2</v>
      </c>
      <c r="FN26">
        <v>6.2765337417739403E-2</v>
      </c>
      <c r="FO26">
        <v>3.7836541216525998</v>
      </c>
      <c r="FP26">
        <v>0.15000754830176799</v>
      </c>
      <c r="FQ26">
        <v>0.93125902241564995</v>
      </c>
      <c r="FR26">
        <v>4.04700173356424E-2</v>
      </c>
      <c r="FS26" t="s">
        <v>340</v>
      </c>
      <c r="FT26">
        <v>24</v>
      </c>
      <c r="FU26">
        <v>0.251983570471566</v>
      </c>
      <c r="FV26">
        <v>3.7836541216525998</v>
      </c>
      <c r="FW26">
        <v>0.93125902241564995</v>
      </c>
      <c r="FX26">
        <v>0.93796034913505</v>
      </c>
      <c r="FY26">
        <v>0.93348433176406298</v>
      </c>
      <c r="FZ26">
        <v>4.3033059715059899E-2</v>
      </c>
      <c r="GA26">
        <v>4.04700173356424E-2</v>
      </c>
      <c r="GB26">
        <v>3.8079664837788001</v>
      </c>
      <c r="GC26">
        <v>3.7919200755710198</v>
      </c>
      <c r="GD26">
        <v>0.15967436781953101</v>
      </c>
      <c r="GE26">
        <v>0.15000754830176799</v>
      </c>
      <c r="GF26">
        <v>1542.3878294987101</v>
      </c>
      <c r="GG26">
        <v>50</v>
      </c>
      <c r="GH26">
        <v>0.251983570471566</v>
      </c>
      <c r="GI26">
        <v>2.8118325938936502E-3</v>
      </c>
      <c r="GJ26">
        <v>0</v>
      </c>
      <c r="GK26" t="s">
        <v>233</v>
      </c>
      <c r="GL26" t="s">
        <v>234</v>
      </c>
      <c r="GM26">
        <v>4.1356601231475498E-2</v>
      </c>
      <c r="GN26">
        <v>2.2409797803438401E-2</v>
      </c>
      <c r="GP26">
        <v>0</v>
      </c>
      <c r="GQ26">
        <v>1.1316378758797101</v>
      </c>
      <c r="GR26">
        <v>3.33175</v>
      </c>
      <c r="GS26" t="s">
        <v>338</v>
      </c>
      <c r="GT26" t="s">
        <v>237</v>
      </c>
      <c r="GU26" t="s">
        <v>238</v>
      </c>
    </row>
    <row r="27" spans="1:203" x14ac:dyDescent="0.35">
      <c r="A27" t="s">
        <v>343</v>
      </c>
      <c r="B27" t="s">
        <v>236</v>
      </c>
      <c r="C27" t="s">
        <v>339</v>
      </c>
      <c r="I27" t="s">
        <v>283</v>
      </c>
      <c r="K27">
        <v>0.26466053994226901</v>
      </c>
      <c r="L27">
        <v>3.19495729864457E-3</v>
      </c>
      <c r="M27">
        <v>2.1581089777100702E-3</v>
      </c>
      <c r="N27">
        <v>2.3559112420652398E-3</v>
      </c>
      <c r="O27">
        <v>103.39952918478301</v>
      </c>
      <c r="P27">
        <v>5.15547733216543E-3</v>
      </c>
      <c r="Q27">
        <v>6.3397431009093398E-4</v>
      </c>
      <c r="R27">
        <v>5.12694102132508E-3</v>
      </c>
      <c r="S27">
        <v>10.010999999999999</v>
      </c>
      <c r="T27">
        <v>1324.9639999999999</v>
      </c>
      <c r="U27">
        <v>0.25726830526918498</v>
      </c>
      <c r="V27">
        <v>4.9247668357791201E-3</v>
      </c>
      <c r="W27">
        <v>0.26466053994226901</v>
      </c>
      <c r="X27">
        <v>3.19495729864457E-3</v>
      </c>
      <c r="Y27">
        <v>0.17498626814267401</v>
      </c>
      <c r="Z27">
        <v>3.82304122211592E-3</v>
      </c>
      <c r="AA27">
        <v>103.61359793811</v>
      </c>
      <c r="AB27">
        <v>5.12694102132508E-3</v>
      </c>
      <c r="AC27">
        <v>1285.1529051560899</v>
      </c>
      <c r="AD27">
        <v>4.6256760320288496E-3</v>
      </c>
      <c r="AE27">
        <v>578.54669304536196</v>
      </c>
      <c r="AF27">
        <v>1285.15295515859</v>
      </c>
      <c r="AG27">
        <v>1279.4350699577701</v>
      </c>
      <c r="AH27">
        <v>0.82882993747453904</v>
      </c>
      <c r="AI27">
        <v>3.1399141691640402</v>
      </c>
      <c r="AJ27">
        <v>0.62770915796068605</v>
      </c>
      <c r="AK27">
        <v>1.6576598749490701</v>
      </c>
      <c r="AL27">
        <v>1388.7666030992</v>
      </c>
      <c r="AM27">
        <v>2.2110281506257899E-3</v>
      </c>
      <c r="AN27">
        <v>1166.3973018443901</v>
      </c>
      <c r="AO27">
        <v>1388.7665530966999</v>
      </c>
      <c r="AP27">
        <v>2020.31428767847</v>
      </c>
      <c r="AQ27">
        <v>0.63831381580078395</v>
      </c>
      <c r="AR27">
        <v>0</v>
      </c>
      <c r="AS27">
        <v>3.4618154632832701</v>
      </c>
      <c r="AT27">
        <v>0.66878304011608702</v>
      </c>
      <c r="AU27">
        <v>1.2766276316015599</v>
      </c>
      <c r="AV27">
        <v>1264.96291924144</v>
      </c>
      <c r="AW27">
        <v>147.75426773577701</v>
      </c>
      <c r="AX27">
        <v>1.47896823766073</v>
      </c>
      <c r="AY27">
        <v>1410.17678398269</v>
      </c>
      <c r="AZ27">
        <v>245.05418684014799</v>
      </c>
      <c r="BA27">
        <v>1.1492099995448499</v>
      </c>
      <c r="BK27">
        <v>1.04831932773082</v>
      </c>
      <c r="BL27">
        <v>1.1279251170043501</v>
      </c>
      <c r="BM27">
        <v>8.0097010763906795E-2</v>
      </c>
      <c r="BN27">
        <v>2.8652136376814499E-3</v>
      </c>
      <c r="BO27">
        <v>1.0487179487179801</v>
      </c>
      <c r="BP27">
        <v>1.07321772639697</v>
      </c>
      <c r="BQ27">
        <v>6.2194679488326597E-2</v>
      </c>
      <c r="BR27">
        <v>1.0945049594875301E-3</v>
      </c>
      <c r="BS27">
        <v>19</v>
      </c>
      <c r="BT27">
        <v>60</v>
      </c>
      <c r="BU27">
        <v>4</v>
      </c>
      <c r="BV27">
        <v>50</v>
      </c>
      <c r="BW27">
        <v>53195</v>
      </c>
      <c r="BX27">
        <v>53195</v>
      </c>
      <c r="BY27">
        <v>0.99793397046732102</v>
      </c>
      <c r="BZ27">
        <v>0.99792785182727095</v>
      </c>
      <c r="CA27">
        <v>0.99794008910737098</v>
      </c>
      <c r="CB27" t="s">
        <v>220</v>
      </c>
      <c r="CC27" t="s">
        <v>221</v>
      </c>
      <c r="CD27" t="s">
        <v>222</v>
      </c>
      <c r="CE27" t="s">
        <v>223</v>
      </c>
      <c r="CF27" t="s">
        <v>223</v>
      </c>
      <c r="CG27" t="s">
        <v>224</v>
      </c>
      <c r="CH27" t="s">
        <v>224</v>
      </c>
      <c r="CI27" t="s">
        <v>285</v>
      </c>
      <c r="CJ27" t="s">
        <v>286</v>
      </c>
      <c r="CK27" t="s">
        <v>277</v>
      </c>
      <c r="CL27" t="s">
        <v>344</v>
      </c>
      <c r="CX27" t="s">
        <v>229</v>
      </c>
      <c r="CY27">
        <v>0.98521184921264604</v>
      </c>
      <c r="DA27">
        <v>100.32</v>
      </c>
      <c r="DB27">
        <v>0.24</v>
      </c>
      <c r="DD27">
        <v>12.5</v>
      </c>
      <c r="DE27">
        <v>46.69</v>
      </c>
      <c r="DF27">
        <v>0.19</v>
      </c>
      <c r="DG27">
        <v>0.4</v>
      </c>
      <c r="DH27">
        <v>40.29</v>
      </c>
      <c r="DI27">
        <v>0.17374038222884</v>
      </c>
      <c r="DK27">
        <v>0.4</v>
      </c>
      <c r="DL27">
        <v>10.5263157894736</v>
      </c>
      <c r="DM27">
        <v>0.14992503748125899</v>
      </c>
      <c r="DN27">
        <v>4.1666666666666599</v>
      </c>
      <c r="DO27" t="s">
        <v>230</v>
      </c>
      <c r="DQ27" t="s">
        <v>342</v>
      </c>
      <c r="DR27">
        <v>100</v>
      </c>
      <c r="DT27">
        <v>2.04</v>
      </c>
      <c r="DU27">
        <v>0.6</v>
      </c>
      <c r="DV27">
        <v>7.56</v>
      </c>
      <c r="DW27">
        <v>32.51</v>
      </c>
      <c r="DX27">
        <v>0.17</v>
      </c>
      <c r="DY27">
        <v>0.1</v>
      </c>
      <c r="DZ27">
        <v>56.75</v>
      </c>
      <c r="EA27">
        <v>0.27</v>
      </c>
      <c r="ED27" t="s">
        <v>258</v>
      </c>
      <c r="EE27">
        <v>0.14096916299559401</v>
      </c>
      <c r="EG27">
        <v>3.3333333333333299</v>
      </c>
      <c r="EH27">
        <v>0.52910052910052896</v>
      </c>
      <c r="EI27">
        <v>11.764705882352899</v>
      </c>
      <c r="EJ27">
        <v>0.18455859735465999</v>
      </c>
      <c r="EK27">
        <v>0.98039215686274495</v>
      </c>
      <c r="EL27">
        <v>7.4074074074074003</v>
      </c>
      <c r="EM27" t="s">
        <v>343</v>
      </c>
      <c r="EO27" t="s">
        <v>231</v>
      </c>
      <c r="EP27" t="s">
        <v>231</v>
      </c>
      <c r="EQ27" t="s">
        <v>332</v>
      </c>
      <c r="EW27">
        <v>1</v>
      </c>
      <c r="EX27">
        <v>76.709999999999994</v>
      </c>
      <c r="EY27">
        <v>10.861000000000001</v>
      </c>
      <c r="EZ27">
        <v>8.9920000000000009</v>
      </c>
      <c r="FA27">
        <v>87.149000000000001</v>
      </c>
      <c r="FC27">
        <v>507.59914412892101</v>
      </c>
      <c r="FE27" t="s">
        <v>339</v>
      </c>
      <c r="FF27">
        <v>0.86941972359887398</v>
      </c>
      <c r="FG27">
        <v>0.88459814109532797</v>
      </c>
      <c r="FH27">
        <v>1269.23782949871</v>
      </c>
      <c r="FJ27">
        <v>50</v>
      </c>
      <c r="FK27">
        <v>3.9754959716430803E-2</v>
      </c>
      <c r="FL27">
        <v>3.6281470456240798E-2</v>
      </c>
      <c r="FM27">
        <v>1.5870950063618699E-2</v>
      </c>
      <c r="FN27">
        <v>5.3777234995570002E-2</v>
      </c>
      <c r="FO27">
        <v>3.9797493636193901</v>
      </c>
      <c r="FP27">
        <v>0.14918257920812</v>
      </c>
      <c r="FQ27">
        <v>0.98427230766271501</v>
      </c>
      <c r="FR27">
        <v>4.0589674112592601E-2</v>
      </c>
      <c r="FS27" t="s">
        <v>343</v>
      </c>
      <c r="FT27">
        <v>25</v>
      </c>
      <c r="FU27">
        <v>0.26466053994226901</v>
      </c>
      <c r="FV27">
        <v>3.9797493636193901</v>
      </c>
      <c r="FW27">
        <v>0.98427230766271501</v>
      </c>
      <c r="FX27">
        <v>0.99082414784202799</v>
      </c>
      <c r="FY27">
        <v>0.987152981602199</v>
      </c>
      <c r="FZ27">
        <v>4.3120457324260703E-2</v>
      </c>
      <c r="GA27">
        <v>4.0589674112592601E-2</v>
      </c>
      <c r="GB27">
        <v>4.0033136009453401</v>
      </c>
      <c r="GC27">
        <v>3.99035625686165</v>
      </c>
      <c r="GD27">
        <v>0.15865104858121601</v>
      </c>
      <c r="GE27">
        <v>0.14918257920812</v>
      </c>
      <c r="GF27">
        <v>1542.3878294987101</v>
      </c>
      <c r="GG27">
        <v>50</v>
      </c>
      <c r="GH27">
        <v>0.26466053994226901</v>
      </c>
      <c r="GI27">
        <v>3.19495729864457E-3</v>
      </c>
      <c r="GJ27">
        <v>0</v>
      </c>
      <c r="GK27" t="s">
        <v>233</v>
      </c>
      <c r="GL27" t="s">
        <v>234</v>
      </c>
      <c r="GM27">
        <v>3.6281470456240798E-2</v>
      </c>
      <c r="GN27">
        <v>1.8953142465975601E-2</v>
      </c>
      <c r="GP27">
        <v>0</v>
      </c>
      <c r="GQ27">
        <v>1.2078514234875399</v>
      </c>
      <c r="GR27">
        <v>4.9632500000000004</v>
      </c>
      <c r="GS27" t="s">
        <v>338</v>
      </c>
      <c r="GT27" t="s">
        <v>237</v>
      </c>
      <c r="GU27" t="s">
        <v>238</v>
      </c>
    </row>
    <row r="28" spans="1:203" x14ac:dyDescent="0.35">
      <c r="A28" t="s">
        <v>346</v>
      </c>
      <c r="B28" t="s">
        <v>236</v>
      </c>
      <c r="C28" t="s">
        <v>345</v>
      </c>
      <c r="I28" t="s">
        <v>305</v>
      </c>
      <c r="K28">
        <v>0.23419018924687399</v>
      </c>
      <c r="L28">
        <v>3.2727893365745902E-3</v>
      </c>
      <c r="M28">
        <v>2.2670428188575902E-3</v>
      </c>
      <c r="N28">
        <v>2.3604378617245098E-3</v>
      </c>
      <c r="O28">
        <v>103.326332295988</v>
      </c>
      <c r="P28">
        <v>5.4757224279829396E-3</v>
      </c>
      <c r="Q28">
        <v>6.3333278119159699E-4</v>
      </c>
      <c r="R28">
        <v>5.45024134326106E-3</v>
      </c>
      <c r="S28">
        <v>10.022</v>
      </c>
      <c r="T28">
        <v>1324.9639999999999</v>
      </c>
      <c r="U28">
        <v>0.228264759583368</v>
      </c>
      <c r="V28">
        <v>4.7985657802286398E-3</v>
      </c>
      <c r="W28">
        <v>0.23419018924687399</v>
      </c>
      <c r="X28">
        <v>3.2727893365745902E-3</v>
      </c>
      <c r="Y28">
        <v>0.12652621411461901</v>
      </c>
      <c r="Z28">
        <v>4.0951790412062502E-3</v>
      </c>
      <c r="AA28">
        <v>103.54040428936</v>
      </c>
      <c r="AB28">
        <v>5.45024134326106E-3</v>
      </c>
      <c r="AC28">
        <v>1285.3189074745301</v>
      </c>
      <c r="AD28">
        <v>4.9044969101886202E-3</v>
      </c>
      <c r="AE28">
        <v>759.17946380609499</v>
      </c>
      <c r="AF28">
        <v>1285.3189574770299</v>
      </c>
      <c r="AG28">
        <v>1546.2694667231999</v>
      </c>
      <c r="AH28">
        <v>0.76046806888894702</v>
      </c>
      <c r="AI28">
        <v>4.71161381542752</v>
      </c>
      <c r="AJ28">
        <v>0.63679165184620601</v>
      </c>
      <c r="AK28">
        <v>1.5209361377778901</v>
      </c>
      <c r="AL28">
        <v>1388.8594117688899</v>
      </c>
      <c r="AM28">
        <v>2.3771917797565999E-3</v>
      </c>
      <c r="AN28">
        <v>1504.91898404736</v>
      </c>
      <c r="AO28">
        <v>1388.8593617663901</v>
      </c>
      <c r="AP28">
        <v>2426.5709540866301</v>
      </c>
      <c r="AQ28">
        <v>0.58961786781348002</v>
      </c>
      <c r="AR28">
        <v>0</v>
      </c>
      <c r="AS28">
        <v>5.3351698177454798</v>
      </c>
      <c r="AT28">
        <v>0.68744186865956203</v>
      </c>
      <c r="AU28">
        <v>1.17923573562696</v>
      </c>
      <c r="AV28">
        <v>1265.2294720518801</v>
      </c>
      <c r="AW28">
        <v>169.26438514721201</v>
      </c>
      <c r="AX28">
        <v>1.03708178697585</v>
      </c>
      <c r="AY28">
        <v>1410.2074599550001</v>
      </c>
      <c r="AZ28">
        <v>253.01966304547</v>
      </c>
      <c r="BA28">
        <v>0.90017318316184403</v>
      </c>
      <c r="BK28">
        <v>1.1162790697673901</v>
      </c>
      <c r="BL28">
        <v>1.1500843170319801</v>
      </c>
      <c r="BM28">
        <v>0.17685303927642201</v>
      </c>
      <c r="BN28">
        <v>2.0033947311387701E-3</v>
      </c>
      <c r="BO28">
        <v>1.21958456973287</v>
      </c>
      <c r="BP28">
        <v>1.2052401746724</v>
      </c>
      <c r="BQ28">
        <v>0.25894197162127902</v>
      </c>
      <c r="BR28">
        <v>7.8358752074181304E-4</v>
      </c>
      <c r="BS28">
        <v>19</v>
      </c>
      <c r="BT28">
        <v>60</v>
      </c>
      <c r="BU28">
        <v>4</v>
      </c>
      <c r="BV28">
        <v>50</v>
      </c>
      <c r="BW28">
        <v>54361</v>
      </c>
      <c r="BX28">
        <v>54361</v>
      </c>
      <c r="BY28">
        <v>0.99793247867978097</v>
      </c>
      <c r="BZ28">
        <v>0.99792636191033701</v>
      </c>
      <c r="CA28">
        <v>0.99793859544922503</v>
      </c>
      <c r="CB28" t="s">
        <v>220</v>
      </c>
      <c r="CC28" t="s">
        <v>221</v>
      </c>
      <c r="CD28" t="s">
        <v>222</v>
      </c>
      <c r="CE28" t="s">
        <v>223</v>
      </c>
      <c r="CF28" t="s">
        <v>223</v>
      </c>
      <c r="CG28" t="s">
        <v>224</v>
      </c>
      <c r="CH28" t="s">
        <v>224</v>
      </c>
      <c r="CI28" t="s">
        <v>285</v>
      </c>
      <c r="CJ28" t="s">
        <v>286</v>
      </c>
      <c r="CK28" t="s">
        <v>287</v>
      </c>
      <c r="CL28" t="s">
        <v>347</v>
      </c>
      <c r="CX28" t="s">
        <v>229</v>
      </c>
      <c r="CY28">
        <v>0.97750318050384499</v>
      </c>
      <c r="DA28">
        <v>97.578649999999996</v>
      </c>
      <c r="DB28">
        <v>0.21675</v>
      </c>
      <c r="DC28">
        <v>6.5299999999999997E-2</v>
      </c>
      <c r="DD28">
        <v>11.965999999999999</v>
      </c>
      <c r="DE28">
        <v>45.220750000000002</v>
      </c>
      <c r="DF28">
        <v>0.16189999999999999</v>
      </c>
      <c r="DG28">
        <v>0.41199999999999998</v>
      </c>
      <c r="DH28">
        <v>38.960299999999997</v>
      </c>
      <c r="DI28">
        <v>0.18531684817621999</v>
      </c>
      <c r="DJ28">
        <v>26.110260336906499</v>
      </c>
      <c r="DK28">
        <v>0.39069028915259901</v>
      </c>
      <c r="DL28">
        <v>11.1797405806053</v>
      </c>
      <c r="DM28">
        <v>0.145066147730853</v>
      </c>
      <c r="DN28">
        <v>5.6055363321799296</v>
      </c>
      <c r="DO28" t="s">
        <v>230</v>
      </c>
      <c r="EM28" t="s">
        <v>346</v>
      </c>
      <c r="EO28" t="s">
        <v>231</v>
      </c>
      <c r="EP28" t="s">
        <v>231</v>
      </c>
      <c r="EQ28" t="s">
        <v>348</v>
      </c>
      <c r="EW28">
        <v>1</v>
      </c>
      <c r="EX28">
        <v>257.935</v>
      </c>
      <c r="EY28">
        <v>20.523</v>
      </c>
      <c r="EZ28">
        <v>16.001999999999999</v>
      </c>
      <c r="FA28">
        <v>95.733000000000004</v>
      </c>
      <c r="FC28">
        <v>3140.32041463311</v>
      </c>
      <c r="FE28" t="s">
        <v>345</v>
      </c>
      <c r="FF28">
        <v>0.87074063815980096</v>
      </c>
      <c r="FH28">
        <v>1272.10618323115</v>
      </c>
      <c r="FJ28">
        <v>50</v>
      </c>
      <c r="FK28">
        <v>4.7512764098310602E-2</v>
      </c>
      <c r="FL28">
        <v>4.5955287375285703E-2</v>
      </c>
      <c r="FM28">
        <v>1.9937655486488199E-2</v>
      </c>
      <c r="FN28">
        <v>7.0970156740429099E-2</v>
      </c>
      <c r="FO28">
        <v>3.5073859170586998</v>
      </c>
      <c r="FP28">
        <v>0.154056386917646</v>
      </c>
      <c r="FQ28">
        <v>0.85736028115718199</v>
      </c>
      <c r="FR28">
        <v>4.0998415196745602E-2</v>
      </c>
      <c r="FS28" t="s">
        <v>346</v>
      </c>
      <c r="FT28">
        <v>26</v>
      </c>
      <c r="FU28">
        <v>0.23419018924687399</v>
      </c>
      <c r="FV28">
        <v>3.5073859170586998</v>
      </c>
      <c r="FW28">
        <v>0.85736028115718199</v>
      </c>
      <c r="FX28">
        <v>0.86429188181399297</v>
      </c>
      <c r="FY28">
        <v>0.86368057986861202</v>
      </c>
      <c r="FZ28">
        <v>4.3155789603756801E-2</v>
      </c>
      <c r="GA28">
        <v>4.0998415196745602E-2</v>
      </c>
      <c r="GB28">
        <v>3.5328470770096398</v>
      </c>
      <c r="GC28">
        <v>3.5311500821956301</v>
      </c>
      <c r="GD28">
        <v>0.16198894640383499</v>
      </c>
      <c r="GE28">
        <v>0.154056386917646</v>
      </c>
      <c r="GF28">
        <v>1545.2561832311501</v>
      </c>
      <c r="GG28">
        <v>50</v>
      </c>
      <c r="GH28">
        <v>0.23419018924687399</v>
      </c>
      <c r="GI28">
        <v>3.2727893365745902E-3</v>
      </c>
      <c r="GJ28">
        <v>0</v>
      </c>
      <c r="GK28" t="s">
        <v>233</v>
      </c>
      <c r="GL28" t="s">
        <v>234</v>
      </c>
      <c r="GM28">
        <v>4.5955287375285703E-2</v>
      </c>
      <c r="GN28">
        <v>2.55162506269704E-2</v>
      </c>
      <c r="GP28">
        <v>0</v>
      </c>
      <c r="GQ28">
        <v>1.2825271841019801</v>
      </c>
      <c r="GR28">
        <v>9.1312499999999996</v>
      </c>
      <c r="GS28" t="s">
        <v>349</v>
      </c>
      <c r="GT28" t="s">
        <v>237</v>
      </c>
      <c r="GU28" t="s">
        <v>238</v>
      </c>
    </row>
    <row r="29" spans="1:203" x14ac:dyDescent="0.35">
      <c r="A29" t="s">
        <v>351</v>
      </c>
      <c r="B29" t="s">
        <v>236</v>
      </c>
      <c r="C29" t="s">
        <v>350</v>
      </c>
      <c r="D29" t="s">
        <v>297</v>
      </c>
      <c r="I29" t="s">
        <v>283</v>
      </c>
      <c r="K29">
        <v>0.17433719925065799</v>
      </c>
      <c r="L29">
        <v>3.0529560360771299E-3</v>
      </c>
      <c r="M29">
        <v>1.9212638198951E-3</v>
      </c>
      <c r="N29">
        <v>2.3726116185717998E-3</v>
      </c>
      <c r="O29">
        <v>103.180306247578</v>
      </c>
      <c r="P29">
        <v>4.73227535791787E-3</v>
      </c>
      <c r="Q29">
        <v>6.3270069442467004E-4</v>
      </c>
      <c r="R29">
        <v>4.6995138002957296E-3</v>
      </c>
      <c r="S29">
        <v>10.009</v>
      </c>
      <c r="T29">
        <v>1324.9639999999999</v>
      </c>
      <c r="U29">
        <v>0.17040337727502899</v>
      </c>
      <c r="V29">
        <v>4.3936660108874499E-3</v>
      </c>
      <c r="W29">
        <v>0.17433719925065799</v>
      </c>
      <c r="X29">
        <v>3.0529560360771299E-3</v>
      </c>
      <c r="Y29">
        <v>2.6429364182149501E-2</v>
      </c>
      <c r="Z29">
        <v>3.8062588193167098E-3</v>
      </c>
      <c r="AA29">
        <v>103.39426439500301</v>
      </c>
      <c r="AB29">
        <v>4.6995138002957296E-3</v>
      </c>
      <c r="AC29">
        <v>1285.62068937502</v>
      </c>
      <c r="AD29">
        <v>4.1799264113074096E-3</v>
      </c>
      <c r="AE29">
        <v>573.659107455612</v>
      </c>
      <c r="AF29">
        <v>1285.6207393775201</v>
      </c>
      <c r="AG29">
        <v>1140.84760697963</v>
      </c>
      <c r="AH29">
        <v>0.73422344554371599</v>
      </c>
      <c r="AI29">
        <v>2.6034936646759901</v>
      </c>
      <c r="AJ29">
        <v>0.66456197878968803</v>
      </c>
      <c r="AK29">
        <v>1.46844689108743</v>
      </c>
      <c r="AL29">
        <v>1389.0150537750301</v>
      </c>
      <c r="AM29">
        <v>2.1479397466467099E-3</v>
      </c>
      <c r="AN29">
        <v>1105.5995446770901</v>
      </c>
      <c r="AO29">
        <v>1389.01500377253</v>
      </c>
      <c r="AP29">
        <v>1720.78547718339</v>
      </c>
      <c r="AQ29">
        <v>0.59565551091878299</v>
      </c>
      <c r="AR29">
        <v>0</v>
      </c>
      <c r="AS29">
        <v>3.18774259484859</v>
      </c>
      <c r="AT29">
        <v>0.57498866173538299</v>
      </c>
      <c r="AU29">
        <v>1.19131102183756</v>
      </c>
      <c r="AV29">
        <v>1265.37552970099</v>
      </c>
      <c r="AW29">
        <v>174.56202583953501</v>
      </c>
      <c r="AX29">
        <v>1.1007213356118899</v>
      </c>
      <c r="AY29">
        <v>1410.39702183177</v>
      </c>
      <c r="AZ29">
        <v>230.69832206115899</v>
      </c>
      <c r="BA29">
        <v>0.83891481404194801</v>
      </c>
      <c r="BK29">
        <v>1.0186480186484601</v>
      </c>
      <c r="BL29">
        <v>1.07023411371225</v>
      </c>
      <c r="BM29">
        <v>2.7383625009282399E-2</v>
      </c>
      <c r="BN29">
        <v>2.55979007742164E-3</v>
      </c>
      <c r="BO29">
        <v>1.0552325581391699</v>
      </c>
      <c r="BP29">
        <v>1.06708595387824</v>
      </c>
      <c r="BQ29">
        <v>6.5799155275483703E-2</v>
      </c>
      <c r="BR29">
        <v>1.07752488464121E-3</v>
      </c>
      <c r="BS29">
        <v>19</v>
      </c>
      <c r="BT29">
        <v>60</v>
      </c>
      <c r="BU29">
        <v>4</v>
      </c>
      <c r="BV29">
        <v>50</v>
      </c>
      <c r="BW29">
        <v>56014</v>
      </c>
      <c r="BX29">
        <v>56014</v>
      </c>
      <c r="BY29">
        <v>0.99793065748205301</v>
      </c>
      <c r="BZ29">
        <v>0.99792453818038596</v>
      </c>
      <c r="CA29">
        <v>0.99793677678371895</v>
      </c>
      <c r="CB29" t="s">
        <v>220</v>
      </c>
      <c r="CC29" t="s">
        <v>221</v>
      </c>
      <c r="CD29" t="s">
        <v>222</v>
      </c>
      <c r="CE29" t="s">
        <v>223</v>
      </c>
      <c r="CF29" t="s">
        <v>223</v>
      </c>
      <c r="CG29" t="s">
        <v>224</v>
      </c>
      <c r="CH29" t="s">
        <v>224</v>
      </c>
      <c r="CI29" t="s">
        <v>285</v>
      </c>
      <c r="CJ29" t="s">
        <v>286</v>
      </c>
      <c r="CK29" t="s">
        <v>287</v>
      </c>
      <c r="CL29" t="s">
        <v>352</v>
      </c>
      <c r="CM29">
        <v>1151.1280864324301</v>
      </c>
      <c r="CN29">
        <v>71.089830045011894</v>
      </c>
      <c r="CO29">
        <v>53.1846740827622</v>
      </c>
      <c r="CP29" t="s">
        <v>289</v>
      </c>
      <c r="CV29">
        <v>2.4842398712273901E-2</v>
      </c>
      <c r="CX29" t="s">
        <v>229</v>
      </c>
      <c r="CY29">
        <v>0.985692739486694</v>
      </c>
      <c r="DA29">
        <v>100.02</v>
      </c>
      <c r="DB29">
        <v>0.22</v>
      </c>
      <c r="DC29">
        <v>0.06</v>
      </c>
      <c r="DD29">
        <v>13.1</v>
      </c>
      <c r="DE29">
        <v>46.09</v>
      </c>
      <c r="DF29">
        <v>0.18</v>
      </c>
      <c r="DG29">
        <v>0.4</v>
      </c>
      <c r="DH29">
        <v>39.96</v>
      </c>
      <c r="DI29">
        <v>0.175175175175175</v>
      </c>
      <c r="DJ29">
        <v>33.3333333333333</v>
      </c>
      <c r="DK29">
        <v>0.38167938931297701</v>
      </c>
      <c r="DL29">
        <v>11.1111111111111</v>
      </c>
      <c r="DM29">
        <v>0.15187676285528301</v>
      </c>
      <c r="DN29">
        <v>4.5454545454545396</v>
      </c>
      <c r="DO29" t="s">
        <v>324</v>
      </c>
      <c r="DQ29" t="s">
        <v>353</v>
      </c>
      <c r="DR29">
        <v>98.8</v>
      </c>
      <c r="DS29">
        <v>1.52</v>
      </c>
      <c r="DT29">
        <v>2.0299999999999998</v>
      </c>
      <c r="DU29">
        <v>0.6</v>
      </c>
      <c r="DV29">
        <v>7.39</v>
      </c>
      <c r="DW29">
        <v>31.3</v>
      </c>
      <c r="DX29">
        <v>0.15</v>
      </c>
      <c r="DY29">
        <v>0.16</v>
      </c>
      <c r="DZ29">
        <v>55.38</v>
      </c>
      <c r="EA29">
        <v>0.26</v>
      </c>
      <c r="EC29" t="s">
        <v>257</v>
      </c>
      <c r="ED29" t="s">
        <v>258</v>
      </c>
      <c r="EE29">
        <v>0.14445648248465101</v>
      </c>
      <c r="EF29">
        <v>1.31578947368421</v>
      </c>
      <c r="EG29">
        <v>3.3333333333333299</v>
      </c>
      <c r="EH29">
        <v>0.54127198917455999</v>
      </c>
      <c r="EI29">
        <v>13.3333333333333</v>
      </c>
      <c r="EJ29">
        <v>0.15974440894568601</v>
      </c>
      <c r="EK29">
        <v>0.98522167487684698</v>
      </c>
      <c r="EL29">
        <v>7.6923076923076898</v>
      </c>
      <c r="EM29" t="s">
        <v>351</v>
      </c>
      <c r="EO29" t="s">
        <v>231</v>
      </c>
      <c r="EP29" t="s">
        <v>231</v>
      </c>
      <c r="EQ29" t="s">
        <v>332</v>
      </c>
      <c r="EW29">
        <v>1</v>
      </c>
      <c r="EX29">
        <v>69.566999999999993</v>
      </c>
      <c r="EY29">
        <v>9.7690000000000001</v>
      </c>
      <c r="EZ29">
        <v>9.0670000000000002</v>
      </c>
      <c r="FA29">
        <v>178.261</v>
      </c>
      <c r="FC29">
        <v>436.78833731035598</v>
      </c>
      <c r="FE29" t="s">
        <v>350</v>
      </c>
      <c r="FF29">
        <v>0.86247734730096004</v>
      </c>
      <c r="FG29">
        <v>0.88303879331783397</v>
      </c>
      <c r="FH29">
        <v>1279.7336604392401</v>
      </c>
      <c r="FJ29">
        <v>50</v>
      </c>
      <c r="FK29">
        <v>5.7494523598633301E-2</v>
      </c>
      <c r="FL29">
        <v>5.5427099779051199E-2</v>
      </c>
      <c r="FM29">
        <v>2.5628558971630001E-2</v>
      </c>
      <c r="FN29">
        <v>8.4663921177524804E-2</v>
      </c>
      <c r="FO29">
        <v>2.57484368832008</v>
      </c>
      <c r="FP29">
        <v>0.119871465687239</v>
      </c>
      <c r="FQ29">
        <v>0.61482154144785595</v>
      </c>
      <c r="FR29">
        <v>3.0516269910528901E-2</v>
      </c>
      <c r="FS29" t="s">
        <v>351</v>
      </c>
      <c r="FT29">
        <v>27</v>
      </c>
      <c r="FU29">
        <v>0.17433719925065799</v>
      </c>
      <c r="FV29">
        <v>2.57484368832008</v>
      </c>
      <c r="FW29">
        <v>0.61482154144785595</v>
      </c>
      <c r="FX29">
        <v>0.62127103295486497</v>
      </c>
      <c r="FY29">
        <v>0.62212991165267795</v>
      </c>
      <c r="FZ29">
        <v>3.23350489906849E-2</v>
      </c>
      <c r="GA29">
        <v>3.0516269910528901E-2</v>
      </c>
      <c r="GB29">
        <v>2.5997957052435998</v>
      </c>
      <c r="GC29">
        <v>2.6035584706594799</v>
      </c>
      <c r="GD29">
        <v>0.12697981655895199</v>
      </c>
      <c r="GE29">
        <v>0.119871465687239</v>
      </c>
      <c r="GF29">
        <v>1552.88366043925</v>
      </c>
      <c r="GG29">
        <v>50</v>
      </c>
      <c r="GH29">
        <v>0.17433719925065799</v>
      </c>
      <c r="GI29">
        <v>3.0529560360771299E-3</v>
      </c>
      <c r="GJ29">
        <v>0</v>
      </c>
      <c r="GK29" t="s">
        <v>233</v>
      </c>
      <c r="GL29" t="s">
        <v>234</v>
      </c>
      <c r="GM29">
        <v>5.5427099779051199E-2</v>
      </c>
      <c r="GN29">
        <v>2.95176811029473E-2</v>
      </c>
      <c r="GP29">
        <v>1.06198004220216E-2</v>
      </c>
      <c r="GQ29">
        <v>1.0774236241314601</v>
      </c>
      <c r="GR29">
        <v>4.7089999999999996</v>
      </c>
      <c r="GS29" t="s">
        <v>354</v>
      </c>
      <c r="GT29" t="s">
        <v>237</v>
      </c>
      <c r="GU29" t="s">
        <v>238</v>
      </c>
    </row>
    <row r="30" spans="1:203" x14ac:dyDescent="0.35">
      <c r="A30" t="s">
        <v>355</v>
      </c>
      <c r="B30" t="s">
        <v>236</v>
      </c>
      <c r="C30" t="s">
        <v>350</v>
      </c>
      <c r="D30" t="s">
        <v>297</v>
      </c>
      <c r="I30" t="s">
        <v>283</v>
      </c>
      <c r="K30">
        <v>0.203379984137427</v>
      </c>
      <c r="L30">
        <v>2.9039241745467798E-3</v>
      </c>
      <c r="M30">
        <v>1.68347568069293E-3</v>
      </c>
      <c r="N30">
        <v>2.36615410403309E-3</v>
      </c>
      <c r="O30">
        <v>103.251520153621</v>
      </c>
      <c r="P30">
        <v>4.1088672774262699E-3</v>
      </c>
      <c r="Q30">
        <v>6.3327630300591398E-4</v>
      </c>
      <c r="R30">
        <v>4.0681922371783299E-3</v>
      </c>
      <c r="S30">
        <v>10.010999999999999</v>
      </c>
      <c r="T30">
        <v>1324.9639999999999</v>
      </c>
      <c r="U30">
        <v>0.198621185591349</v>
      </c>
      <c r="V30">
        <v>4.4169212643070397E-3</v>
      </c>
      <c r="W30">
        <v>0.203379984137427</v>
      </c>
      <c r="X30">
        <v>2.9039241745467798E-3</v>
      </c>
      <c r="Y30">
        <v>7.5813751966734302E-2</v>
      </c>
      <c r="Z30">
        <v>3.3675068600619701E-3</v>
      </c>
      <c r="AA30">
        <v>103.465662088188</v>
      </c>
      <c r="AB30">
        <v>4.0681922371783299E-3</v>
      </c>
      <c r="AC30">
        <v>1285.4629139835799</v>
      </c>
      <c r="AD30">
        <v>3.7607551711371198E-3</v>
      </c>
      <c r="AE30">
        <v>963.39540844177895</v>
      </c>
      <c r="AF30">
        <v>1285.46296398608</v>
      </c>
      <c r="AG30">
        <v>1952.3433707798199</v>
      </c>
      <c r="AH30">
        <v>0.732780826237171</v>
      </c>
      <c r="AI30">
        <v>5.1979830754954799</v>
      </c>
      <c r="AJ30">
        <v>0.71478972958574005</v>
      </c>
      <c r="AK30">
        <v>1.46556165247434</v>
      </c>
      <c r="AL30">
        <v>1388.92867607677</v>
      </c>
      <c r="AM30">
        <v>1.55142148412463E-3</v>
      </c>
      <c r="AN30">
        <v>1848.40391377227</v>
      </c>
      <c r="AO30">
        <v>1388.9286260742699</v>
      </c>
      <c r="AP30">
        <v>2867.77498375298</v>
      </c>
      <c r="AQ30">
        <v>0.57122158419495295</v>
      </c>
      <c r="AR30">
        <v>0</v>
      </c>
      <c r="AS30">
        <v>3.9970226024237601</v>
      </c>
      <c r="AT30">
        <v>0.67093320187112704</v>
      </c>
      <c r="AU30">
        <v>1.1424431683898999</v>
      </c>
      <c r="AV30">
        <v>1265.23936838554</v>
      </c>
      <c r="AW30">
        <v>262.82686503974799</v>
      </c>
      <c r="AX30">
        <v>1.3320345653740699</v>
      </c>
      <c r="AY30">
        <v>1410.2943408887199</v>
      </c>
      <c r="AZ30">
        <v>322.09795343982103</v>
      </c>
      <c r="BA30">
        <v>0.90914082379041306</v>
      </c>
      <c r="BB30">
        <v>1370.74765002513</v>
      </c>
      <c r="BC30">
        <v>50.955371167128</v>
      </c>
      <c r="BD30">
        <v>0.28539584413052299</v>
      </c>
      <c r="BK30">
        <v>1.16136919315429</v>
      </c>
      <c r="BL30">
        <v>1.17522123893821</v>
      </c>
      <c r="BM30">
        <v>0.23649650137765199</v>
      </c>
      <c r="BN30">
        <v>1.5212462501194299E-3</v>
      </c>
      <c r="BO30">
        <v>1.19314641744517</v>
      </c>
      <c r="BP30">
        <v>1.1797752808984101</v>
      </c>
      <c r="BQ30">
        <v>0.22065880510921901</v>
      </c>
      <c r="BR30">
        <v>6.1807008732110702E-4</v>
      </c>
      <c r="BS30">
        <v>19</v>
      </c>
      <c r="BT30">
        <v>60</v>
      </c>
      <c r="BU30">
        <v>4</v>
      </c>
      <c r="BV30">
        <v>50</v>
      </c>
      <c r="BW30">
        <v>56370</v>
      </c>
      <c r="BX30">
        <v>56370</v>
      </c>
      <c r="BY30">
        <v>0.99793030914561398</v>
      </c>
      <c r="BZ30">
        <v>0.99792418850336195</v>
      </c>
      <c r="CA30">
        <v>0.99793642978786601</v>
      </c>
      <c r="CB30" t="s">
        <v>220</v>
      </c>
      <c r="CC30" t="s">
        <v>221</v>
      </c>
      <c r="CD30" t="s">
        <v>222</v>
      </c>
      <c r="CE30" t="s">
        <v>223</v>
      </c>
      <c r="CF30" t="s">
        <v>223</v>
      </c>
      <c r="CG30" t="s">
        <v>224</v>
      </c>
      <c r="CH30" t="s">
        <v>224</v>
      </c>
      <c r="CI30" t="s">
        <v>285</v>
      </c>
      <c r="CJ30" t="s">
        <v>286</v>
      </c>
      <c r="CK30" t="s">
        <v>277</v>
      </c>
      <c r="CL30" t="s">
        <v>356</v>
      </c>
      <c r="CM30">
        <v>1151.00820734734</v>
      </c>
      <c r="CN30">
        <v>96.687094321953097</v>
      </c>
      <c r="CO30">
        <v>71.860754046909904</v>
      </c>
      <c r="CP30" t="s">
        <v>289</v>
      </c>
      <c r="CV30">
        <v>2.0059070589216799E-2</v>
      </c>
      <c r="CX30" t="s">
        <v>229</v>
      </c>
      <c r="CY30">
        <v>0.985692739486694</v>
      </c>
      <c r="DA30">
        <v>100.02</v>
      </c>
      <c r="DB30">
        <v>0.22</v>
      </c>
      <c r="DC30">
        <v>0.06</v>
      </c>
      <c r="DD30">
        <v>13.1</v>
      </c>
      <c r="DE30">
        <v>46.09</v>
      </c>
      <c r="DF30">
        <v>0.18</v>
      </c>
      <c r="DG30">
        <v>0.4</v>
      </c>
      <c r="DH30">
        <v>39.96</v>
      </c>
      <c r="DI30">
        <v>0.175175175175175</v>
      </c>
      <c r="DJ30">
        <v>33.3333333333333</v>
      </c>
      <c r="DK30">
        <v>0.38167938931297701</v>
      </c>
      <c r="DL30">
        <v>11.1111111111111</v>
      </c>
      <c r="DM30">
        <v>0.15187676285528301</v>
      </c>
      <c r="DN30">
        <v>4.5454545454545396</v>
      </c>
      <c r="DO30" t="s">
        <v>324</v>
      </c>
      <c r="DQ30" t="s">
        <v>353</v>
      </c>
      <c r="DR30">
        <v>98.8</v>
      </c>
      <c r="DS30">
        <v>1.52</v>
      </c>
      <c r="DT30">
        <v>2.0299999999999998</v>
      </c>
      <c r="DU30">
        <v>0.6</v>
      </c>
      <c r="DV30">
        <v>7.39</v>
      </c>
      <c r="DW30">
        <v>31.3</v>
      </c>
      <c r="DX30">
        <v>0.15</v>
      </c>
      <c r="DY30">
        <v>0.16</v>
      </c>
      <c r="DZ30">
        <v>55.38</v>
      </c>
      <c r="EA30">
        <v>0.26</v>
      </c>
      <c r="EC30" t="s">
        <v>257</v>
      </c>
      <c r="ED30" t="s">
        <v>258</v>
      </c>
      <c r="EE30">
        <v>0.14445648248465101</v>
      </c>
      <c r="EF30">
        <v>1.31578947368421</v>
      </c>
      <c r="EG30">
        <v>3.3333333333333299</v>
      </c>
      <c r="EH30">
        <v>0.54127198917455999</v>
      </c>
      <c r="EI30">
        <v>13.3333333333333</v>
      </c>
      <c r="EJ30">
        <v>0.15974440894568601</v>
      </c>
      <c r="EK30">
        <v>0.98522167487684698</v>
      </c>
      <c r="EL30">
        <v>7.6923076923076898</v>
      </c>
      <c r="FE30" t="s">
        <v>350</v>
      </c>
      <c r="FF30">
        <v>0.86247734730096004</v>
      </c>
      <c r="FG30">
        <v>0.88303879331783397</v>
      </c>
      <c r="FH30">
        <v>1279.7336604392401</v>
      </c>
      <c r="FJ30">
        <v>50</v>
      </c>
      <c r="FK30">
        <v>5.1659377298256599E-2</v>
      </c>
      <c r="FL30">
        <v>5.0511479775346799E-2</v>
      </c>
      <c r="FM30">
        <v>2.24503636777015E-2</v>
      </c>
      <c r="FN30">
        <v>7.8224542654593998E-2</v>
      </c>
      <c r="FO30">
        <v>3.02902416626547</v>
      </c>
      <c r="FP30">
        <v>0.13513199955449201</v>
      </c>
      <c r="FQ30">
        <v>0.73160923532615396</v>
      </c>
      <c r="FR30">
        <v>3.5187197968935401E-2</v>
      </c>
      <c r="FS30" t="s">
        <v>355</v>
      </c>
      <c r="FT30">
        <v>28</v>
      </c>
      <c r="FU30">
        <v>0.203379984137427</v>
      </c>
      <c r="FV30">
        <v>3.02902416626547</v>
      </c>
      <c r="FW30">
        <v>0.73160923532615396</v>
      </c>
      <c r="FX30">
        <v>0.73795078747995102</v>
      </c>
      <c r="FY30">
        <v>0.73494846080057297</v>
      </c>
      <c r="FZ30">
        <v>3.6386602691397998E-2</v>
      </c>
      <c r="GA30">
        <v>3.5187197968935401E-2</v>
      </c>
      <c r="GB30">
        <v>3.05294421587555</v>
      </c>
      <c r="GC30">
        <v>3.0418664285442301</v>
      </c>
      <c r="GD30">
        <v>0.13977376285529899</v>
      </c>
      <c r="GE30">
        <v>0.13513199955449201</v>
      </c>
      <c r="GF30">
        <v>1552.88366043925</v>
      </c>
      <c r="GG30">
        <v>50</v>
      </c>
      <c r="GH30">
        <v>0.203379984137427</v>
      </c>
      <c r="GI30">
        <v>2.9039241745467798E-3</v>
      </c>
      <c r="GJ30">
        <v>0</v>
      </c>
      <c r="GK30" t="s">
        <v>233</v>
      </c>
      <c r="GL30" t="s">
        <v>234</v>
      </c>
      <c r="GM30">
        <v>5.0511479775346799E-2</v>
      </c>
      <c r="GN30">
        <v>2.78870894884462E-2</v>
      </c>
      <c r="GP30">
        <v>8.5925603874988099E-3</v>
      </c>
      <c r="GS30" t="s">
        <v>354</v>
      </c>
      <c r="GT30" t="s">
        <v>237</v>
      </c>
      <c r="GU30" t="s">
        <v>238</v>
      </c>
    </row>
    <row r="31" spans="1:203" x14ac:dyDescent="0.35">
      <c r="A31" t="s">
        <v>359</v>
      </c>
      <c r="B31" t="s">
        <v>236</v>
      </c>
      <c r="C31" t="s">
        <v>357</v>
      </c>
      <c r="D31" t="s">
        <v>297</v>
      </c>
      <c r="I31" t="s">
        <v>358</v>
      </c>
      <c r="K31">
        <v>4.1812904131773999E-2</v>
      </c>
      <c r="L31">
        <v>1.2320781757481599E-2</v>
      </c>
      <c r="M31">
        <v>1.1702259577443599E-2</v>
      </c>
      <c r="N31">
        <v>3.8547093142829599E-3</v>
      </c>
      <c r="O31">
        <v>102.855779630565</v>
      </c>
      <c r="P31">
        <v>2.9533250941870599E-2</v>
      </c>
      <c r="Q31">
        <v>6.3171444831056002E-4</v>
      </c>
      <c r="R31">
        <v>2.9587768970555602E-2</v>
      </c>
      <c r="S31">
        <v>9.9860000000000007</v>
      </c>
      <c r="T31">
        <v>1324.9639999999999</v>
      </c>
      <c r="U31">
        <v>4.1812904131773999E-2</v>
      </c>
      <c r="V31">
        <v>1.2320781757481599E-2</v>
      </c>
      <c r="W31">
        <v>4.4804226892665597E-2</v>
      </c>
      <c r="X31">
        <v>1.1870750572531501E-2</v>
      </c>
      <c r="Y31">
        <v>-0.21233996540081501</v>
      </c>
      <c r="Z31">
        <v>2.2838561260328901E-2</v>
      </c>
      <c r="AA31">
        <v>103.069231476903</v>
      </c>
      <c r="AB31">
        <v>2.9587768970555602E-2</v>
      </c>
      <c r="AC31">
        <v>1286.40081093717</v>
      </c>
      <c r="AD31">
        <v>2.3564852226911001E-2</v>
      </c>
      <c r="AE31">
        <v>108.269286604699</v>
      </c>
      <c r="AF31">
        <v>1286.40081093717</v>
      </c>
      <c r="AG31">
        <v>165.399624581312</v>
      </c>
      <c r="AH31">
        <v>0.48627213906558803</v>
      </c>
      <c r="AI31">
        <v>4.8515363332422696</v>
      </c>
      <c r="AJ31">
        <v>0.99999990122018001</v>
      </c>
      <c r="AK31">
        <v>0.97254427813117605</v>
      </c>
      <c r="AL31">
        <v>1389.4700424140699</v>
      </c>
      <c r="AM31">
        <v>1.7892283593180899E-2</v>
      </c>
      <c r="AN31">
        <v>148.972690799551</v>
      </c>
      <c r="AO31">
        <v>1389.4700424140699</v>
      </c>
      <c r="AP31">
        <v>170.10627680660801</v>
      </c>
      <c r="AQ31">
        <v>0.44502632488272498</v>
      </c>
      <c r="AR31">
        <v>0</v>
      </c>
      <c r="AS31">
        <v>3.80091950578056</v>
      </c>
      <c r="AT31">
        <v>0.52824745096137005</v>
      </c>
      <c r="AU31">
        <v>0.89005264976545095</v>
      </c>
      <c r="BK31">
        <v>1.0454545454544699</v>
      </c>
      <c r="BL31">
        <v>1.0489977728284801</v>
      </c>
      <c r="BM31">
        <v>4.4206558096804197E-2</v>
      </c>
      <c r="BN31">
        <v>8.9826423414242698E-3</v>
      </c>
      <c r="BO31">
        <v>1.1789883268479899</v>
      </c>
      <c r="BP31">
        <v>1.2455089820360501</v>
      </c>
      <c r="BQ31">
        <v>0.159309034588142</v>
      </c>
      <c r="BR31">
        <v>5.9746027610057201E-3</v>
      </c>
      <c r="BS31">
        <v>19</v>
      </c>
      <c r="BT31">
        <v>60</v>
      </c>
      <c r="BU31">
        <v>4</v>
      </c>
      <c r="BV31">
        <v>50</v>
      </c>
      <c r="BW31">
        <v>57823</v>
      </c>
      <c r="BX31">
        <v>57823</v>
      </c>
      <c r="BY31">
        <v>0.99792904397093996</v>
      </c>
      <c r="BZ31">
        <v>0.99792291494058605</v>
      </c>
      <c r="CA31">
        <v>0.99793517300129497</v>
      </c>
      <c r="CB31" t="s">
        <v>220</v>
      </c>
      <c r="CC31" t="s">
        <v>299</v>
      </c>
      <c r="CD31" t="s">
        <v>222</v>
      </c>
      <c r="CE31" t="s">
        <v>223</v>
      </c>
      <c r="CF31" t="s">
        <v>223</v>
      </c>
      <c r="CG31" t="s">
        <v>224</v>
      </c>
      <c r="CH31" t="s">
        <v>224</v>
      </c>
      <c r="CI31" t="s">
        <v>285</v>
      </c>
      <c r="CJ31" t="s">
        <v>286</v>
      </c>
      <c r="CK31" t="s">
        <v>277</v>
      </c>
      <c r="CL31" t="s">
        <v>360</v>
      </c>
      <c r="CM31">
        <v>1151.7274818578501</v>
      </c>
      <c r="CN31">
        <v>65.684822286919299</v>
      </c>
      <c r="CO31">
        <v>42.538772035104699</v>
      </c>
      <c r="CP31" t="s">
        <v>289</v>
      </c>
      <c r="CV31">
        <v>0.19577844090131999</v>
      </c>
      <c r="CX31" t="s">
        <v>229</v>
      </c>
      <c r="CY31">
        <v>0.98476749658584595</v>
      </c>
      <c r="DA31">
        <v>100.15</v>
      </c>
      <c r="DB31">
        <v>0.22</v>
      </c>
      <c r="DC31">
        <v>7.0000000000000007E-2</v>
      </c>
      <c r="DD31">
        <v>11.9</v>
      </c>
      <c r="DE31">
        <v>46.93</v>
      </c>
      <c r="DF31">
        <v>0.18</v>
      </c>
      <c r="DG31">
        <v>0.44</v>
      </c>
      <c r="DH31">
        <v>40.4</v>
      </c>
      <c r="DI31">
        <v>0.173267326732673</v>
      </c>
      <c r="DJ31">
        <v>28.571428571428498</v>
      </c>
      <c r="DK31">
        <v>0.42016806722688999</v>
      </c>
      <c r="DL31">
        <v>11.1111111111111</v>
      </c>
      <c r="DM31">
        <v>0.149158320903473</v>
      </c>
      <c r="DN31">
        <v>4.5454545454545396</v>
      </c>
      <c r="DO31" t="s">
        <v>324</v>
      </c>
      <c r="DQ31" t="s">
        <v>361</v>
      </c>
      <c r="DR31">
        <v>101.13</v>
      </c>
      <c r="DS31">
        <v>1.59</v>
      </c>
      <c r="DT31">
        <v>2.16</v>
      </c>
      <c r="DU31">
        <v>0.57999999999999996</v>
      </c>
      <c r="DV31">
        <v>7.32</v>
      </c>
      <c r="DW31">
        <v>32.229999999999997</v>
      </c>
      <c r="DX31">
        <v>0.18</v>
      </c>
      <c r="DY31">
        <v>0.11</v>
      </c>
      <c r="DZ31">
        <v>56.74</v>
      </c>
      <c r="EA31">
        <v>0.23</v>
      </c>
      <c r="EC31" t="s">
        <v>257</v>
      </c>
      <c r="ED31" t="s">
        <v>258</v>
      </c>
      <c r="EE31">
        <v>0.14099400775467</v>
      </c>
      <c r="EF31">
        <v>1.25786163522012</v>
      </c>
      <c r="EG31">
        <v>3.44827586206896</v>
      </c>
      <c r="EH31">
        <v>0.54644808743169304</v>
      </c>
      <c r="EI31">
        <v>11.1111111111111</v>
      </c>
      <c r="EJ31">
        <v>0.18616196090598799</v>
      </c>
      <c r="EK31">
        <v>0.92592592592592504</v>
      </c>
      <c r="EL31">
        <v>8.6956521739130395</v>
      </c>
      <c r="EM31" t="s">
        <v>359</v>
      </c>
      <c r="EO31" t="s">
        <v>231</v>
      </c>
      <c r="EP31" t="s">
        <v>231</v>
      </c>
      <c r="EQ31" t="s">
        <v>362</v>
      </c>
      <c r="EW31">
        <v>1</v>
      </c>
      <c r="EX31">
        <v>71.105999999999995</v>
      </c>
      <c r="EY31">
        <v>9.84</v>
      </c>
      <c r="EZ31">
        <v>9.2010000000000005</v>
      </c>
      <c r="FA31">
        <v>159.37100000000001</v>
      </c>
      <c r="FC31">
        <v>451.32408340296001</v>
      </c>
      <c r="FE31" t="s">
        <v>357</v>
      </c>
      <c r="FF31">
        <v>0.87546356242025702</v>
      </c>
      <c r="FG31">
        <v>0.88698663469461803</v>
      </c>
      <c r="FH31">
        <v>1289.9186449886399</v>
      </c>
      <c r="FJ31">
        <v>50</v>
      </c>
      <c r="FK31">
        <v>0.18606088788109901</v>
      </c>
      <c r="FL31">
        <v>0.170292881090439</v>
      </c>
      <c r="FM31">
        <v>8.4069571776536497E-2</v>
      </c>
      <c r="FN31">
        <v>0.25009508314454898</v>
      </c>
      <c r="FO31">
        <v>0.67059517503685195</v>
      </c>
      <c r="FP31">
        <v>0.193148616434315</v>
      </c>
      <c r="FQ31">
        <v>0.15257503924618701</v>
      </c>
      <c r="FR31">
        <v>4.4718690858712502E-2</v>
      </c>
      <c r="FS31" t="s">
        <v>359</v>
      </c>
      <c r="FT31">
        <v>29</v>
      </c>
      <c r="FU31">
        <v>4.1812904131773999E-2</v>
      </c>
      <c r="FV31">
        <v>0.67059517503685195</v>
      </c>
      <c r="FW31">
        <v>0.15257503924618701</v>
      </c>
      <c r="FX31">
        <v>0.15699147384887599</v>
      </c>
      <c r="FY31">
        <v>0.15910567278117199</v>
      </c>
      <c r="FZ31">
        <v>4.7418267647212499E-2</v>
      </c>
      <c r="GA31">
        <v>4.4718690858712502E-2</v>
      </c>
      <c r="GB31">
        <v>0.68862033172746395</v>
      </c>
      <c r="GC31">
        <v>0.69879925245719698</v>
      </c>
      <c r="GD31">
        <v>0.204737006058205</v>
      </c>
      <c r="GE31">
        <v>0.193148616434315</v>
      </c>
      <c r="GF31">
        <v>1563.06864498864</v>
      </c>
      <c r="GG31">
        <v>50</v>
      </c>
      <c r="GH31">
        <v>4.1812904131773999E-2</v>
      </c>
      <c r="GI31">
        <v>1.2320781757481599E-2</v>
      </c>
      <c r="GJ31">
        <v>0</v>
      </c>
      <c r="GK31" t="s">
        <v>233</v>
      </c>
      <c r="GL31" t="s">
        <v>234</v>
      </c>
      <c r="GM31">
        <v>0.170292881090439</v>
      </c>
      <c r="GN31">
        <v>8.3012755684006498E-2</v>
      </c>
      <c r="GP31">
        <v>7.7993508474165696E-2</v>
      </c>
      <c r="GQ31">
        <v>1.0694489729377199</v>
      </c>
      <c r="GR31">
        <v>4.7602500000000001</v>
      </c>
      <c r="GS31" t="s">
        <v>363</v>
      </c>
      <c r="GT31" t="s">
        <v>237</v>
      </c>
      <c r="GU31" t="s">
        <v>238</v>
      </c>
    </row>
    <row r="32" spans="1:203" x14ac:dyDescent="0.35">
      <c r="A32" t="s">
        <v>365</v>
      </c>
      <c r="B32" t="s">
        <v>236</v>
      </c>
      <c r="C32" t="s">
        <v>364</v>
      </c>
      <c r="D32" t="s">
        <v>297</v>
      </c>
      <c r="I32" t="s">
        <v>283</v>
      </c>
      <c r="K32">
        <v>3.4265525572294502E-2</v>
      </c>
      <c r="L32">
        <v>9.8840088260188103E-3</v>
      </c>
      <c r="M32">
        <v>9.0933071840666405E-3</v>
      </c>
      <c r="N32">
        <v>3.8736797659356999E-3</v>
      </c>
      <c r="O32">
        <v>102.83673214461</v>
      </c>
      <c r="P32">
        <v>2.29489801675631E-2</v>
      </c>
      <c r="Q32">
        <v>6.3233729147071905E-4</v>
      </c>
      <c r="R32">
        <v>2.2987888263349202E-2</v>
      </c>
      <c r="S32">
        <v>10.032999999999999</v>
      </c>
      <c r="T32">
        <v>1324.9639999999999</v>
      </c>
      <c r="U32">
        <v>3.4265525572294502E-2</v>
      </c>
      <c r="V32">
        <v>9.8840088260188103E-3</v>
      </c>
      <c r="W32">
        <v>3.7313204806196099E-2</v>
      </c>
      <c r="X32">
        <v>9.3381779904615596E-3</v>
      </c>
      <c r="Y32">
        <v>-0.22705327323751501</v>
      </c>
      <c r="Z32">
        <v>1.78839205168617E-2</v>
      </c>
      <c r="AA32">
        <v>103.050209912897</v>
      </c>
      <c r="AB32">
        <v>2.2987888263349202E-2</v>
      </c>
      <c r="AC32">
        <v>1286.48040599517</v>
      </c>
      <c r="AD32">
        <v>1.9988314039831302E-2</v>
      </c>
      <c r="AE32">
        <v>200.23486299775001</v>
      </c>
      <c r="AF32">
        <v>1286.48040599517</v>
      </c>
      <c r="AG32">
        <v>258.85366203357802</v>
      </c>
      <c r="AH32">
        <v>0.45843670929677799</v>
      </c>
      <c r="AI32">
        <v>5.8768463375646203</v>
      </c>
      <c r="AJ32">
        <v>0.76017649936362497</v>
      </c>
      <c r="AK32">
        <v>0.91687341859355698</v>
      </c>
      <c r="AL32">
        <v>1389.5306159080701</v>
      </c>
      <c r="AM32">
        <v>1.1353867563668E-2</v>
      </c>
      <c r="AN32">
        <v>276.55077918887599</v>
      </c>
      <c r="AO32">
        <v>1389.5306159080701</v>
      </c>
      <c r="AP32">
        <v>268.32874250546303</v>
      </c>
      <c r="AQ32">
        <v>0.424346448169035</v>
      </c>
      <c r="AR32">
        <v>0</v>
      </c>
      <c r="AS32">
        <v>4.01229014245492</v>
      </c>
      <c r="AT32">
        <v>0.21378889037071699</v>
      </c>
      <c r="AU32">
        <v>0.84869289633806999</v>
      </c>
      <c r="AY32">
        <v>1410.8711700568499</v>
      </c>
      <c r="AZ32">
        <v>28.705897518840001</v>
      </c>
      <c r="BA32">
        <v>0.37224324387657498</v>
      </c>
      <c r="BK32">
        <v>1.2162162162158701</v>
      </c>
      <c r="BL32">
        <v>1.21874999999995</v>
      </c>
      <c r="BM32">
        <v>0.19824290131721101</v>
      </c>
      <c r="BN32">
        <v>4.5789899164755303E-3</v>
      </c>
      <c r="BO32">
        <v>1.0731707317069099</v>
      </c>
      <c r="BP32">
        <v>1.10559006211181</v>
      </c>
      <c r="BQ32">
        <v>6.2099480219519998E-2</v>
      </c>
      <c r="BR32">
        <v>3.0688501360483802E-3</v>
      </c>
      <c r="BS32">
        <v>19</v>
      </c>
      <c r="BT32">
        <v>60</v>
      </c>
      <c r="BU32">
        <v>4</v>
      </c>
      <c r="BV32">
        <v>50</v>
      </c>
      <c r="BW32">
        <v>58684</v>
      </c>
      <c r="BX32">
        <v>58684</v>
      </c>
      <c r="BY32">
        <v>0.99792841015590605</v>
      </c>
      <c r="BZ32">
        <v>0.99792227395014699</v>
      </c>
      <c r="CA32">
        <v>0.99793454636166401</v>
      </c>
      <c r="CB32" t="s">
        <v>220</v>
      </c>
      <c r="CC32" t="s">
        <v>299</v>
      </c>
      <c r="CD32" t="s">
        <v>222</v>
      </c>
      <c r="CE32" t="s">
        <v>223</v>
      </c>
      <c r="CF32" t="s">
        <v>223</v>
      </c>
      <c r="CG32" t="s">
        <v>224</v>
      </c>
      <c r="CH32" t="s">
        <v>224</v>
      </c>
      <c r="CI32" t="s">
        <v>285</v>
      </c>
      <c r="CJ32" t="s">
        <v>286</v>
      </c>
      <c r="CK32" t="s">
        <v>287</v>
      </c>
      <c r="CL32" t="s">
        <v>366</v>
      </c>
      <c r="CM32">
        <v>1151.6675423153099</v>
      </c>
      <c r="CN32">
        <v>16.615264165261799</v>
      </c>
      <c r="CO32">
        <v>19.937117386302798</v>
      </c>
      <c r="CP32" t="s">
        <v>289</v>
      </c>
      <c r="CV32">
        <v>3.1517106834758397E-2</v>
      </c>
      <c r="DO32" t="s">
        <v>324</v>
      </c>
      <c r="DQ32" t="s">
        <v>367</v>
      </c>
      <c r="DR32">
        <v>102.04</v>
      </c>
      <c r="DS32">
        <v>1.43</v>
      </c>
      <c r="DT32">
        <v>2.06</v>
      </c>
      <c r="DU32">
        <v>0.55000000000000004</v>
      </c>
      <c r="DV32">
        <v>7.33</v>
      </c>
      <c r="DW32">
        <v>32.67</v>
      </c>
      <c r="DX32">
        <v>0.16</v>
      </c>
      <c r="DY32">
        <v>0.11</v>
      </c>
      <c r="DZ32">
        <v>57.51</v>
      </c>
      <c r="EA32">
        <v>0.22</v>
      </c>
      <c r="EC32" t="s">
        <v>257</v>
      </c>
      <c r="ED32" t="s">
        <v>258</v>
      </c>
      <c r="EE32">
        <v>0.13910624239262701</v>
      </c>
      <c r="EF32">
        <v>1.3986013986013901</v>
      </c>
      <c r="EG32">
        <v>3.63636363636363</v>
      </c>
      <c r="EH32">
        <v>0.54570259208731198</v>
      </c>
      <c r="EI32">
        <v>12.5</v>
      </c>
      <c r="EJ32">
        <v>0.183654729109274</v>
      </c>
      <c r="EK32">
        <v>0.970873786407767</v>
      </c>
      <c r="EL32">
        <v>9.0909090909090899</v>
      </c>
      <c r="EM32" t="s">
        <v>365</v>
      </c>
      <c r="EO32" t="s">
        <v>249</v>
      </c>
      <c r="EP32" t="s">
        <v>231</v>
      </c>
      <c r="EQ32" t="s">
        <v>332</v>
      </c>
      <c r="ER32">
        <v>1</v>
      </c>
      <c r="ES32">
        <v>87.995000000000005</v>
      </c>
      <c r="ET32">
        <v>12.795</v>
      </c>
      <c r="EU32">
        <v>8.7560000000000002</v>
      </c>
      <c r="EV32">
        <v>148.21199999999999</v>
      </c>
      <c r="EW32">
        <v>2</v>
      </c>
      <c r="EX32">
        <v>47.890999999999998</v>
      </c>
      <c r="EY32">
        <v>8.0020000000000007</v>
      </c>
      <c r="EZ32">
        <v>7.62</v>
      </c>
      <c r="FA32">
        <v>172.21</v>
      </c>
      <c r="FB32">
        <v>632.094624038245</v>
      </c>
      <c r="FC32">
        <v>249.3783680164</v>
      </c>
      <c r="FD32">
        <v>39.4526956143376</v>
      </c>
      <c r="FE32" t="s">
        <v>364</v>
      </c>
      <c r="FG32">
        <v>0.88820325555129798</v>
      </c>
      <c r="FH32">
        <v>1293.1512449156201</v>
      </c>
      <c r="FJ32">
        <v>50</v>
      </c>
      <c r="FK32">
        <v>0.200345167723818</v>
      </c>
      <c r="FL32">
        <v>0.18501928059262601</v>
      </c>
      <c r="FM32">
        <v>9.0741567966615103E-2</v>
      </c>
      <c r="FN32">
        <v>0.273462936564496</v>
      </c>
      <c r="FO32">
        <v>0.559413369631798</v>
      </c>
      <c r="FP32">
        <v>0.162870861566313</v>
      </c>
      <c r="FQ32">
        <v>0.12692192237498501</v>
      </c>
      <c r="FR32">
        <v>3.7505906738778197E-2</v>
      </c>
      <c r="FS32" t="s">
        <v>365</v>
      </c>
      <c r="FT32">
        <v>30</v>
      </c>
      <c r="FU32">
        <v>3.4265525572294502E-2</v>
      </c>
      <c r="FV32">
        <v>0.559413369631798</v>
      </c>
      <c r="FW32">
        <v>0.12692192237498501</v>
      </c>
      <c r="FX32">
        <v>0.13134540827711499</v>
      </c>
      <c r="FY32">
        <v>0.13163141745438001</v>
      </c>
      <c r="FZ32">
        <v>3.92650475903321E-2</v>
      </c>
      <c r="GA32">
        <v>3.7505906738778197E-2</v>
      </c>
      <c r="GB32">
        <v>0.57789914454833202</v>
      </c>
      <c r="GC32">
        <v>0.57987111551436399</v>
      </c>
      <c r="GD32">
        <v>0.170447786153514</v>
      </c>
      <c r="GE32">
        <v>0.162870861566313</v>
      </c>
      <c r="GF32">
        <v>1566.3012449156199</v>
      </c>
      <c r="GG32">
        <v>50</v>
      </c>
      <c r="GH32">
        <v>3.4265525572294502E-2</v>
      </c>
      <c r="GI32">
        <v>9.8840088260188103E-3</v>
      </c>
      <c r="GJ32">
        <v>0</v>
      </c>
      <c r="GK32" t="s">
        <v>233</v>
      </c>
      <c r="GL32" t="s">
        <v>234</v>
      </c>
      <c r="GM32">
        <v>0.18501928059262601</v>
      </c>
      <c r="GN32">
        <v>9.1360684298940398E-2</v>
      </c>
      <c r="GP32">
        <v>1.3434816576154199E-2</v>
      </c>
      <c r="GQ32">
        <v>1.0501312335958</v>
      </c>
      <c r="GR32">
        <v>3.9055</v>
      </c>
      <c r="GS32" t="s">
        <v>363</v>
      </c>
      <c r="GT32" t="s">
        <v>237</v>
      </c>
      <c r="GU32" t="s">
        <v>238</v>
      </c>
    </row>
    <row r="33" spans="1:224" x14ac:dyDescent="0.35">
      <c r="A33" t="s">
        <v>369</v>
      </c>
      <c r="B33" t="s">
        <v>236</v>
      </c>
      <c r="C33" t="s">
        <v>368</v>
      </c>
      <c r="D33" t="s">
        <v>297</v>
      </c>
      <c r="I33" t="s">
        <v>283</v>
      </c>
      <c r="K33">
        <v>0.198495914761224</v>
      </c>
      <c r="L33">
        <v>5.9714189396040196E-3</v>
      </c>
      <c r="M33">
        <v>5.48218611311313E-3</v>
      </c>
      <c r="N33">
        <v>2.3671669931483999E-3</v>
      </c>
      <c r="O33">
        <v>103.239590100903</v>
      </c>
      <c r="P33">
        <v>1.3401568752332799E-2</v>
      </c>
      <c r="Q33">
        <v>6.4050934643944402E-4</v>
      </c>
      <c r="R33">
        <v>1.341406758398E-2</v>
      </c>
      <c r="S33">
        <v>10.034000000000001</v>
      </c>
      <c r="T33">
        <v>1324.9639999999999</v>
      </c>
      <c r="U33">
        <v>0.19389401979611101</v>
      </c>
      <c r="V33">
        <v>6.6974696400669796E-3</v>
      </c>
      <c r="W33">
        <v>0.198495914761224</v>
      </c>
      <c r="X33">
        <v>5.9714189396040196E-3</v>
      </c>
      <c r="Y33">
        <v>6.76162356255645E-2</v>
      </c>
      <c r="Z33">
        <v>9.4088216048868693E-3</v>
      </c>
      <c r="AA33">
        <v>103.45409939989401</v>
      </c>
      <c r="AB33">
        <v>1.341406758398E-2</v>
      </c>
      <c r="AC33">
        <v>1285.3699148431299</v>
      </c>
      <c r="AD33">
        <v>1.1309057332671801E-2</v>
      </c>
      <c r="AE33">
        <v>1399.3567655520999</v>
      </c>
      <c r="AF33">
        <v>1285.36996484563</v>
      </c>
      <c r="AG33">
        <v>3519.3614947660599</v>
      </c>
      <c r="AH33">
        <v>0.80102734404576303</v>
      </c>
      <c r="AI33">
        <v>12.807181871291499</v>
      </c>
      <c r="AJ33">
        <v>0.999999999984578</v>
      </c>
      <c r="AK33">
        <v>1.6020546880915201</v>
      </c>
      <c r="AL33">
        <v>1388.8241142480299</v>
      </c>
      <c r="AM33">
        <v>7.2140440388123103E-3</v>
      </c>
      <c r="AN33">
        <v>2855.2364802943598</v>
      </c>
      <c r="AO33">
        <v>1388.8240642455301</v>
      </c>
      <c r="AP33">
        <v>5590.1206199510398</v>
      </c>
      <c r="AQ33">
        <v>0.62329510631827501</v>
      </c>
      <c r="AR33">
        <v>0</v>
      </c>
      <c r="AS33">
        <v>14.914272038540201</v>
      </c>
      <c r="AT33">
        <v>0.99999982311654201</v>
      </c>
      <c r="AU33">
        <v>1.24659021263655</v>
      </c>
      <c r="AV33">
        <v>1265.05290798751</v>
      </c>
      <c r="AW33">
        <v>546.76685787450299</v>
      </c>
      <c r="AX33">
        <v>2.0197790928026</v>
      </c>
      <c r="AY33">
        <v>1410.1590362526899</v>
      </c>
      <c r="AZ33">
        <v>596.77841721737104</v>
      </c>
      <c r="BA33">
        <v>0.97087195139861604</v>
      </c>
      <c r="BB33">
        <v>1370.30956514798</v>
      </c>
      <c r="BC33">
        <v>67.030079021927705</v>
      </c>
      <c r="BD33">
        <v>0.31239728820066798</v>
      </c>
      <c r="BK33">
        <v>1.18636363636349</v>
      </c>
      <c r="BL33">
        <v>1.2410423452769299</v>
      </c>
      <c r="BM33">
        <v>0.29856473732592198</v>
      </c>
      <c r="BN33">
        <v>1.14485078253754E-3</v>
      </c>
      <c r="BO33">
        <v>1.2994186046515599</v>
      </c>
      <c r="BP33">
        <v>1.40598290598331</v>
      </c>
      <c r="BQ33">
        <v>0.37325230203993798</v>
      </c>
      <c r="BR33">
        <v>4.3659788645878902E-4</v>
      </c>
      <c r="BS33">
        <v>19</v>
      </c>
      <c r="BT33">
        <v>60</v>
      </c>
      <c r="BU33">
        <v>4</v>
      </c>
      <c r="BV33">
        <v>50</v>
      </c>
      <c r="BW33">
        <v>62706</v>
      </c>
      <c r="BX33">
        <v>62706</v>
      </c>
      <c r="BY33">
        <v>0.99792652683426597</v>
      </c>
      <c r="BZ33">
        <v>0.99792033559244797</v>
      </c>
      <c r="CA33">
        <v>0.99793271807608297</v>
      </c>
      <c r="CB33" t="s">
        <v>220</v>
      </c>
      <c r="CC33" t="s">
        <v>221</v>
      </c>
      <c r="CD33" t="s">
        <v>222</v>
      </c>
      <c r="CE33" t="s">
        <v>223</v>
      </c>
      <c r="CF33" t="s">
        <v>223</v>
      </c>
      <c r="CG33" t="s">
        <v>224</v>
      </c>
      <c r="CH33" t="s">
        <v>224</v>
      </c>
      <c r="CI33" t="s">
        <v>285</v>
      </c>
      <c r="CJ33" t="s">
        <v>286</v>
      </c>
      <c r="CK33" t="s">
        <v>277</v>
      </c>
      <c r="CL33" t="s">
        <v>370</v>
      </c>
      <c r="CM33">
        <v>1150.7684491771699</v>
      </c>
      <c r="CN33">
        <v>2447.9346945420102</v>
      </c>
      <c r="CO33">
        <v>836.38966187971005</v>
      </c>
      <c r="CP33" t="s">
        <v>289</v>
      </c>
      <c r="CV33">
        <v>0.26872380490073899</v>
      </c>
      <c r="CX33" t="s">
        <v>229</v>
      </c>
      <c r="CY33">
        <v>0.98438537120819003</v>
      </c>
      <c r="DA33">
        <v>100.27</v>
      </c>
      <c r="DB33">
        <v>0.22</v>
      </c>
      <c r="DC33">
        <v>0.08</v>
      </c>
      <c r="DD33">
        <v>12.5</v>
      </c>
      <c r="DE33">
        <v>46.48</v>
      </c>
      <c r="DF33">
        <v>0.19</v>
      </c>
      <c r="DG33">
        <v>0.4</v>
      </c>
      <c r="DH33">
        <v>40.4</v>
      </c>
      <c r="DI33">
        <v>0.173267326732673</v>
      </c>
      <c r="DJ33">
        <v>25</v>
      </c>
      <c r="DK33">
        <v>0.4</v>
      </c>
      <c r="DL33">
        <v>10.5263157894736</v>
      </c>
      <c r="DM33">
        <v>0.15060240963855401</v>
      </c>
      <c r="DN33">
        <v>4.5454545454545396</v>
      </c>
      <c r="DO33" t="s">
        <v>324</v>
      </c>
      <c r="DQ33" t="s">
        <v>371</v>
      </c>
      <c r="DR33">
        <v>100.81</v>
      </c>
      <c r="DS33">
        <v>1.48</v>
      </c>
      <c r="DT33">
        <v>1.97</v>
      </c>
      <c r="DU33">
        <v>0.54</v>
      </c>
      <c r="DV33">
        <v>7.7</v>
      </c>
      <c r="DW33">
        <v>32.06</v>
      </c>
      <c r="DX33">
        <v>0.18</v>
      </c>
      <c r="DY33">
        <v>0.15</v>
      </c>
      <c r="DZ33">
        <v>56.51</v>
      </c>
      <c r="EA33">
        <v>0.23</v>
      </c>
      <c r="EC33" t="s">
        <v>257</v>
      </c>
      <c r="ED33" t="s">
        <v>258</v>
      </c>
      <c r="EE33">
        <v>0.14156786409485</v>
      </c>
      <c r="EF33">
        <v>1.35135135135135</v>
      </c>
      <c r="EG33">
        <v>3.7037037037037002</v>
      </c>
      <c r="EH33">
        <v>0.51948051948051899</v>
      </c>
      <c r="EI33">
        <v>11.1111111111111</v>
      </c>
      <c r="EJ33">
        <v>0.187149095446038</v>
      </c>
      <c r="EK33">
        <v>1.0152284263959299</v>
      </c>
      <c r="EL33">
        <v>8.6956521739130395</v>
      </c>
      <c r="EM33" t="s">
        <v>369</v>
      </c>
      <c r="EO33" t="s">
        <v>231</v>
      </c>
      <c r="EP33" t="s">
        <v>231</v>
      </c>
      <c r="EQ33" t="s">
        <v>250</v>
      </c>
      <c r="EW33">
        <v>1</v>
      </c>
      <c r="EX33">
        <v>72.210999999999999</v>
      </c>
      <c r="EY33">
        <v>10.305</v>
      </c>
      <c r="EZ33">
        <v>8.9220000000000006</v>
      </c>
      <c r="FA33">
        <v>124.428</v>
      </c>
      <c r="FC33">
        <v>462.79682195432099</v>
      </c>
      <c r="FE33" t="s">
        <v>368</v>
      </c>
      <c r="FF33">
        <v>0.86890709350051698</v>
      </c>
      <c r="FG33">
        <v>0.88126092116896504</v>
      </c>
      <c r="FH33">
        <v>1275.2968604018599</v>
      </c>
      <c r="FJ33">
        <v>50</v>
      </c>
      <c r="FK33">
        <v>5.2483071352777903E-2</v>
      </c>
      <c r="FL33">
        <v>5.1250592807837697E-2</v>
      </c>
      <c r="FM33">
        <v>2.2932002613870101E-2</v>
      </c>
      <c r="FN33">
        <v>7.9226053784043002E-2</v>
      </c>
      <c r="FO33">
        <v>2.9432586093709698</v>
      </c>
      <c r="FP33">
        <v>0.15326445022282001</v>
      </c>
      <c r="FQ33">
        <v>0.70936072431271202</v>
      </c>
      <c r="FR33">
        <v>3.9707009111387102E-2</v>
      </c>
      <c r="FS33" t="s">
        <v>369</v>
      </c>
      <c r="FT33">
        <v>31</v>
      </c>
      <c r="FU33">
        <v>0.198495914761224</v>
      </c>
      <c r="FV33">
        <v>2.9432586093709698</v>
      </c>
      <c r="FW33">
        <v>0.70936072431271202</v>
      </c>
      <c r="FX33">
        <v>0.71626066591177495</v>
      </c>
      <c r="FY33">
        <v>0.72116208166318496</v>
      </c>
      <c r="FZ33">
        <v>4.1462636297293097E-2</v>
      </c>
      <c r="GA33">
        <v>3.9707009111387102E-2</v>
      </c>
      <c r="GB33">
        <v>2.9692855636858</v>
      </c>
      <c r="GC33">
        <v>2.9887950425987002</v>
      </c>
      <c r="GD33">
        <v>0.160064372625385</v>
      </c>
      <c r="GE33">
        <v>0.15326445022282001</v>
      </c>
      <c r="GF33">
        <v>1548.44686040186</v>
      </c>
      <c r="GG33">
        <v>50</v>
      </c>
      <c r="GH33">
        <v>0.198495914761224</v>
      </c>
      <c r="GI33">
        <v>5.9714189396040196E-3</v>
      </c>
      <c r="GJ33">
        <v>0</v>
      </c>
      <c r="GK33" t="s">
        <v>233</v>
      </c>
      <c r="GL33" t="s">
        <v>234</v>
      </c>
      <c r="GM33">
        <v>5.1250592807837697E-2</v>
      </c>
      <c r="GN33">
        <v>2.8147025585086399E-2</v>
      </c>
      <c r="GP33">
        <v>0.10403013363849201</v>
      </c>
      <c r="GQ33">
        <v>1.1550100874243401</v>
      </c>
      <c r="GR33">
        <v>4.8067500000000001</v>
      </c>
      <c r="GS33" t="s">
        <v>372</v>
      </c>
      <c r="GT33" t="s">
        <v>237</v>
      </c>
      <c r="GU33" t="s">
        <v>238</v>
      </c>
    </row>
    <row r="34" spans="1:224" x14ac:dyDescent="0.35">
      <c r="A34" t="s">
        <v>375</v>
      </c>
      <c r="B34" t="s">
        <v>236</v>
      </c>
      <c r="C34" t="s">
        <v>373</v>
      </c>
      <c r="E34" t="s">
        <v>374</v>
      </c>
      <c r="F34">
        <v>120</v>
      </c>
      <c r="I34" t="s">
        <v>283</v>
      </c>
      <c r="K34">
        <v>4.3789647488900102E-2</v>
      </c>
      <c r="L34">
        <v>2.4016767016184701E-2</v>
      </c>
      <c r="M34">
        <v>2.3706139018020801E-2</v>
      </c>
      <c r="N34">
        <v>3.8502039904355699E-3</v>
      </c>
      <c r="O34">
        <v>102.860768381433</v>
      </c>
      <c r="P34">
        <v>5.9827706593645003E-2</v>
      </c>
      <c r="Q34">
        <v>6.4048199337207702E-4</v>
      </c>
      <c r="R34">
        <v>5.99485939729184E-2</v>
      </c>
      <c r="S34">
        <v>10.042</v>
      </c>
      <c r="T34">
        <v>1324.9639999999999</v>
      </c>
      <c r="U34">
        <v>4.3789647488900102E-2</v>
      </c>
      <c r="V34">
        <v>2.4016767016184701E-2</v>
      </c>
      <c r="W34">
        <v>4.6767806261413997E-2</v>
      </c>
      <c r="X34">
        <v>2.3678170527133498E-2</v>
      </c>
      <c r="Y34">
        <v>-0.20849919584270499</v>
      </c>
      <c r="Z34">
        <v>4.6070915976949303E-2</v>
      </c>
      <c r="AA34">
        <v>103.07451468915301</v>
      </c>
      <c r="AB34">
        <v>5.99485939729184E-2</v>
      </c>
      <c r="AC34">
        <v>1286.3224726249</v>
      </c>
      <c r="AD34">
        <v>5.3620220685053899E-2</v>
      </c>
      <c r="AE34">
        <v>184.048148507946</v>
      </c>
      <c r="AF34">
        <v>1286.3225226274001</v>
      </c>
      <c r="AG34">
        <v>246.02640698100899</v>
      </c>
      <c r="AH34">
        <v>0.434783753382391</v>
      </c>
      <c r="AI34">
        <v>9.3671533449854305</v>
      </c>
      <c r="AJ34">
        <v>0.95413468680400504</v>
      </c>
      <c r="AK34">
        <v>0.869567506764783</v>
      </c>
      <c r="AL34">
        <v>1389.39703731656</v>
      </c>
      <c r="AM34">
        <v>2.6808689878767802E-2</v>
      </c>
      <c r="AN34">
        <v>256.41765755832603</v>
      </c>
      <c r="AO34">
        <v>1389.39703731656</v>
      </c>
      <c r="AP34">
        <v>269.95212143197</v>
      </c>
      <c r="AQ34">
        <v>0.43118514878824599</v>
      </c>
      <c r="AR34">
        <v>0</v>
      </c>
      <c r="AS34">
        <v>9.4666990122143506</v>
      </c>
      <c r="AT34">
        <v>0.397279642628597</v>
      </c>
      <c r="AU34">
        <v>0.86237029757649297</v>
      </c>
      <c r="AV34">
        <v>1266.7470340621501</v>
      </c>
      <c r="AW34">
        <v>13.779533323681299</v>
      </c>
      <c r="AX34">
        <v>0.31985036074037998</v>
      </c>
      <c r="BK34">
        <v>1.2552447552441699</v>
      </c>
      <c r="BL34">
        <v>1.2421052631576199</v>
      </c>
      <c r="BM34">
        <v>0.22195254543246401</v>
      </c>
      <c r="BN34">
        <v>4.7246740258690498E-3</v>
      </c>
      <c r="BO34">
        <v>1.3112840466923401</v>
      </c>
      <c r="BP34">
        <v>1.38181818181875</v>
      </c>
      <c r="BQ34">
        <v>0.26844211597689399</v>
      </c>
      <c r="BR34">
        <v>3.36314708506504E-3</v>
      </c>
      <c r="BS34">
        <v>19</v>
      </c>
      <c r="BT34">
        <v>60</v>
      </c>
      <c r="BU34">
        <v>4</v>
      </c>
      <c r="BV34">
        <v>50</v>
      </c>
      <c r="BW34">
        <v>63874</v>
      </c>
      <c r="BX34">
        <v>63874</v>
      </c>
      <c r="BY34">
        <v>0.99792629333870697</v>
      </c>
      <c r="BZ34">
        <v>0.99792007956224305</v>
      </c>
      <c r="CA34">
        <v>0.99793250711517001</v>
      </c>
      <c r="CB34" t="s">
        <v>220</v>
      </c>
      <c r="CC34" t="s">
        <v>299</v>
      </c>
      <c r="CD34" t="s">
        <v>222</v>
      </c>
      <c r="CE34" t="s">
        <v>223</v>
      </c>
      <c r="CF34" t="s">
        <v>223</v>
      </c>
      <c r="CG34" t="s">
        <v>224</v>
      </c>
      <c r="CH34" t="s">
        <v>224</v>
      </c>
      <c r="CI34" t="s">
        <v>285</v>
      </c>
      <c r="CJ34" t="s">
        <v>286</v>
      </c>
      <c r="CK34" t="s">
        <v>277</v>
      </c>
      <c r="CL34" t="s">
        <v>376</v>
      </c>
      <c r="CM34">
        <v>1151.3678446025999</v>
      </c>
      <c r="CN34">
        <v>264.152718089058</v>
      </c>
      <c r="CO34">
        <v>112.75162017382</v>
      </c>
      <c r="CP34" t="s">
        <v>289</v>
      </c>
      <c r="CQ34">
        <v>1073.4657303553499</v>
      </c>
      <c r="CR34">
        <v>58.7814874566292</v>
      </c>
      <c r="CS34">
        <v>41.821551325288901</v>
      </c>
      <c r="CT34" t="s">
        <v>289</v>
      </c>
      <c r="CU34">
        <v>0.113922351841706</v>
      </c>
      <c r="CV34">
        <v>0.51194517512487503</v>
      </c>
      <c r="CX34" t="s">
        <v>229</v>
      </c>
      <c r="CY34">
        <v>0.98433405160903897</v>
      </c>
      <c r="DA34">
        <v>100.97</v>
      </c>
      <c r="DB34">
        <v>0.21</v>
      </c>
      <c r="DC34">
        <v>0.06</v>
      </c>
      <c r="DD34">
        <v>12.97</v>
      </c>
      <c r="DE34">
        <v>46.58</v>
      </c>
      <c r="DF34">
        <v>0.18</v>
      </c>
      <c r="DG34">
        <v>0.42</v>
      </c>
      <c r="DH34">
        <v>40.56</v>
      </c>
      <c r="DI34">
        <v>0.17258382642997999</v>
      </c>
      <c r="DJ34">
        <v>33.3333333333333</v>
      </c>
      <c r="DK34">
        <v>0.38550501156514999</v>
      </c>
      <c r="DL34">
        <v>11.1111111111111</v>
      </c>
      <c r="DM34">
        <v>0.15027908973808499</v>
      </c>
      <c r="DN34">
        <v>4.7619047619047601</v>
      </c>
      <c r="DO34" t="s">
        <v>230</v>
      </c>
      <c r="DQ34" t="s">
        <v>377</v>
      </c>
      <c r="DR34">
        <v>100.31</v>
      </c>
      <c r="DS34">
        <v>1.48</v>
      </c>
      <c r="DT34">
        <v>2.08</v>
      </c>
      <c r="DU34">
        <v>0.53</v>
      </c>
      <c r="DV34">
        <v>7.54</v>
      </c>
      <c r="DW34">
        <v>31.82</v>
      </c>
      <c r="DX34">
        <v>0.17</v>
      </c>
      <c r="DY34">
        <v>0.14000000000000001</v>
      </c>
      <c r="DZ34">
        <v>56.31</v>
      </c>
      <c r="EA34">
        <v>0.24</v>
      </c>
      <c r="EC34" t="s">
        <v>257</v>
      </c>
      <c r="ED34" t="s">
        <v>258</v>
      </c>
      <c r="EE34">
        <v>0.14207068016338101</v>
      </c>
      <c r="EF34">
        <v>1.35135135135135</v>
      </c>
      <c r="EG34">
        <v>3.7735849056603699</v>
      </c>
      <c r="EH34">
        <v>0.53050397877984001</v>
      </c>
      <c r="EI34">
        <v>11.764705882352899</v>
      </c>
      <c r="EJ34">
        <v>0.15713387806411</v>
      </c>
      <c r="EK34">
        <v>0.96153846153846101</v>
      </c>
      <c r="EL34">
        <v>8.3333333333333304</v>
      </c>
      <c r="EM34" t="s">
        <v>375</v>
      </c>
      <c r="EO34" t="s">
        <v>231</v>
      </c>
      <c r="EP34" t="s">
        <v>231</v>
      </c>
      <c r="EQ34" t="s">
        <v>362</v>
      </c>
      <c r="EW34">
        <v>1</v>
      </c>
      <c r="EX34">
        <v>83.141999999999996</v>
      </c>
      <c r="EY34">
        <v>10.598000000000001</v>
      </c>
      <c r="EZ34">
        <v>9.9890000000000008</v>
      </c>
      <c r="FA34">
        <v>143.03200000000001</v>
      </c>
      <c r="FC34">
        <v>570.56827411250504</v>
      </c>
      <c r="FE34" t="s">
        <v>373</v>
      </c>
      <c r="FF34">
        <v>0.86489650332994295</v>
      </c>
      <c r="FG34">
        <v>0.88266465301651897</v>
      </c>
      <c r="FH34">
        <v>1259.7179456388101</v>
      </c>
      <c r="FJ34">
        <v>50</v>
      </c>
      <c r="FK34">
        <v>0.183958980034714</v>
      </c>
      <c r="FL34">
        <v>0.168179166188235</v>
      </c>
      <c r="FM34">
        <v>8.3095471258632994E-2</v>
      </c>
      <c r="FN34">
        <v>0.24681501446736501</v>
      </c>
      <c r="FO34">
        <v>0.68736803574263705</v>
      </c>
      <c r="FP34">
        <v>0.373348006277613</v>
      </c>
      <c r="FQ34">
        <v>0.15645752370247701</v>
      </c>
      <c r="FR34">
        <v>8.6552366098927594E-2</v>
      </c>
      <c r="FS34" t="s">
        <v>375</v>
      </c>
      <c r="FT34">
        <v>32</v>
      </c>
      <c r="FU34">
        <v>4.3789647488900102E-2</v>
      </c>
      <c r="FV34">
        <v>0.68736803574263705</v>
      </c>
      <c r="FW34">
        <v>0.15645752370247701</v>
      </c>
      <c r="FX34">
        <v>0.160090011223436</v>
      </c>
      <c r="FY34">
        <v>0.15678331886628</v>
      </c>
      <c r="FZ34">
        <v>8.7292782997618695E-2</v>
      </c>
      <c r="GA34">
        <v>8.6552366098927594E-2</v>
      </c>
      <c r="GB34">
        <v>0.69948650282094005</v>
      </c>
      <c r="GC34">
        <v>0.68877449690167003</v>
      </c>
      <c r="GD34">
        <v>0.37651331764620299</v>
      </c>
      <c r="GE34">
        <v>0.373348006277613</v>
      </c>
      <c r="GF34">
        <v>1532.8679456388099</v>
      </c>
      <c r="GG34">
        <v>50</v>
      </c>
      <c r="GH34">
        <v>4.3789647488900102E-2</v>
      </c>
      <c r="GI34">
        <v>2.4016767016184701E-2</v>
      </c>
      <c r="GJ34">
        <v>0</v>
      </c>
      <c r="GK34" t="s">
        <v>233</v>
      </c>
      <c r="GL34" t="s">
        <v>234</v>
      </c>
      <c r="GM34">
        <v>0.168179166188235</v>
      </c>
      <c r="GN34">
        <v>8.1859771604366097E-2</v>
      </c>
      <c r="GP34">
        <v>0.18113260945533</v>
      </c>
      <c r="GQ34">
        <v>1.0609670637701401</v>
      </c>
      <c r="GR34">
        <v>5.1467499999999999</v>
      </c>
      <c r="GS34" t="s">
        <v>378</v>
      </c>
      <c r="GT34" t="s">
        <v>374</v>
      </c>
      <c r="GU34" t="s">
        <v>379</v>
      </c>
      <c r="GV34" t="s">
        <v>380</v>
      </c>
      <c r="GX34" t="s">
        <v>220</v>
      </c>
      <c r="GY34" t="s">
        <v>220</v>
      </c>
      <c r="GZ34" t="s">
        <v>381</v>
      </c>
      <c r="HC34">
        <v>7</v>
      </c>
      <c r="HD34">
        <v>120</v>
      </c>
      <c r="HE34">
        <v>1.74674827108329</v>
      </c>
      <c r="HF34">
        <v>6135</v>
      </c>
      <c r="HG34">
        <v>300849.68168769201</v>
      </c>
      <c r="HH34">
        <v>3417.1295436068099</v>
      </c>
      <c r="HI34">
        <v>309.45666568429101</v>
      </c>
      <c r="HJ34">
        <v>43.626880444014802</v>
      </c>
      <c r="HK34">
        <v>3417.1295436067999</v>
      </c>
      <c r="HL34">
        <v>0.3</v>
      </c>
      <c r="HM34">
        <v>3</v>
      </c>
      <c r="HN34">
        <v>11.042352363135</v>
      </c>
      <c r="HO34" t="s">
        <v>374</v>
      </c>
      <c r="HP34" t="s">
        <v>374</v>
      </c>
    </row>
    <row r="35" spans="1:224" x14ac:dyDescent="0.35">
      <c r="A35" t="s">
        <v>385</v>
      </c>
      <c r="B35" t="s">
        <v>236</v>
      </c>
      <c r="C35" t="s">
        <v>382</v>
      </c>
      <c r="E35" t="s">
        <v>383</v>
      </c>
      <c r="F35">
        <v>279</v>
      </c>
      <c r="G35" t="s">
        <v>252</v>
      </c>
      <c r="I35" t="s">
        <v>384</v>
      </c>
      <c r="K35">
        <v>0.29762484356251601</v>
      </c>
      <c r="L35">
        <v>3.4114262208818501E-3</v>
      </c>
      <c r="M35">
        <v>2.4707836992092702E-3</v>
      </c>
      <c r="N35">
        <v>2.3522450493607102E-3</v>
      </c>
      <c r="O35">
        <v>103.4777864169</v>
      </c>
      <c r="P35">
        <v>5.8283127576905002E-3</v>
      </c>
      <c r="Q35">
        <v>1.1106225426402701E-3</v>
      </c>
      <c r="R35">
        <v>5.7333283708698403E-3</v>
      </c>
      <c r="S35">
        <v>9.9179999999999993</v>
      </c>
      <c r="T35">
        <v>1324.7670000000001</v>
      </c>
      <c r="U35">
        <v>0.28827696211655501</v>
      </c>
      <c r="V35">
        <v>5.2594110668154302E-3</v>
      </c>
      <c r="W35">
        <v>0.29762484356251601</v>
      </c>
      <c r="X35">
        <v>3.4114262208818501E-3</v>
      </c>
      <c r="Y35">
        <v>0.225530215108392</v>
      </c>
      <c r="Z35">
        <v>4.1191503384297098E-3</v>
      </c>
      <c r="AA35">
        <v>103.69141885252</v>
      </c>
      <c r="AB35">
        <v>5.7333283708698403E-3</v>
      </c>
      <c r="AC35">
        <v>1284.9457465329299</v>
      </c>
      <c r="AD35">
        <v>5.1565123177959599E-3</v>
      </c>
      <c r="AE35">
        <v>520.53894696491204</v>
      </c>
      <c r="AF35">
        <v>1284.94579653543</v>
      </c>
      <c r="AG35">
        <v>1290.1958698751901</v>
      </c>
      <c r="AH35">
        <v>0.90541716210791801</v>
      </c>
      <c r="AI35">
        <v>3.1069966159626401</v>
      </c>
      <c r="AJ35">
        <v>0.69068191934630796</v>
      </c>
      <c r="AK35">
        <v>1.81083432421583</v>
      </c>
      <c r="AL35">
        <v>1388.63726539045</v>
      </c>
      <c r="AM35">
        <v>2.5062790995097699E-3</v>
      </c>
      <c r="AN35">
        <v>1046.8883471055799</v>
      </c>
      <c r="AO35">
        <v>1388.6372153879499</v>
      </c>
      <c r="AP35">
        <v>1970.46398614042</v>
      </c>
      <c r="AQ35">
        <v>0.68787798821684898</v>
      </c>
      <c r="AR35">
        <v>0</v>
      </c>
      <c r="AS35">
        <v>3.60762628886939</v>
      </c>
      <c r="AT35">
        <v>0.68899141641996697</v>
      </c>
      <c r="AU35">
        <v>1.3757559764337</v>
      </c>
      <c r="AV35">
        <v>1264.9514559792401</v>
      </c>
      <c r="AW35">
        <v>161.756468147714</v>
      </c>
      <c r="AX35">
        <v>1.7143207962732101</v>
      </c>
      <c r="AY35">
        <v>1410.1080742915201</v>
      </c>
      <c r="AZ35">
        <v>226.18443731711099</v>
      </c>
      <c r="BA35">
        <v>1.16957604598269</v>
      </c>
      <c r="BK35">
        <v>1.05303030303041</v>
      </c>
      <c r="BL35">
        <v>1.1136044880787199</v>
      </c>
      <c r="BM35">
        <v>9.6029092951048806E-2</v>
      </c>
      <c r="BN35">
        <v>3.4787681782010799E-3</v>
      </c>
      <c r="BO35">
        <v>1.17994858611845</v>
      </c>
      <c r="BP35">
        <v>1.1757009345795399</v>
      </c>
      <c r="BQ35">
        <v>0.24756534280325501</v>
      </c>
      <c r="BR35">
        <v>1.3141382079926199E-3</v>
      </c>
      <c r="BS35">
        <v>29</v>
      </c>
      <c r="BT35">
        <v>60</v>
      </c>
      <c r="BU35">
        <v>4</v>
      </c>
      <c r="BV35">
        <v>50</v>
      </c>
      <c r="BW35">
        <v>64568</v>
      </c>
      <c r="BX35">
        <v>64568</v>
      </c>
      <c r="BY35">
        <v>0.99793972888032201</v>
      </c>
      <c r="BZ35">
        <v>0.99792901803698597</v>
      </c>
      <c r="CA35">
        <v>0.99795043972365904</v>
      </c>
      <c r="CB35" t="s">
        <v>220</v>
      </c>
      <c r="CC35" t="s">
        <v>221</v>
      </c>
      <c r="CD35" t="s">
        <v>222</v>
      </c>
      <c r="CE35" t="s">
        <v>223</v>
      </c>
      <c r="CF35" t="s">
        <v>223</v>
      </c>
      <c r="CG35" t="s">
        <v>224</v>
      </c>
      <c r="CH35" t="s">
        <v>224</v>
      </c>
      <c r="CI35" t="s">
        <v>386</v>
      </c>
      <c r="CJ35" t="s">
        <v>387</v>
      </c>
      <c r="CK35" t="s">
        <v>277</v>
      </c>
      <c r="CL35" t="s">
        <v>388</v>
      </c>
      <c r="CM35">
        <v>1150.81995317415</v>
      </c>
      <c r="CN35">
        <v>77.629195896186303</v>
      </c>
      <c r="CO35">
        <v>64.245976769680695</v>
      </c>
      <c r="CV35">
        <v>2.3807817841829601E-2</v>
      </c>
      <c r="CW35" t="s">
        <v>224</v>
      </c>
      <c r="CX35" t="s">
        <v>229</v>
      </c>
      <c r="CY35">
        <v>0.98896295000000001</v>
      </c>
      <c r="DA35">
        <v>97.384299999999996</v>
      </c>
      <c r="DB35">
        <v>0.23280000000000001</v>
      </c>
      <c r="DD35">
        <v>11.978999999999999</v>
      </c>
      <c r="DE35">
        <v>45.6374</v>
      </c>
      <c r="DF35">
        <v>0.16300000000000001</v>
      </c>
      <c r="DG35">
        <v>0.39689999999999998</v>
      </c>
      <c r="DH35">
        <v>38.975099999999998</v>
      </c>
      <c r="DI35">
        <v>0.22347601417315099</v>
      </c>
      <c r="DK35">
        <v>0.46831955922864998</v>
      </c>
      <c r="DL35">
        <v>13.251533742331199</v>
      </c>
      <c r="DM35">
        <v>0.174199231332196</v>
      </c>
      <c r="DN35">
        <v>6.2285223367697604</v>
      </c>
      <c r="DO35" t="s">
        <v>230</v>
      </c>
      <c r="DQ35" t="s">
        <v>389</v>
      </c>
      <c r="DR35">
        <v>99.963999999999999</v>
      </c>
      <c r="DS35">
        <v>1.3028</v>
      </c>
      <c r="DT35">
        <v>1.9971000000000001</v>
      </c>
      <c r="DU35">
        <v>0.54079999999999995</v>
      </c>
      <c r="DV35">
        <v>7.5613999999999999</v>
      </c>
      <c r="DW35">
        <v>31.9252</v>
      </c>
      <c r="DX35">
        <v>0.16669999999999999</v>
      </c>
      <c r="DY35">
        <v>0.14749999999999999</v>
      </c>
      <c r="DZ35">
        <v>56.0627</v>
      </c>
      <c r="EA35">
        <v>0.25979999999999998</v>
      </c>
      <c r="EB35">
        <v>98.796999999999997</v>
      </c>
      <c r="EC35" t="s">
        <v>257</v>
      </c>
      <c r="ED35" t="s">
        <v>258</v>
      </c>
      <c r="EE35">
        <v>0.17409079477085401</v>
      </c>
      <c r="EF35">
        <v>2.05710776788455</v>
      </c>
      <c r="EG35">
        <v>2.1634615384615299</v>
      </c>
      <c r="EH35">
        <v>0.625545533895839</v>
      </c>
      <c r="EI35">
        <v>13.1973605278944</v>
      </c>
      <c r="EJ35">
        <v>0.209552328568027</v>
      </c>
      <c r="EK35">
        <v>1.0365029292474</v>
      </c>
      <c r="EL35">
        <v>8.2755966127790597</v>
      </c>
      <c r="EM35" t="s">
        <v>385</v>
      </c>
      <c r="EO35" t="s">
        <v>231</v>
      </c>
      <c r="EP35" t="s">
        <v>231</v>
      </c>
      <c r="EQ35" t="s">
        <v>362</v>
      </c>
      <c r="EW35">
        <v>1</v>
      </c>
      <c r="EX35">
        <v>235.73699999999999</v>
      </c>
      <c r="EY35">
        <v>17.795000000000002</v>
      </c>
      <c r="EZ35">
        <v>16.867000000000001</v>
      </c>
      <c r="FA35">
        <v>161.809</v>
      </c>
      <c r="FC35">
        <v>2723.69254328441</v>
      </c>
      <c r="FE35" t="s">
        <v>382</v>
      </c>
      <c r="FF35">
        <v>0.87164796795223198</v>
      </c>
      <c r="FG35">
        <v>0.88271295538515004</v>
      </c>
      <c r="FH35">
        <v>1274.0998606395699</v>
      </c>
      <c r="FJ35">
        <v>50</v>
      </c>
      <c r="FK35">
        <v>1.72179974631545E-2</v>
      </c>
      <c r="FL35">
        <v>1.3808309872926E-2</v>
      </c>
      <c r="FM35">
        <v>6.1209892929102701E-3</v>
      </c>
      <c r="FN35">
        <v>1.8304817476522701E-2</v>
      </c>
      <c r="FO35">
        <v>4.4644746976286598</v>
      </c>
      <c r="FP35">
        <v>0.141434644177163</v>
      </c>
      <c r="FQ35">
        <v>1.11727734139713</v>
      </c>
      <c r="FR35">
        <v>3.9220083377330101E-2</v>
      </c>
      <c r="FS35" t="s">
        <v>385</v>
      </c>
      <c r="FT35">
        <v>33</v>
      </c>
      <c r="FU35">
        <v>0.29762484356251601</v>
      </c>
      <c r="FV35">
        <v>4.4644746976286598</v>
      </c>
      <c r="FW35">
        <v>1.11727734139713</v>
      </c>
      <c r="FX35">
        <v>1.1219314183518601</v>
      </c>
      <c r="FY35">
        <v>1.1247582679524999</v>
      </c>
      <c r="FZ35">
        <v>4.0620242908289E-2</v>
      </c>
      <c r="GA35">
        <v>3.9220083377330101E-2</v>
      </c>
      <c r="GB35">
        <v>4.4808092333484497</v>
      </c>
      <c r="GC35">
        <v>4.4914438851038501</v>
      </c>
      <c r="GD35">
        <v>0.14651035122205999</v>
      </c>
      <c r="GE35">
        <v>0.141434644177163</v>
      </c>
      <c r="GF35">
        <v>1547.24986063957</v>
      </c>
      <c r="GG35">
        <v>50</v>
      </c>
      <c r="GH35">
        <v>0.29762484356251601</v>
      </c>
      <c r="GI35">
        <v>3.4114262208818501E-3</v>
      </c>
      <c r="GJ35">
        <v>0</v>
      </c>
      <c r="GK35" t="s">
        <v>233</v>
      </c>
      <c r="GL35" t="s">
        <v>234</v>
      </c>
      <c r="GM35">
        <v>1.3808309872926E-2</v>
      </c>
      <c r="GN35">
        <v>6.09191409180626E-3</v>
      </c>
      <c r="GP35">
        <v>1.0182033841856E-2</v>
      </c>
      <c r="GQ35">
        <v>1.05501867552024</v>
      </c>
      <c r="GR35">
        <v>8.6654999999999998</v>
      </c>
      <c r="GS35" t="s">
        <v>390</v>
      </c>
      <c r="GT35" t="s">
        <v>383</v>
      </c>
      <c r="GU35" t="s">
        <v>391</v>
      </c>
      <c r="GV35" t="s">
        <v>392</v>
      </c>
      <c r="GX35" t="s">
        <v>220</v>
      </c>
      <c r="GY35" t="s">
        <v>220</v>
      </c>
      <c r="GZ35" t="s">
        <v>295</v>
      </c>
      <c r="HC35">
        <v>7</v>
      </c>
      <c r="HD35">
        <v>279</v>
      </c>
      <c r="HE35">
        <v>0.78505664652579799</v>
      </c>
      <c r="HF35">
        <v>29658</v>
      </c>
      <c r="HG35">
        <v>1900189.6002837</v>
      </c>
      <c r="HH35">
        <v>5940.1975864992701</v>
      </c>
      <c r="HI35">
        <v>777.720473816864</v>
      </c>
      <c r="HJ35">
        <v>34.4929199541359</v>
      </c>
      <c r="HK35">
        <v>5940.1975864992601</v>
      </c>
      <c r="HL35">
        <v>0.3</v>
      </c>
      <c r="HM35">
        <v>3</v>
      </c>
      <c r="HN35">
        <v>7.6379596352224297</v>
      </c>
      <c r="HO35" t="s">
        <v>383</v>
      </c>
      <c r="HP35" t="s">
        <v>383</v>
      </c>
    </row>
    <row r="36" spans="1:224" x14ac:dyDescent="0.35">
      <c r="A36" t="s">
        <v>395</v>
      </c>
      <c r="B36" t="s">
        <v>236</v>
      </c>
      <c r="C36" t="s">
        <v>393</v>
      </c>
      <c r="E36" t="s">
        <v>394</v>
      </c>
      <c r="F36">
        <v>24</v>
      </c>
      <c r="G36" t="s">
        <v>252</v>
      </c>
      <c r="I36" t="s">
        <v>384</v>
      </c>
      <c r="K36">
        <v>0.25208852991272501</v>
      </c>
      <c r="L36">
        <v>5.7361604685810001E-3</v>
      </c>
      <c r="M36">
        <v>5.2292492846390797E-3</v>
      </c>
      <c r="N36">
        <v>2.3576447655262E-3</v>
      </c>
      <c r="O36">
        <v>103.369426187709</v>
      </c>
      <c r="P36">
        <v>1.2549975573552899E-2</v>
      </c>
      <c r="Q36">
        <v>1.1969569633762901E-3</v>
      </c>
      <c r="R36">
        <v>1.2518943166491501E-2</v>
      </c>
      <c r="S36">
        <v>9.9480000000000004</v>
      </c>
      <c r="T36">
        <v>1324.9639999999999</v>
      </c>
      <c r="U36">
        <v>0.245340289402904</v>
      </c>
      <c r="V36">
        <v>6.6366166146118602E-3</v>
      </c>
      <c r="W36">
        <v>0.25208852991272501</v>
      </c>
      <c r="X36">
        <v>5.7361604685810001E-3</v>
      </c>
      <c r="Y36">
        <v>0.15519515586242899</v>
      </c>
      <c r="Z36">
        <v>8.4862322598675093E-3</v>
      </c>
      <c r="AA36">
        <v>103.586032135983</v>
      </c>
      <c r="AB36">
        <v>1.2518943166491501E-2</v>
      </c>
      <c r="AC36">
        <v>1284.86757869537</v>
      </c>
      <c r="AD36">
        <v>1.10464466896607E-2</v>
      </c>
      <c r="AE36">
        <v>159.178792531205</v>
      </c>
      <c r="AF36">
        <v>1284.86757869537</v>
      </c>
      <c r="AG36">
        <v>363.38103134573902</v>
      </c>
      <c r="AH36">
        <v>0.81140990765416299</v>
      </c>
      <c r="AI36">
        <v>2.0394094368362201</v>
      </c>
      <c r="AJ36">
        <v>0.75478547100976101</v>
      </c>
      <c r="AK36">
        <v>1.62281981530832</v>
      </c>
      <c r="AL36">
        <v>1388.45361083135</v>
      </c>
      <c r="AM36">
        <v>5.8906666463422602E-3</v>
      </c>
      <c r="AN36">
        <v>311.36608260917001</v>
      </c>
      <c r="AO36">
        <v>1388.45361083135</v>
      </c>
      <c r="AP36">
        <v>544.52889671144305</v>
      </c>
      <c r="AQ36">
        <v>0.66208083273100704</v>
      </c>
      <c r="AR36">
        <v>0</v>
      </c>
      <c r="AS36">
        <v>2.28126828090836</v>
      </c>
      <c r="AT36">
        <v>0.60191629139326497</v>
      </c>
      <c r="AU36">
        <v>1.3241616654620101</v>
      </c>
      <c r="BK36">
        <v>1.20319634703222</v>
      </c>
      <c r="BL36">
        <v>1.18888888888892</v>
      </c>
      <c r="BM36">
        <v>0.32975105836215901</v>
      </c>
      <c r="BN36">
        <v>1.0194949901948599E-2</v>
      </c>
      <c r="BO36">
        <v>1.1173333333337201</v>
      </c>
      <c r="BP36">
        <v>1.15264187866957</v>
      </c>
      <c r="BQ36">
        <v>0.15536830208138899</v>
      </c>
      <c r="BR36">
        <v>4.2527485793117503E-3</v>
      </c>
      <c r="BS36">
        <v>29</v>
      </c>
      <c r="BT36">
        <v>60</v>
      </c>
      <c r="BU36">
        <v>4</v>
      </c>
      <c r="BV36">
        <v>50</v>
      </c>
      <c r="BW36">
        <v>56882</v>
      </c>
      <c r="BX36">
        <v>56882</v>
      </c>
      <c r="BY36">
        <v>0.99790892706470802</v>
      </c>
      <c r="BZ36">
        <v>0.99789737186813599</v>
      </c>
      <c r="CA36">
        <v>0.99792048226127905</v>
      </c>
      <c r="CB36" t="s">
        <v>220</v>
      </c>
      <c r="CC36" t="s">
        <v>221</v>
      </c>
      <c r="CD36" t="s">
        <v>222</v>
      </c>
      <c r="CE36" t="s">
        <v>223</v>
      </c>
      <c r="CF36" t="s">
        <v>223</v>
      </c>
      <c r="CG36" t="s">
        <v>224</v>
      </c>
      <c r="CH36" t="s">
        <v>224</v>
      </c>
      <c r="CI36" t="s">
        <v>386</v>
      </c>
      <c r="CJ36" t="s">
        <v>387</v>
      </c>
      <c r="CK36" t="s">
        <v>277</v>
      </c>
      <c r="CL36" t="s">
        <v>396</v>
      </c>
      <c r="CX36" t="s">
        <v>229</v>
      </c>
      <c r="CY36">
        <v>0.9882225</v>
      </c>
      <c r="DA36">
        <v>98.819100000000006</v>
      </c>
      <c r="DB36">
        <v>0.21920000000000001</v>
      </c>
      <c r="DD36">
        <v>12.002700000000001</v>
      </c>
      <c r="DE36">
        <v>46.348500000000001</v>
      </c>
      <c r="DF36">
        <v>0.16700000000000001</v>
      </c>
      <c r="DG36">
        <v>0.39960000000000001</v>
      </c>
      <c r="DH36">
        <v>39.682200000000002</v>
      </c>
      <c r="DI36">
        <v>0.22100589181043301</v>
      </c>
      <c r="DK36">
        <v>0.46822798203737398</v>
      </c>
      <c r="DL36">
        <v>12.994011976047901</v>
      </c>
      <c r="DM36">
        <v>0.172605370184579</v>
      </c>
      <c r="DN36">
        <v>6.6149635036496299</v>
      </c>
      <c r="DO36" t="s">
        <v>230</v>
      </c>
      <c r="EM36" t="s">
        <v>395</v>
      </c>
      <c r="EO36" t="s">
        <v>231</v>
      </c>
      <c r="EP36" t="s">
        <v>231</v>
      </c>
      <c r="EQ36" t="s">
        <v>232</v>
      </c>
      <c r="EW36">
        <v>7</v>
      </c>
      <c r="EX36">
        <v>306.13</v>
      </c>
      <c r="EY36">
        <v>21.896999999999998</v>
      </c>
      <c r="EZ36">
        <v>17.800999999999998</v>
      </c>
      <c r="FA36">
        <v>114.93300000000001</v>
      </c>
      <c r="FC36">
        <v>4051.0375856845199</v>
      </c>
      <c r="FE36" t="s">
        <v>393</v>
      </c>
      <c r="FF36">
        <v>0.873149079124657</v>
      </c>
      <c r="FH36">
        <v>1277.44043254549</v>
      </c>
      <c r="FJ36">
        <v>50</v>
      </c>
      <c r="FK36">
        <v>4.35437994956673E-2</v>
      </c>
      <c r="FL36">
        <v>4.09155777939215E-2</v>
      </c>
      <c r="FM36">
        <v>1.7763629853026802E-2</v>
      </c>
      <c r="FN36">
        <v>6.1975011075272902E-2</v>
      </c>
      <c r="FO36">
        <v>3.8037499284320901</v>
      </c>
      <c r="FP36">
        <v>0.16974975497398501</v>
      </c>
      <c r="FQ36">
        <v>0.93667052519732996</v>
      </c>
      <c r="FR36">
        <v>4.5772132829095598E-2</v>
      </c>
      <c r="FS36" t="s">
        <v>395</v>
      </c>
      <c r="FT36">
        <v>34</v>
      </c>
      <c r="FU36">
        <v>0.25208852991272501</v>
      </c>
      <c r="FV36">
        <v>3.8037499284320901</v>
      </c>
      <c r="FW36">
        <v>0.93667052519732996</v>
      </c>
      <c r="FX36">
        <v>0.944269601693695</v>
      </c>
      <c r="FY36">
        <v>0.94925583483334097</v>
      </c>
      <c r="FZ36">
        <v>4.8764532331648701E-2</v>
      </c>
      <c r="GA36">
        <v>4.5772132829095598E-2</v>
      </c>
      <c r="GB36">
        <v>3.8312080996189701</v>
      </c>
      <c r="GC36">
        <v>3.8504161200499301</v>
      </c>
      <c r="GD36">
        <v>0.180868683045844</v>
      </c>
      <c r="GE36">
        <v>0.16974975497398501</v>
      </c>
      <c r="GF36">
        <v>1550.5904325454901</v>
      </c>
      <c r="GG36">
        <v>50</v>
      </c>
      <c r="GH36">
        <v>0.25208852991272501</v>
      </c>
      <c r="GI36">
        <v>5.7361604685810001E-3</v>
      </c>
      <c r="GJ36">
        <v>0</v>
      </c>
      <c r="GK36" t="s">
        <v>233</v>
      </c>
      <c r="GL36" t="s">
        <v>234</v>
      </c>
      <c r="GM36">
        <v>4.09155777939215E-2</v>
      </c>
      <c r="GN36">
        <v>2.2105690611123E-2</v>
      </c>
      <c r="GP36">
        <v>0</v>
      </c>
      <c r="GQ36">
        <v>1.2300994326161401</v>
      </c>
      <c r="GR36">
        <v>9.9244999999999894</v>
      </c>
      <c r="GS36" t="s">
        <v>397</v>
      </c>
      <c r="GT36" t="s">
        <v>394</v>
      </c>
      <c r="GU36" t="s">
        <v>398</v>
      </c>
      <c r="GV36" t="s">
        <v>399</v>
      </c>
      <c r="GX36" t="s">
        <v>220</v>
      </c>
      <c r="GY36" t="s">
        <v>220</v>
      </c>
      <c r="GZ36" t="s">
        <v>400</v>
      </c>
      <c r="HC36">
        <v>7</v>
      </c>
      <c r="HD36">
        <v>24</v>
      </c>
      <c r="HE36">
        <v>0.50818967845818797</v>
      </c>
      <c r="HF36">
        <v>40713</v>
      </c>
      <c r="HG36">
        <v>2464269.8859189502</v>
      </c>
      <c r="HH36">
        <v>5355.9306932897998</v>
      </c>
      <c r="HI36">
        <v>885.66442116244298</v>
      </c>
      <c r="HJ36">
        <v>26.5441239047986</v>
      </c>
      <c r="HK36">
        <v>5355.9306932897998</v>
      </c>
      <c r="HL36">
        <v>0.3</v>
      </c>
      <c r="HM36">
        <v>3</v>
      </c>
      <c r="HN36">
        <v>6.0473589830560099</v>
      </c>
      <c r="HO36" t="s">
        <v>394</v>
      </c>
      <c r="HP36" t="s">
        <v>394</v>
      </c>
    </row>
    <row r="37" spans="1:224" x14ac:dyDescent="0.35">
      <c r="A37" t="s">
        <v>403</v>
      </c>
      <c r="B37" t="s">
        <v>236</v>
      </c>
      <c r="C37" t="s">
        <v>401</v>
      </c>
      <c r="E37" t="s">
        <v>402</v>
      </c>
      <c r="F37">
        <v>35</v>
      </c>
      <c r="G37" t="s">
        <v>260</v>
      </c>
      <c r="I37" t="s">
        <v>384</v>
      </c>
      <c r="K37">
        <v>5.1134698871067003E-2</v>
      </c>
      <c r="L37">
        <v>1.9526594879246899E-2</v>
      </c>
      <c r="M37">
        <v>1.9146263775866101E-2</v>
      </c>
      <c r="N37">
        <v>3.83516505553396E-3</v>
      </c>
      <c r="O37">
        <v>102.879305249822</v>
      </c>
      <c r="P37">
        <v>4.8319848739451297E-2</v>
      </c>
      <c r="Q37">
        <v>1.1150080162209901E-3</v>
      </c>
      <c r="R37">
        <v>4.8406926308388797E-2</v>
      </c>
      <c r="S37">
        <v>9.93</v>
      </c>
      <c r="T37">
        <v>1324.7670000000001</v>
      </c>
      <c r="U37">
        <v>5.1134698871067003E-2</v>
      </c>
      <c r="V37">
        <v>1.9526594879246899E-2</v>
      </c>
      <c r="W37">
        <v>5.4069967525720103E-2</v>
      </c>
      <c r="X37">
        <v>1.9200339125740901E-2</v>
      </c>
      <c r="Y37">
        <v>-0.19427451208093699</v>
      </c>
      <c r="Z37">
        <v>3.70358950041942E-2</v>
      </c>
      <c r="AA37">
        <v>103.092155840693</v>
      </c>
      <c r="AB37">
        <v>4.8406926308388797E-2</v>
      </c>
      <c r="AC37">
        <v>1286.3061603574399</v>
      </c>
      <c r="AD37">
        <v>4.4649788351295801E-2</v>
      </c>
      <c r="AE37">
        <v>123.737902050923</v>
      </c>
      <c r="AF37">
        <v>1286.3061603574399</v>
      </c>
      <c r="AG37">
        <v>184.93174808418701</v>
      </c>
      <c r="AH37">
        <v>0.475728152061759</v>
      </c>
      <c r="AI37">
        <v>5.8639384499436096</v>
      </c>
      <c r="AJ37">
        <v>0.99999998398023804</v>
      </c>
      <c r="AK37">
        <v>0.951456304123518</v>
      </c>
      <c r="AL37">
        <v>1389.39831619813</v>
      </c>
      <c r="AM37">
        <v>1.8698313154139699E-2</v>
      </c>
      <c r="AN37">
        <v>208.08548855945</v>
      </c>
      <c r="AO37">
        <v>1389.39831619813</v>
      </c>
      <c r="AP37">
        <v>237.21930039319901</v>
      </c>
      <c r="AQ37">
        <v>0.478950623551054</v>
      </c>
      <c r="AR37">
        <v>0</v>
      </c>
      <c r="AS37">
        <v>5.9093879626933701</v>
      </c>
      <c r="AT37">
        <v>0.327522509250389</v>
      </c>
      <c r="AU37">
        <v>0.957901247102108</v>
      </c>
      <c r="BK37">
        <v>1.29209621993101</v>
      </c>
      <c r="BL37">
        <v>1.37692307692286</v>
      </c>
      <c r="BM37">
        <v>0.27791678986401003</v>
      </c>
      <c r="BN37">
        <v>7.68928750490659E-3</v>
      </c>
      <c r="BO37">
        <v>1.0324909747295199</v>
      </c>
      <c r="BP37">
        <v>1.02077922077908</v>
      </c>
      <c r="BQ37">
        <v>3.1123145212971801E-2</v>
      </c>
      <c r="BR37">
        <v>4.6034024464345598E-3</v>
      </c>
      <c r="BS37">
        <v>29</v>
      </c>
      <c r="BT37">
        <v>60</v>
      </c>
      <c r="BU37">
        <v>4</v>
      </c>
      <c r="BV37">
        <v>50</v>
      </c>
      <c r="BW37">
        <v>62974</v>
      </c>
      <c r="BX37">
        <v>62974</v>
      </c>
      <c r="BY37">
        <v>0.99793533669816903</v>
      </c>
      <c r="BZ37">
        <v>0.99792452105456197</v>
      </c>
      <c r="CA37">
        <v>0.99794615234177497</v>
      </c>
      <c r="CB37" t="s">
        <v>220</v>
      </c>
      <c r="CC37" t="s">
        <v>299</v>
      </c>
      <c r="CD37" t="s">
        <v>222</v>
      </c>
      <c r="CE37" t="s">
        <v>223</v>
      </c>
      <c r="CF37" t="s">
        <v>223</v>
      </c>
      <c r="CG37" t="s">
        <v>224</v>
      </c>
      <c r="CH37" t="s">
        <v>224</v>
      </c>
      <c r="CI37" t="s">
        <v>386</v>
      </c>
      <c r="CJ37" t="s">
        <v>387</v>
      </c>
      <c r="CK37" t="s">
        <v>277</v>
      </c>
      <c r="CL37" t="s">
        <v>404</v>
      </c>
      <c r="CM37">
        <v>1151.3075075715601</v>
      </c>
      <c r="CN37">
        <v>251.245799508826</v>
      </c>
      <c r="CO37">
        <v>140.21095083502101</v>
      </c>
      <c r="CV37">
        <v>0.59515616605719601</v>
      </c>
      <c r="CW37" t="s">
        <v>224</v>
      </c>
      <c r="CX37" t="s">
        <v>229</v>
      </c>
      <c r="CY37">
        <v>0.98797460000000004</v>
      </c>
      <c r="DA37">
        <v>99.023899999999998</v>
      </c>
      <c r="DB37">
        <v>0.22459999999999999</v>
      </c>
      <c r="DD37">
        <v>11.9754</v>
      </c>
      <c r="DE37">
        <v>46.448900000000002</v>
      </c>
      <c r="DF37">
        <v>0.1862</v>
      </c>
      <c r="DG37">
        <v>0.39450000000000002</v>
      </c>
      <c r="DH37">
        <v>39.794199999999996</v>
      </c>
      <c r="DI37">
        <v>0.22113775374300701</v>
      </c>
      <c r="DK37">
        <v>0.47013043405648203</v>
      </c>
      <c r="DL37">
        <v>11.7078410311493</v>
      </c>
      <c r="DM37">
        <v>0.172447571417191</v>
      </c>
      <c r="DN37">
        <v>6.4559216384683804</v>
      </c>
      <c r="DO37" t="s">
        <v>324</v>
      </c>
      <c r="DQ37" t="s">
        <v>405</v>
      </c>
      <c r="DR37">
        <v>99.373800000000003</v>
      </c>
      <c r="DS37">
        <v>1.3855</v>
      </c>
      <c r="DT37">
        <v>1.9946999999999999</v>
      </c>
      <c r="DU37">
        <v>0.60680000000000001</v>
      </c>
      <c r="DV37">
        <v>7.3906999999999998</v>
      </c>
      <c r="DW37">
        <v>31.767499999999998</v>
      </c>
      <c r="DX37">
        <v>0.16089999999999999</v>
      </c>
      <c r="DY37">
        <v>0.15859999999999999</v>
      </c>
      <c r="DZ37">
        <v>55.623399999999997</v>
      </c>
      <c r="EA37">
        <v>0.28560000000000002</v>
      </c>
      <c r="EB37">
        <v>98.805000000000007</v>
      </c>
      <c r="EC37" t="s">
        <v>257</v>
      </c>
      <c r="ED37" t="s">
        <v>258</v>
      </c>
      <c r="EE37">
        <v>0.17492637990486001</v>
      </c>
      <c r="EF37">
        <v>1.97040779501984</v>
      </c>
      <c r="EG37">
        <v>2.0270270270270201</v>
      </c>
      <c r="EH37">
        <v>0.63458129811790398</v>
      </c>
      <c r="EI37">
        <v>13.7352392790553</v>
      </c>
      <c r="EJ37">
        <v>0.21027779963799401</v>
      </c>
      <c r="EK37">
        <v>1.03775003759963</v>
      </c>
      <c r="EL37">
        <v>7.52801120448179</v>
      </c>
      <c r="EM37" t="s">
        <v>403</v>
      </c>
      <c r="EO37" t="s">
        <v>231</v>
      </c>
      <c r="EP37" t="s">
        <v>231</v>
      </c>
      <c r="EQ37" t="s">
        <v>232</v>
      </c>
      <c r="EW37">
        <v>1</v>
      </c>
      <c r="EX37">
        <v>23.47</v>
      </c>
      <c r="EY37">
        <v>6.4980000000000002</v>
      </c>
      <c r="EZ37">
        <v>4.5990000000000002</v>
      </c>
      <c r="FA37">
        <v>165.70599999999999</v>
      </c>
      <c r="FC37">
        <v>86.8195097733891</v>
      </c>
      <c r="FE37" t="s">
        <v>401</v>
      </c>
      <c r="FF37">
        <v>0.87364014130122003</v>
      </c>
      <c r="FG37">
        <v>0.88455165984949402</v>
      </c>
      <c r="FH37">
        <v>1283.5820672762</v>
      </c>
      <c r="FJ37">
        <v>50</v>
      </c>
      <c r="FK37">
        <v>0.16977768710539001</v>
      </c>
      <c r="FL37">
        <v>0.15417796105017101</v>
      </c>
      <c r="FM37">
        <v>7.6571269038957904E-2</v>
      </c>
      <c r="FN37">
        <v>0.225312176210893</v>
      </c>
      <c r="FO37">
        <v>0.80359612352905496</v>
      </c>
      <c r="FP37">
        <v>0.31555396227780602</v>
      </c>
      <c r="FQ37">
        <v>0.183451446347972</v>
      </c>
      <c r="FR37">
        <v>7.3884972685119302E-2</v>
      </c>
      <c r="FS37" t="s">
        <v>403</v>
      </c>
      <c r="FT37">
        <v>35</v>
      </c>
      <c r="FU37">
        <v>5.1134698871067003E-2</v>
      </c>
      <c r="FV37">
        <v>0.80359612352905496</v>
      </c>
      <c r="FW37">
        <v>0.183451446347972</v>
      </c>
      <c r="FX37">
        <v>0.19874929560586299</v>
      </c>
      <c r="FY37">
        <v>0.18704705625545701</v>
      </c>
      <c r="FZ37">
        <v>7.4445041873601903E-2</v>
      </c>
      <c r="GA37">
        <v>7.3884972685119302E-2</v>
      </c>
      <c r="GB37">
        <v>0.86663390813367802</v>
      </c>
      <c r="GC37">
        <v>0.81902666762082499</v>
      </c>
      <c r="GD37">
        <v>0.31693357557627899</v>
      </c>
      <c r="GE37">
        <v>0.31555396227780602</v>
      </c>
      <c r="GF37">
        <v>1556.7320672762</v>
      </c>
      <c r="GG37">
        <v>50</v>
      </c>
      <c r="GH37">
        <v>5.1134698871067003E-2</v>
      </c>
      <c r="GI37">
        <v>1.9526594879246899E-2</v>
      </c>
      <c r="GJ37">
        <v>0</v>
      </c>
      <c r="GK37" t="s">
        <v>233</v>
      </c>
      <c r="GL37" t="s">
        <v>234</v>
      </c>
      <c r="GM37">
        <v>0.15417796105017101</v>
      </c>
      <c r="GN37">
        <v>7.4370453585967597E-2</v>
      </c>
      <c r="GP37">
        <v>0.20455148081665001</v>
      </c>
      <c r="GQ37">
        <v>1.4129158512720099</v>
      </c>
      <c r="GR37">
        <v>2.7742499999999999</v>
      </c>
      <c r="GS37" t="s">
        <v>406</v>
      </c>
      <c r="GT37" t="s">
        <v>402</v>
      </c>
      <c r="GU37" t="s">
        <v>407</v>
      </c>
      <c r="GV37" t="s">
        <v>408</v>
      </c>
      <c r="GX37" t="s">
        <v>295</v>
      </c>
      <c r="HC37">
        <v>7</v>
      </c>
      <c r="HD37">
        <v>35</v>
      </c>
      <c r="HE37">
        <v>0.19057831155368299</v>
      </c>
      <c r="HF37">
        <v>15609</v>
      </c>
      <c r="HG37">
        <v>1154447.85746015</v>
      </c>
      <c r="HH37">
        <v>1053.7150684334799</v>
      </c>
      <c r="HI37">
        <v>606.19482521155101</v>
      </c>
      <c r="HJ37">
        <v>8.4340398819202402</v>
      </c>
      <c r="HK37">
        <v>1053.7150684334799</v>
      </c>
      <c r="HL37">
        <v>0.3</v>
      </c>
      <c r="HM37">
        <v>3</v>
      </c>
      <c r="HN37">
        <v>1.7382449084182601</v>
      </c>
      <c r="HO37" t="s">
        <v>402</v>
      </c>
      <c r="HP37" t="s">
        <v>402</v>
      </c>
    </row>
    <row r="38" spans="1:224" x14ac:dyDescent="0.35">
      <c r="A38" t="s">
        <v>409</v>
      </c>
      <c r="B38" t="s">
        <v>236</v>
      </c>
      <c r="C38" t="s">
        <v>401</v>
      </c>
      <c r="E38" t="s">
        <v>402</v>
      </c>
      <c r="F38">
        <v>35</v>
      </c>
      <c r="G38" t="s">
        <v>260</v>
      </c>
      <c r="I38" t="s">
        <v>384</v>
      </c>
      <c r="K38">
        <v>0.33939728840232403</v>
      </c>
      <c r="L38">
        <v>6.6429192925596806E-2</v>
      </c>
      <c r="M38">
        <v>6.6387635117280297E-2</v>
      </c>
      <c r="N38">
        <v>2.3493778497759E-3</v>
      </c>
      <c r="O38">
        <v>103.575500397268</v>
      </c>
      <c r="P38">
        <v>0.15386852374645599</v>
      </c>
      <c r="Q38">
        <v>1.1176990154595501E-3</v>
      </c>
      <c r="R38">
        <v>0.15418250793645699</v>
      </c>
      <c r="S38">
        <v>9.9260000000000002</v>
      </c>
      <c r="T38">
        <v>1324.7670000000001</v>
      </c>
      <c r="U38">
        <v>0.32699516367421899</v>
      </c>
      <c r="V38">
        <v>6.11789851623665E-2</v>
      </c>
      <c r="W38">
        <v>0.33939728840232403</v>
      </c>
      <c r="X38">
        <v>6.6429192925596806E-2</v>
      </c>
      <c r="Y38">
        <v>0.28680357772077503</v>
      </c>
      <c r="Z38">
        <v>9.4895937992644105E-2</v>
      </c>
      <c r="AA38">
        <v>103.789594909248</v>
      </c>
      <c r="AB38">
        <v>0.15418250793645699</v>
      </c>
      <c r="AC38">
        <v>1285.52890722399</v>
      </c>
      <c r="AD38">
        <v>0.15159906691979899</v>
      </c>
      <c r="AE38">
        <v>248.50061926150701</v>
      </c>
      <c r="AF38">
        <v>1285.52890722399</v>
      </c>
      <c r="AG38">
        <v>180.14176992054499</v>
      </c>
      <c r="AH38">
        <v>0.23074752805205601</v>
      </c>
      <c r="AI38">
        <v>5.3995310480082104</v>
      </c>
      <c r="AJ38">
        <v>0.99999999903738501</v>
      </c>
      <c r="AK38">
        <v>0.46149505610411301</v>
      </c>
      <c r="AL38">
        <v>1389.3185021332399</v>
      </c>
      <c r="AM38">
        <v>2.8106381172642601E-2</v>
      </c>
      <c r="AN38">
        <v>127.1860366152</v>
      </c>
      <c r="AO38">
        <v>1389.3185021332399</v>
      </c>
      <c r="AP38">
        <v>161.23153326892401</v>
      </c>
      <c r="AQ38">
        <v>0.49945926990322997</v>
      </c>
      <c r="AR38">
        <v>0</v>
      </c>
      <c r="AS38">
        <v>5.2703038162414302</v>
      </c>
      <c r="AT38">
        <v>0.50013428739229604</v>
      </c>
      <c r="AU38">
        <v>0.99891853980646095</v>
      </c>
      <c r="BK38">
        <v>1.1218274111681199</v>
      </c>
      <c r="BL38">
        <v>1.2040000000000799</v>
      </c>
      <c r="BM38">
        <v>5.6222747952052302E-2</v>
      </c>
      <c r="BN38">
        <v>1.8571183342543801E-3</v>
      </c>
      <c r="BO38">
        <v>1.10752688172018</v>
      </c>
      <c r="BP38">
        <v>1.1606217616580099</v>
      </c>
      <c r="BQ38">
        <v>0.10741059567787101</v>
      </c>
      <c r="BR38">
        <v>7.8539953472147091E-3</v>
      </c>
      <c r="BS38">
        <v>29</v>
      </c>
      <c r="BT38">
        <v>60</v>
      </c>
      <c r="BU38">
        <v>4</v>
      </c>
      <c r="BV38">
        <v>50</v>
      </c>
      <c r="BW38">
        <v>63614</v>
      </c>
      <c r="BX38">
        <v>63614</v>
      </c>
      <c r="BY38">
        <v>0.99793722567116305</v>
      </c>
      <c r="BZ38">
        <v>0.99792645677841896</v>
      </c>
      <c r="CA38">
        <v>0.99794799456390604</v>
      </c>
      <c r="CB38" t="s">
        <v>220</v>
      </c>
      <c r="CC38" t="s">
        <v>221</v>
      </c>
      <c r="CD38" t="s">
        <v>222</v>
      </c>
      <c r="CE38" t="s">
        <v>223</v>
      </c>
      <c r="CF38" t="s">
        <v>223</v>
      </c>
      <c r="CG38" t="s">
        <v>224</v>
      </c>
      <c r="CH38" t="s">
        <v>224</v>
      </c>
      <c r="CI38" t="s">
        <v>386</v>
      </c>
      <c r="CJ38" t="s">
        <v>387</v>
      </c>
      <c r="CK38" t="s">
        <v>277</v>
      </c>
      <c r="CL38" t="s">
        <v>410</v>
      </c>
      <c r="CM38">
        <v>1151.40195771084</v>
      </c>
      <c r="CN38">
        <v>151.64958799877101</v>
      </c>
      <c r="CO38">
        <v>94.258479740218903</v>
      </c>
      <c r="CV38">
        <v>0.44423388291322402</v>
      </c>
      <c r="CW38" t="s">
        <v>224</v>
      </c>
      <c r="CX38" t="s">
        <v>229</v>
      </c>
      <c r="CY38">
        <v>0.98797460000000004</v>
      </c>
      <c r="DA38">
        <v>99.023899999999998</v>
      </c>
      <c r="DB38">
        <v>0.22459999999999999</v>
      </c>
      <c r="DD38">
        <v>11.9754</v>
      </c>
      <c r="DE38">
        <v>46.448900000000002</v>
      </c>
      <c r="DF38">
        <v>0.1862</v>
      </c>
      <c r="DG38">
        <v>0.39450000000000002</v>
      </c>
      <c r="DH38">
        <v>39.794199999999996</v>
      </c>
      <c r="DI38">
        <v>0.22113775374300701</v>
      </c>
      <c r="DK38">
        <v>0.47013043405648203</v>
      </c>
      <c r="DL38">
        <v>11.7078410311493</v>
      </c>
      <c r="DM38">
        <v>0.172447571417191</v>
      </c>
      <c r="DN38">
        <v>6.4559216384683804</v>
      </c>
      <c r="DO38" t="s">
        <v>324</v>
      </c>
      <c r="DQ38" t="s">
        <v>405</v>
      </c>
      <c r="DR38">
        <v>99.373800000000003</v>
      </c>
      <c r="DS38">
        <v>1.3855</v>
      </c>
      <c r="DT38">
        <v>1.9946999999999999</v>
      </c>
      <c r="DU38">
        <v>0.60680000000000001</v>
      </c>
      <c r="DV38">
        <v>7.3906999999999998</v>
      </c>
      <c r="DW38">
        <v>31.767499999999998</v>
      </c>
      <c r="DX38">
        <v>0.16089999999999999</v>
      </c>
      <c r="DY38">
        <v>0.15859999999999999</v>
      </c>
      <c r="DZ38">
        <v>55.623399999999997</v>
      </c>
      <c r="EA38">
        <v>0.28560000000000002</v>
      </c>
      <c r="EB38">
        <v>98.805000000000007</v>
      </c>
      <c r="EC38" t="s">
        <v>257</v>
      </c>
      <c r="ED38" t="s">
        <v>258</v>
      </c>
      <c r="EE38">
        <v>0.17492637990486001</v>
      </c>
      <c r="EF38">
        <v>1.97040779501984</v>
      </c>
      <c r="EG38">
        <v>2.0270270270270201</v>
      </c>
      <c r="EH38">
        <v>0.63458129811790398</v>
      </c>
      <c r="EI38">
        <v>13.7352392790553</v>
      </c>
      <c r="EJ38">
        <v>0.21027779963799401</v>
      </c>
      <c r="EK38">
        <v>1.03775003759963</v>
      </c>
      <c r="EL38">
        <v>7.52801120448179</v>
      </c>
      <c r="EM38" t="s">
        <v>409</v>
      </c>
      <c r="EO38" t="s">
        <v>231</v>
      </c>
      <c r="EP38" t="s">
        <v>231</v>
      </c>
      <c r="EQ38" t="s">
        <v>232</v>
      </c>
      <c r="EW38">
        <v>1</v>
      </c>
      <c r="EX38">
        <v>32.597999999999999</v>
      </c>
      <c r="EY38">
        <v>7.1660000000000004</v>
      </c>
      <c r="EZ38">
        <v>5.7919999999999998</v>
      </c>
      <c r="FA38">
        <v>66.903000000000006</v>
      </c>
      <c r="FC38">
        <v>140.803016578175</v>
      </c>
      <c r="FE38" t="s">
        <v>401</v>
      </c>
      <c r="FF38">
        <v>0.87364014130122003</v>
      </c>
      <c r="FG38">
        <v>0.88455165984949402</v>
      </c>
      <c r="FH38">
        <v>1283.5820672762</v>
      </c>
      <c r="FJ38">
        <v>50</v>
      </c>
      <c r="FK38">
        <v>0.02</v>
      </c>
      <c r="FL38">
        <v>0.02</v>
      </c>
      <c r="FM38">
        <v>0.02</v>
      </c>
      <c r="FN38">
        <v>0.02</v>
      </c>
      <c r="FO38">
        <v>5.2836032218044</v>
      </c>
      <c r="FP38">
        <v>1.3189068271020801</v>
      </c>
      <c r="FQ38">
        <v>1.3481449034567901</v>
      </c>
      <c r="FR38">
        <v>0.38161751227910901</v>
      </c>
      <c r="FS38" t="s">
        <v>409</v>
      </c>
      <c r="FT38">
        <v>36</v>
      </c>
      <c r="FU38">
        <v>0.33939728840232403</v>
      </c>
      <c r="FV38">
        <v>5.2836032218044</v>
      </c>
      <c r="FW38">
        <v>1.3481449034567901</v>
      </c>
      <c r="FX38">
        <v>1.42972871809914</v>
      </c>
      <c r="FY38">
        <v>1.3753992970735101</v>
      </c>
      <c r="FZ38">
        <v>0.37536691237240299</v>
      </c>
      <c r="GA38">
        <v>0.38161751227910901</v>
      </c>
      <c r="GB38">
        <v>5.5411012625396099</v>
      </c>
      <c r="GC38">
        <v>5.3786278111260604</v>
      </c>
      <c r="GD38">
        <v>1.2872344239604401</v>
      </c>
      <c r="GE38">
        <v>1.3189068271020801</v>
      </c>
      <c r="GF38">
        <v>1556.7320672762</v>
      </c>
      <c r="GG38">
        <v>50</v>
      </c>
      <c r="GH38">
        <v>0.33939728840232403</v>
      </c>
      <c r="GI38">
        <v>6.6429192925596806E-2</v>
      </c>
      <c r="GJ38">
        <v>0</v>
      </c>
      <c r="GK38" t="s">
        <v>233</v>
      </c>
      <c r="GL38" t="s">
        <v>234</v>
      </c>
      <c r="GM38">
        <v>0.02</v>
      </c>
      <c r="GN38">
        <v>0</v>
      </c>
      <c r="GP38">
        <v>0.161033400618498</v>
      </c>
      <c r="GQ38">
        <v>1.23722375690607</v>
      </c>
      <c r="GR38">
        <v>3.2395</v>
      </c>
      <c r="GS38" t="s">
        <v>406</v>
      </c>
      <c r="GT38" t="s">
        <v>402</v>
      </c>
      <c r="GU38" t="s">
        <v>407</v>
      </c>
      <c r="GV38" t="s">
        <v>408</v>
      </c>
      <c r="GX38" t="s">
        <v>295</v>
      </c>
      <c r="HC38">
        <v>7</v>
      </c>
      <c r="HD38">
        <v>35</v>
      </c>
      <c r="HE38">
        <v>0.19057831155368299</v>
      </c>
      <c r="HF38">
        <v>15609</v>
      </c>
      <c r="HG38">
        <v>1154447.85746015</v>
      </c>
      <c r="HH38">
        <v>1053.7150684334799</v>
      </c>
      <c r="HI38">
        <v>606.19482521155101</v>
      </c>
      <c r="HJ38">
        <v>8.4340398819202402</v>
      </c>
      <c r="HK38">
        <v>1053.7150684334799</v>
      </c>
      <c r="HL38">
        <v>0.3</v>
      </c>
      <c r="HM38">
        <v>3</v>
      </c>
      <c r="HN38">
        <v>1.7382449084182601</v>
      </c>
      <c r="HO38" t="s">
        <v>402</v>
      </c>
      <c r="HP38" t="s">
        <v>402</v>
      </c>
    </row>
    <row r="39" spans="1:224" x14ac:dyDescent="0.35">
      <c r="A39" t="s">
        <v>412</v>
      </c>
      <c r="B39" t="s">
        <v>236</v>
      </c>
      <c r="C39" t="s">
        <v>411</v>
      </c>
      <c r="G39" t="s">
        <v>252</v>
      </c>
      <c r="I39" t="s">
        <v>384</v>
      </c>
      <c r="K39">
        <v>0.19607119420470501</v>
      </c>
      <c r="L39">
        <v>3.1740204567447198E-3</v>
      </c>
      <c r="M39">
        <v>2.1138811671335099E-3</v>
      </c>
      <c r="N39">
        <v>2.3676807789632902E-3</v>
      </c>
      <c r="O39">
        <v>103.233660365123</v>
      </c>
      <c r="P39">
        <v>5.1715777468116101E-3</v>
      </c>
      <c r="Q39">
        <v>1.09859934703138E-3</v>
      </c>
      <c r="R39">
        <v>5.0639458183114796E-3</v>
      </c>
      <c r="S39">
        <v>10.026999999999999</v>
      </c>
      <c r="T39">
        <v>1324.7670000000001</v>
      </c>
      <c r="U39">
        <v>0.19154442044247499</v>
      </c>
      <c r="V39">
        <v>4.5563093571232898E-3</v>
      </c>
      <c r="W39">
        <v>0.19607119420470501</v>
      </c>
      <c r="X39">
        <v>3.1740204567447198E-3</v>
      </c>
      <c r="Y39">
        <v>6.3530411937563203E-2</v>
      </c>
      <c r="Z39">
        <v>4.01746819008293E-3</v>
      </c>
      <c r="AA39">
        <v>103.44617089734101</v>
      </c>
      <c r="AB39">
        <v>5.0639458183114701E-3</v>
      </c>
      <c r="AC39">
        <v>1285.57088875919</v>
      </c>
      <c r="AD39">
        <v>4.4575381204194501E-3</v>
      </c>
      <c r="AE39">
        <v>500.17326247721502</v>
      </c>
      <c r="AF39">
        <v>1285.5709387616901</v>
      </c>
      <c r="AG39">
        <v>907.80293802326605</v>
      </c>
      <c r="AH39">
        <v>0.70191839113531496</v>
      </c>
      <c r="AI39">
        <v>2.8134105703021799</v>
      </c>
      <c r="AJ39">
        <v>0.54850709409408405</v>
      </c>
      <c r="AK39">
        <v>1.4038367822706299</v>
      </c>
      <c r="AL39">
        <v>1389.0171596615301</v>
      </c>
      <c r="AM39">
        <v>2.40289432888791E-3</v>
      </c>
      <c r="AN39">
        <v>918.60752383471504</v>
      </c>
      <c r="AO39">
        <v>1389.01710965903</v>
      </c>
      <c r="AP39">
        <v>1372.8474803977899</v>
      </c>
      <c r="AQ39">
        <v>0.56746762398853801</v>
      </c>
      <c r="AR39">
        <v>0</v>
      </c>
      <c r="AS39">
        <v>3.03294996026698</v>
      </c>
      <c r="AT39">
        <v>0.59479225044937001</v>
      </c>
      <c r="AU39">
        <v>1.13493524797707</v>
      </c>
      <c r="AV39">
        <v>1265.3773391813299</v>
      </c>
      <c r="AW39">
        <v>100.628926184557</v>
      </c>
      <c r="AX39">
        <v>1.10557118457704</v>
      </c>
      <c r="AY39">
        <v>1410.3749218089899</v>
      </c>
      <c r="AZ39">
        <v>163.421949103304</v>
      </c>
      <c r="BA39">
        <v>0.96263219212741102</v>
      </c>
      <c r="BK39">
        <v>1.0165876777254701</v>
      </c>
      <c r="BL39">
        <v>1.03185840707961</v>
      </c>
      <c r="BM39">
        <v>2.3286392123475799E-2</v>
      </c>
      <c r="BN39">
        <v>2.80670097261462E-3</v>
      </c>
      <c r="BO39">
        <v>1.13392857142891</v>
      </c>
      <c r="BP39">
        <v>1.0764192139741799</v>
      </c>
      <c r="BQ39">
        <v>0.15200025642588999</v>
      </c>
      <c r="BR39">
        <v>1.23549526705301E-3</v>
      </c>
      <c r="BS39">
        <v>29</v>
      </c>
      <c r="BT39">
        <v>60</v>
      </c>
      <c r="BU39">
        <v>4</v>
      </c>
      <c r="BV39">
        <v>50</v>
      </c>
      <c r="BW39">
        <v>68049</v>
      </c>
      <c r="BX39">
        <v>68049</v>
      </c>
      <c r="BY39">
        <v>0.997945689720804</v>
      </c>
      <c r="BZ39">
        <v>0.99793506971101997</v>
      </c>
      <c r="CA39">
        <v>0.99795630973058802</v>
      </c>
      <c r="CB39" t="s">
        <v>220</v>
      </c>
      <c r="CC39" t="s">
        <v>221</v>
      </c>
      <c r="CD39" t="s">
        <v>222</v>
      </c>
      <c r="CE39" t="s">
        <v>223</v>
      </c>
      <c r="CF39" t="s">
        <v>223</v>
      </c>
      <c r="CG39" t="s">
        <v>224</v>
      </c>
      <c r="CH39" t="s">
        <v>224</v>
      </c>
      <c r="CI39" t="s">
        <v>386</v>
      </c>
      <c r="CJ39" t="s">
        <v>387</v>
      </c>
      <c r="CK39" t="s">
        <v>277</v>
      </c>
      <c r="CL39" t="s">
        <v>413</v>
      </c>
      <c r="CX39" t="s">
        <v>229</v>
      </c>
      <c r="CY39">
        <v>0.98730737000000002</v>
      </c>
      <c r="DA39">
        <v>100.2602</v>
      </c>
      <c r="DB39">
        <v>0.19919999999999999</v>
      </c>
      <c r="DD39">
        <v>12.0434</v>
      </c>
      <c r="DE39">
        <v>47.082299999999996</v>
      </c>
      <c r="DF39">
        <v>0.20630000000000001</v>
      </c>
      <c r="DG39">
        <v>0.376</v>
      </c>
      <c r="DH39">
        <v>40.352899999999998</v>
      </c>
      <c r="DI39">
        <v>0.21956290625952499</v>
      </c>
      <c r="DK39">
        <v>0.46830629224305398</v>
      </c>
      <c r="DL39">
        <v>10.5186621425109</v>
      </c>
      <c r="DM39">
        <v>0.17161438587324701</v>
      </c>
      <c r="DN39">
        <v>7.2791164658634502</v>
      </c>
      <c r="DO39" t="s">
        <v>230</v>
      </c>
      <c r="EM39" t="s">
        <v>412</v>
      </c>
      <c r="EO39" t="s">
        <v>231</v>
      </c>
      <c r="EP39" t="s">
        <v>231</v>
      </c>
      <c r="EQ39" t="s">
        <v>250</v>
      </c>
      <c r="EW39">
        <v>1</v>
      </c>
      <c r="EX39">
        <v>135.83699999999999</v>
      </c>
      <c r="EY39">
        <v>14.052</v>
      </c>
      <c r="EZ39">
        <v>12.308</v>
      </c>
      <c r="FA39">
        <v>94.441999999999993</v>
      </c>
      <c r="FC39">
        <v>1193.5473730798201</v>
      </c>
      <c r="FE39" t="s">
        <v>411</v>
      </c>
      <c r="FF39">
        <v>0.87450771124067395</v>
      </c>
      <c r="FH39">
        <v>1280.50958369264</v>
      </c>
      <c r="FJ39">
        <v>50</v>
      </c>
      <c r="FK39">
        <v>5.2778406618399797E-2</v>
      </c>
      <c r="FL39">
        <v>5.1508649536666597E-2</v>
      </c>
      <c r="FM39">
        <v>2.31017723324182E-2</v>
      </c>
      <c r="FN39">
        <v>7.9568356244225494E-2</v>
      </c>
      <c r="FO39">
        <v>2.91453680119574</v>
      </c>
      <c r="FP39">
        <v>0.13290638667551799</v>
      </c>
      <c r="FQ39">
        <v>0.70193024173660701</v>
      </c>
      <c r="FR39">
        <v>3.4372788269923599E-2</v>
      </c>
      <c r="FS39" t="s">
        <v>412</v>
      </c>
      <c r="FT39">
        <v>37</v>
      </c>
      <c r="FU39">
        <v>0.19607119420470501</v>
      </c>
      <c r="FV39">
        <v>2.91453680119574</v>
      </c>
      <c r="FW39">
        <v>0.70193024173660701</v>
      </c>
      <c r="FX39">
        <v>0.70394327899407405</v>
      </c>
      <c r="FY39">
        <v>0.70353273839885799</v>
      </c>
      <c r="FZ39">
        <v>3.5440057877530698E-2</v>
      </c>
      <c r="GA39">
        <v>3.4372788269923599E-2</v>
      </c>
      <c r="GB39">
        <v>2.92187428745547</v>
      </c>
      <c r="GC39">
        <v>2.9207344214138402</v>
      </c>
      <c r="GD39">
        <v>0.137046531552939</v>
      </c>
      <c r="GE39">
        <v>0.13290638667551799</v>
      </c>
      <c r="GF39">
        <v>1553.6595836926399</v>
      </c>
      <c r="GG39">
        <v>50</v>
      </c>
      <c r="GH39">
        <v>0.19607119420470501</v>
      </c>
      <c r="GI39">
        <v>3.1740204567447198E-3</v>
      </c>
      <c r="GJ39">
        <v>0</v>
      </c>
      <c r="GK39" t="s">
        <v>233</v>
      </c>
      <c r="GL39" t="s">
        <v>234</v>
      </c>
      <c r="GM39">
        <v>5.1508649536666597E-2</v>
      </c>
      <c r="GN39">
        <v>2.82332919559036E-2</v>
      </c>
      <c r="GP39">
        <v>0</v>
      </c>
      <c r="GQ39">
        <v>1.14169645758856</v>
      </c>
      <c r="GR39">
        <v>6.59</v>
      </c>
      <c r="GS39" t="s">
        <v>414</v>
      </c>
      <c r="GT39" t="s">
        <v>237</v>
      </c>
      <c r="GU39" t="s">
        <v>238</v>
      </c>
    </row>
    <row r="40" spans="1:224" x14ac:dyDescent="0.35">
      <c r="A40" t="s">
        <v>415</v>
      </c>
      <c r="B40" t="s">
        <v>236</v>
      </c>
      <c r="C40" t="s">
        <v>411</v>
      </c>
      <c r="G40" t="s">
        <v>252</v>
      </c>
      <c r="I40" t="s">
        <v>384</v>
      </c>
      <c r="K40">
        <v>0.19233707921193799</v>
      </c>
      <c r="L40">
        <v>8.5811294842361302E-3</v>
      </c>
      <c r="M40">
        <v>8.2477909882072709E-3</v>
      </c>
      <c r="N40">
        <v>2.3684862338788598E-3</v>
      </c>
      <c r="O40">
        <v>103.22451944934799</v>
      </c>
      <c r="P40">
        <v>2.02019307502826E-2</v>
      </c>
      <c r="Q40">
        <v>1.0991754214302301E-3</v>
      </c>
      <c r="R40">
        <v>2.0213517020492899E-2</v>
      </c>
      <c r="S40">
        <v>10.006</v>
      </c>
      <c r="T40">
        <v>1324.7670000000001</v>
      </c>
      <c r="U40">
        <v>0.18792242266813</v>
      </c>
      <c r="V40">
        <v>8.9717938940715603E-3</v>
      </c>
      <c r="W40">
        <v>0.19233707921193799</v>
      </c>
      <c r="X40">
        <v>8.5811294842361302E-3</v>
      </c>
      <c r="Y40">
        <v>5.7217239309693399E-2</v>
      </c>
      <c r="Z40">
        <v>1.4094371117703701E-2</v>
      </c>
      <c r="AA40">
        <v>103.436941166138</v>
      </c>
      <c r="AB40">
        <v>2.0213517020492899E-2</v>
      </c>
      <c r="AC40">
        <v>1285.5688891626</v>
      </c>
      <c r="AD40">
        <v>1.7184217267527401E-2</v>
      </c>
      <c r="AE40">
        <v>82.7236916659229</v>
      </c>
      <c r="AF40">
        <v>1285.5688891626</v>
      </c>
      <c r="AG40">
        <v>150.6792970031</v>
      </c>
      <c r="AH40">
        <v>0.64627575816821703</v>
      </c>
      <c r="AI40">
        <v>1.84640498420285</v>
      </c>
      <c r="AJ40">
        <v>0.75893892750956604</v>
      </c>
      <c r="AK40">
        <v>1.2925515163364301</v>
      </c>
      <c r="AL40">
        <v>1389.0058303287401</v>
      </c>
      <c r="AM40">
        <v>1.06437280705667E-2</v>
      </c>
      <c r="AN40">
        <v>151.57046851227199</v>
      </c>
      <c r="AO40">
        <v>1389.0058303287401</v>
      </c>
      <c r="AP40">
        <v>241.04220288649</v>
      </c>
      <c r="AQ40">
        <v>0.60348200083999903</v>
      </c>
      <c r="AR40">
        <v>0</v>
      </c>
      <c r="AS40">
        <v>2.1920604534068202</v>
      </c>
      <c r="AT40">
        <v>0.59601121731540097</v>
      </c>
      <c r="AU40">
        <v>1.2069640016799901</v>
      </c>
      <c r="BK40">
        <v>1.0809399477806501</v>
      </c>
      <c r="BL40">
        <v>1.0054844606945701</v>
      </c>
      <c r="BM40">
        <v>0.10461905223607899</v>
      </c>
      <c r="BN40">
        <v>1.5624925463389099E-2</v>
      </c>
      <c r="BO40">
        <v>1.0379403794038999</v>
      </c>
      <c r="BP40">
        <v>1.0510204081632</v>
      </c>
      <c r="BQ40">
        <v>4.57926721505999E-2</v>
      </c>
      <c r="BR40">
        <v>7.9630551619115104E-3</v>
      </c>
      <c r="BS40">
        <v>29</v>
      </c>
      <c r="BT40">
        <v>60</v>
      </c>
      <c r="BU40">
        <v>4</v>
      </c>
      <c r="BV40">
        <v>50</v>
      </c>
      <c r="BW40">
        <v>68863</v>
      </c>
      <c r="BX40">
        <v>68863</v>
      </c>
      <c r="BY40">
        <v>0.99794636505686396</v>
      </c>
      <c r="BZ40">
        <v>0.99793573853012196</v>
      </c>
      <c r="CA40">
        <v>0.99795699158360596</v>
      </c>
      <c r="CB40" t="s">
        <v>220</v>
      </c>
      <c r="CC40" t="s">
        <v>221</v>
      </c>
      <c r="CD40" t="s">
        <v>222</v>
      </c>
      <c r="CE40" t="s">
        <v>223</v>
      </c>
      <c r="CF40" t="s">
        <v>223</v>
      </c>
      <c r="CG40" t="s">
        <v>224</v>
      </c>
      <c r="CH40" t="s">
        <v>224</v>
      </c>
      <c r="CI40" t="s">
        <v>386</v>
      </c>
      <c r="CJ40" t="s">
        <v>387</v>
      </c>
      <c r="CK40" t="s">
        <v>287</v>
      </c>
      <c r="CL40" t="s">
        <v>416</v>
      </c>
      <c r="CX40" t="s">
        <v>229</v>
      </c>
      <c r="CY40">
        <v>0.98730737000000002</v>
      </c>
      <c r="DA40">
        <v>100.2602</v>
      </c>
      <c r="DB40">
        <v>0.19919999999999999</v>
      </c>
      <c r="DD40">
        <v>12.0434</v>
      </c>
      <c r="DE40">
        <v>47.082299999999996</v>
      </c>
      <c r="DF40">
        <v>0.20630000000000001</v>
      </c>
      <c r="DG40">
        <v>0.376</v>
      </c>
      <c r="DH40">
        <v>40.352899999999998</v>
      </c>
      <c r="DI40">
        <v>0.21956290625952499</v>
      </c>
      <c r="DK40">
        <v>0.46830629224305398</v>
      </c>
      <c r="DL40">
        <v>10.5186621425109</v>
      </c>
      <c r="DM40">
        <v>0.17161438587324701</v>
      </c>
      <c r="DN40">
        <v>7.2791164658634502</v>
      </c>
      <c r="DO40" t="s">
        <v>230</v>
      </c>
      <c r="EM40" t="s">
        <v>415</v>
      </c>
      <c r="EO40" t="s">
        <v>249</v>
      </c>
      <c r="EP40" t="s">
        <v>231</v>
      </c>
      <c r="EQ40" t="s">
        <v>232</v>
      </c>
      <c r="ER40">
        <v>1</v>
      </c>
      <c r="ES40">
        <v>48.191000000000003</v>
      </c>
      <c r="ET40">
        <v>8.3919999999999995</v>
      </c>
      <c r="EU40">
        <v>7.3109999999999999</v>
      </c>
      <c r="EV40">
        <v>73.010999999999996</v>
      </c>
      <c r="EW40">
        <v>1</v>
      </c>
      <c r="EX40">
        <v>21.786999999999999</v>
      </c>
      <c r="EY40">
        <v>5.6609999999999996</v>
      </c>
      <c r="EZ40">
        <v>4.9000000000000004</v>
      </c>
      <c r="FA40">
        <v>79.47</v>
      </c>
      <c r="FB40">
        <v>252.228127880523</v>
      </c>
      <c r="FC40">
        <v>76.694267550660697</v>
      </c>
      <c r="FD40">
        <v>30.406706894716201</v>
      </c>
      <c r="FE40" t="s">
        <v>411</v>
      </c>
      <c r="FF40">
        <v>0.87450771124067395</v>
      </c>
      <c r="FH40">
        <v>1280.50958369264</v>
      </c>
      <c r="FJ40">
        <v>50</v>
      </c>
      <c r="FK40">
        <v>5.3424769595824401E-2</v>
      </c>
      <c r="FL40">
        <v>5.2062866933891103E-2</v>
      </c>
      <c r="FM40">
        <v>2.34668353045831E-2</v>
      </c>
      <c r="FN40">
        <v>8.0295718022231899E-2</v>
      </c>
      <c r="FO40">
        <v>2.8556734250970601</v>
      </c>
      <c r="FP40">
        <v>0.17226857161551201</v>
      </c>
      <c r="FQ40">
        <v>0.68673376077596604</v>
      </c>
      <c r="FR40">
        <v>4.4453569239668797E-2</v>
      </c>
      <c r="FS40" t="s">
        <v>415</v>
      </c>
      <c r="FT40">
        <v>38</v>
      </c>
      <c r="FU40">
        <v>0.19233707921193799</v>
      </c>
      <c r="FV40">
        <v>2.8556734250970601</v>
      </c>
      <c r="FW40">
        <v>0.68673376077596604</v>
      </c>
      <c r="FX40">
        <v>0.69284240322229795</v>
      </c>
      <c r="FY40">
        <v>0.68502823843174399</v>
      </c>
      <c r="FZ40">
        <v>4.9208312404681702E-2</v>
      </c>
      <c r="GA40">
        <v>4.4453569239668797E-2</v>
      </c>
      <c r="GB40">
        <v>2.8784891107778199</v>
      </c>
      <c r="GC40">
        <v>2.84905672740669</v>
      </c>
      <c r="GD40">
        <v>0.19043158607263</v>
      </c>
      <c r="GE40">
        <v>0.17226857161551201</v>
      </c>
      <c r="GF40">
        <v>1553.6595836926399</v>
      </c>
      <c r="GG40">
        <v>50</v>
      </c>
      <c r="GH40">
        <v>0.19233707921193799</v>
      </c>
      <c r="GI40">
        <v>8.5811294842361302E-3</v>
      </c>
      <c r="GJ40">
        <v>0</v>
      </c>
      <c r="GK40" t="s">
        <v>233</v>
      </c>
      <c r="GL40" t="s">
        <v>234</v>
      </c>
      <c r="GM40">
        <v>5.2062866933891103E-2</v>
      </c>
      <c r="GN40">
        <v>2.8414441358824299E-2</v>
      </c>
      <c r="GP40">
        <v>0</v>
      </c>
      <c r="GQ40">
        <v>1.15530612244897</v>
      </c>
      <c r="GR40">
        <v>2.64025</v>
      </c>
      <c r="GS40" t="s">
        <v>414</v>
      </c>
      <c r="GT40" t="s">
        <v>237</v>
      </c>
      <c r="GU40" t="s">
        <v>238</v>
      </c>
    </row>
    <row r="41" spans="1:224" x14ac:dyDescent="0.35">
      <c r="A41" t="s">
        <v>417</v>
      </c>
      <c r="B41" t="s">
        <v>236</v>
      </c>
      <c r="C41" t="s">
        <v>411</v>
      </c>
      <c r="G41" t="s">
        <v>252</v>
      </c>
      <c r="I41" t="s">
        <v>384</v>
      </c>
      <c r="K41">
        <v>0.20817236092807401</v>
      </c>
      <c r="L41">
        <v>6.5059224963191298E-3</v>
      </c>
      <c r="M41">
        <v>6.06076806980127E-3</v>
      </c>
      <c r="N41">
        <v>2.36518877305572E-3</v>
      </c>
      <c r="O41">
        <v>103.26320775027099</v>
      </c>
      <c r="P41">
        <v>1.4769186262141199E-2</v>
      </c>
      <c r="Q41">
        <v>1.10157449449133E-3</v>
      </c>
      <c r="R41">
        <v>1.4758349913493601E-2</v>
      </c>
      <c r="S41">
        <v>10</v>
      </c>
      <c r="T41">
        <v>1324.7670000000001</v>
      </c>
      <c r="U41">
        <v>0.20325228055977301</v>
      </c>
      <c r="V41">
        <v>7.16320585548907E-3</v>
      </c>
      <c r="W41">
        <v>0.20817236092807401</v>
      </c>
      <c r="X41">
        <v>6.5059224963191298E-3</v>
      </c>
      <c r="Y41">
        <v>8.3815177590167794E-2</v>
      </c>
      <c r="Z41">
        <v>1.0259005364011701E-2</v>
      </c>
      <c r="AA41">
        <v>103.47566480814901</v>
      </c>
      <c r="AB41">
        <v>1.4758349913493601E-2</v>
      </c>
      <c r="AC41">
        <v>1285.5366853918299</v>
      </c>
      <c r="AD41">
        <v>1.32223917861608E-2</v>
      </c>
      <c r="AE41">
        <v>166.09220557671901</v>
      </c>
      <c r="AF41">
        <v>1285.5366853918299</v>
      </c>
      <c r="AG41">
        <v>304.46554424777798</v>
      </c>
      <c r="AH41">
        <v>0.70889354315255004</v>
      </c>
      <c r="AI41">
        <v>2.57700765877606</v>
      </c>
      <c r="AJ41">
        <v>0.54820248795428905</v>
      </c>
      <c r="AK41">
        <v>1.4177870863051001</v>
      </c>
      <c r="AL41">
        <v>1389.01240020248</v>
      </c>
      <c r="AM41">
        <v>6.5557034422237597E-3</v>
      </c>
      <c r="AN41">
        <v>298.466113805671</v>
      </c>
      <c r="AO41">
        <v>1389.0123501999799</v>
      </c>
      <c r="AP41">
        <v>454.79929122917599</v>
      </c>
      <c r="AQ41">
        <v>0.58838725136331305</v>
      </c>
      <c r="AR41">
        <v>0</v>
      </c>
      <c r="AS41">
        <v>2.7429929170766498</v>
      </c>
      <c r="AT41">
        <v>0.55225191188037204</v>
      </c>
      <c r="AU41">
        <v>1.1767745027266201</v>
      </c>
      <c r="AY41">
        <v>1410.47175655405</v>
      </c>
      <c r="AZ41">
        <v>52.553653396765199</v>
      </c>
      <c r="BA41">
        <v>0.67192736139226406</v>
      </c>
      <c r="BK41">
        <v>1.1804511278197301</v>
      </c>
      <c r="BL41">
        <v>1.13553113553133</v>
      </c>
      <c r="BM41">
        <v>0.25584127873200901</v>
      </c>
      <c r="BN41">
        <v>8.5361446154690896E-3</v>
      </c>
      <c r="BO41">
        <v>1.13994169096195</v>
      </c>
      <c r="BP41">
        <v>1.1010752688171099</v>
      </c>
      <c r="BQ41">
        <v>0.16467981379247301</v>
      </c>
      <c r="BR41">
        <v>3.9427407276553103E-3</v>
      </c>
      <c r="BS41">
        <v>29</v>
      </c>
      <c r="BT41">
        <v>60</v>
      </c>
      <c r="BU41">
        <v>4</v>
      </c>
      <c r="BV41">
        <v>50</v>
      </c>
      <c r="BW41">
        <v>69754</v>
      </c>
      <c r="BX41">
        <v>69754</v>
      </c>
      <c r="BY41">
        <v>0.99794679204746295</v>
      </c>
      <c r="BZ41">
        <v>0.99793614631257899</v>
      </c>
      <c r="CA41">
        <v>0.99795743778234702</v>
      </c>
      <c r="CB41" t="s">
        <v>220</v>
      </c>
      <c r="CC41" t="s">
        <v>221</v>
      </c>
      <c r="CD41" t="s">
        <v>222</v>
      </c>
      <c r="CE41" t="s">
        <v>223</v>
      </c>
      <c r="CF41" t="s">
        <v>223</v>
      </c>
      <c r="CG41" t="s">
        <v>224</v>
      </c>
      <c r="CH41" t="s">
        <v>224</v>
      </c>
      <c r="CI41" t="s">
        <v>386</v>
      </c>
      <c r="CJ41" t="s">
        <v>387</v>
      </c>
      <c r="CK41" t="s">
        <v>287</v>
      </c>
      <c r="CL41" t="s">
        <v>418</v>
      </c>
      <c r="CX41" t="s">
        <v>229</v>
      </c>
      <c r="CY41">
        <v>0.98730737000000002</v>
      </c>
      <c r="DA41">
        <v>100.2602</v>
      </c>
      <c r="DB41">
        <v>0.19919999999999999</v>
      </c>
      <c r="DD41">
        <v>12.0434</v>
      </c>
      <c r="DE41">
        <v>47.082299999999996</v>
      </c>
      <c r="DF41">
        <v>0.20630000000000001</v>
      </c>
      <c r="DG41">
        <v>0.376</v>
      </c>
      <c r="DH41">
        <v>40.352899999999998</v>
      </c>
      <c r="DI41">
        <v>0.21956290625952499</v>
      </c>
      <c r="DK41">
        <v>0.46830629224305398</v>
      </c>
      <c r="DL41">
        <v>10.5186621425109</v>
      </c>
      <c r="DM41">
        <v>0.17161438587324701</v>
      </c>
      <c r="DN41">
        <v>7.2791164658634502</v>
      </c>
      <c r="DO41" t="s">
        <v>230</v>
      </c>
      <c r="EM41" t="s">
        <v>417</v>
      </c>
      <c r="EO41" t="s">
        <v>231</v>
      </c>
      <c r="EP41" t="s">
        <v>231</v>
      </c>
      <c r="EQ41" t="s">
        <v>232</v>
      </c>
      <c r="EW41">
        <v>1</v>
      </c>
      <c r="EX41">
        <v>237.65299999999999</v>
      </c>
      <c r="EY41">
        <v>19.285</v>
      </c>
      <c r="EZ41">
        <v>15.69</v>
      </c>
      <c r="FA41">
        <v>72.741</v>
      </c>
      <c r="FC41">
        <v>2770.5687832557401</v>
      </c>
      <c r="FE41" t="s">
        <v>411</v>
      </c>
      <c r="FF41">
        <v>0.87450771124067395</v>
      </c>
      <c r="FH41">
        <v>1280.50958369264</v>
      </c>
      <c r="FJ41">
        <v>50</v>
      </c>
      <c r="FK41">
        <v>5.0972770397238201E-2</v>
      </c>
      <c r="FL41">
        <v>4.9862952084671799E-2</v>
      </c>
      <c r="FM41">
        <v>2.2038547179472099E-2</v>
      </c>
      <c r="FN41">
        <v>7.73107442252121E-2</v>
      </c>
      <c r="FO41">
        <v>3.10700288037751</v>
      </c>
      <c r="FP41">
        <v>0.161454487396336</v>
      </c>
      <c r="FQ41">
        <v>0.75191639872869298</v>
      </c>
      <c r="FR41">
        <v>4.2151173190234197E-2</v>
      </c>
      <c r="FS41" t="s">
        <v>417</v>
      </c>
      <c r="FT41">
        <v>39</v>
      </c>
      <c r="FU41">
        <v>0.20817236092807401</v>
      </c>
      <c r="FV41">
        <v>3.10700288037751</v>
      </c>
      <c r="FW41">
        <v>0.75191639872869298</v>
      </c>
      <c r="FX41">
        <v>0.75911244510729303</v>
      </c>
      <c r="FY41">
        <v>0.76407981677304204</v>
      </c>
      <c r="FZ41">
        <v>4.4460665707966501E-2</v>
      </c>
      <c r="GA41">
        <v>4.2151173190234197E-2</v>
      </c>
      <c r="GB41">
        <v>3.13388369869006</v>
      </c>
      <c r="GC41">
        <v>3.15357281013859</v>
      </c>
      <c r="GD41">
        <v>0.17032184222135199</v>
      </c>
      <c r="GE41">
        <v>0.161454487396336</v>
      </c>
      <c r="GF41">
        <v>1553.6595836926399</v>
      </c>
      <c r="GG41">
        <v>50</v>
      </c>
      <c r="GH41">
        <v>0.20817236092807401</v>
      </c>
      <c r="GI41">
        <v>6.5059224963191298E-3</v>
      </c>
      <c r="GJ41">
        <v>0</v>
      </c>
      <c r="GK41" t="s">
        <v>233</v>
      </c>
      <c r="GL41" t="s">
        <v>234</v>
      </c>
      <c r="GM41">
        <v>4.9862952084671799E-2</v>
      </c>
      <c r="GN41">
        <v>2.7636098522869901E-2</v>
      </c>
      <c r="GP41">
        <v>0</v>
      </c>
      <c r="GQ41">
        <v>1.2291268323773099</v>
      </c>
      <c r="GR41">
        <v>8.7437500000000004</v>
      </c>
      <c r="GS41" t="s">
        <v>414</v>
      </c>
      <c r="GT41" t="s">
        <v>237</v>
      </c>
      <c r="GU41" t="s">
        <v>238</v>
      </c>
    </row>
    <row r="42" spans="1:224" x14ac:dyDescent="0.35">
      <c r="A42" t="s">
        <v>420</v>
      </c>
      <c r="B42">
        <v>7360</v>
      </c>
      <c r="C42" t="s">
        <v>419</v>
      </c>
      <c r="I42" t="s">
        <v>384</v>
      </c>
      <c r="K42">
        <v>0.209207324083763</v>
      </c>
      <c r="L42">
        <v>3.5136307050417899E-3</v>
      </c>
      <c r="M42">
        <v>2.5985479387600199E-3</v>
      </c>
      <c r="N42">
        <v>2.3649840044656901E-3</v>
      </c>
      <c r="O42">
        <v>103.265729384933</v>
      </c>
      <c r="P42">
        <v>6.3301369939236796E-3</v>
      </c>
      <c r="Q42">
        <v>1.1092062134991901E-3</v>
      </c>
      <c r="R42">
        <v>6.2450213137097898E-3</v>
      </c>
      <c r="S42">
        <v>9.9990000000000006</v>
      </c>
      <c r="T42">
        <v>1324.7670000000001</v>
      </c>
      <c r="U42">
        <v>0.20425145343867199</v>
      </c>
      <c r="V42">
        <v>4.8374257102018403E-3</v>
      </c>
      <c r="W42">
        <v>0.209207324083763</v>
      </c>
      <c r="X42">
        <v>3.5136307050417899E-3</v>
      </c>
      <c r="Y42">
        <v>8.5537681459982196E-2</v>
      </c>
      <c r="Z42">
        <v>4.6973590550463701E-3</v>
      </c>
      <c r="AA42">
        <v>103.478202643193</v>
      </c>
      <c r="AB42">
        <v>6.2450213137097898E-3</v>
      </c>
      <c r="AC42">
        <v>1285.40909860185</v>
      </c>
      <c r="AD42">
        <v>5.5216224434136898E-3</v>
      </c>
      <c r="AE42">
        <v>390.92565642599499</v>
      </c>
      <c r="AF42">
        <v>1285.4091486043501</v>
      </c>
      <c r="AG42">
        <v>796.13628729045297</v>
      </c>
      <c r="AH42">
        <v>0.73502145663768803</v>
      </c>
      <c r="AI42">
        <v>2.7314668557094199</v>
      </c>
      <c r="AJ42">
        <v>0.71904184983266195</v>
      </c>
      <c r="AK42">
        <v>1.4700429132753701</v>
      </c>
      <c r="AL42">
        <v>1388.8874012500401</v>
      </c>
      <c r="AM42">
        <v>2.9175292288304098E-3</v>
      </c>
      <c r="AN42">
        <v>724.629004820982</v>
      </c>
      <c r="AO42">
        <v>1388.88735124754</v>
      </c>
      <c r="AP42">
        <v>1181.62513162132</v>
      </c>
      <c r="AQ42">
        <v>0.60917298006599996</v>
      </c>
      <c r="AR42">
        <v>0</v>
      </c>
      <c r="AS42">
        <v>2.9494520609457799</v>
      </c>
      <c r="AT42">
        <v>0.63529994515677801</v>
      </c>
      <c r="AU42">
        <v>1.2183459601319999</v>
      </c>
      <c r="AV42">
        <v>1265.3016890602</v>
      </c>
      <c r="AW42">
        <v>86.505246227204196</v>
      </c>
      <c r="AX42">
        <v>1.0705214576078299</v>
      </c>
      <c r="AY42">
        <v>1410.22065884724</v>
      </c>
      <c r="AZ42">
        <v>135.208539954114</v>
      </c>
      <c r="BA42">
        <v>0.93138432727309595</v>
      </c>
      <c r="BK42">
        <v>1.01157407407401</v>
      </c>
      <c r="BL42">
        <v>1.09540034071524</v>
      </c>
      <c r="BM42">
        <v>1.7014385570224898E-2</v>
      </c>
      <c r="BN42">
        <v>3.7604155396581398E-3</v>
      </c>
      <c r="BO42">
        <v>1.0539772727276799</v>
      </c>
      <c r="BP42">
        <v>1.02186878727619</v>
      </c>
      <c r="BQ42">
        <v>6.5762992166718798E-2</v>
      </c>
      <c r="BR42">
        <v>1.68133755622022E-3</v>
      </c>
      <c r="BS42">
        <v>29</v>
      </c>
      <c r="BT42">
        <v>60</v>
      </c>
      <c r="BU42">
        <v>4</v>
      </c>
      <c r="BV42">
        <v>50</v>
      </c>
      <c r="BW42">
        <v>71492</v>
      </c>
      <c r="BX42">
        <v>71492</v>
      </c>
      <c r="BY42">
        <v>0.99794668584461799</v>
      </c>
      <c r="BZ42">
        <v>0.99793596661887596</v>
      </c>
      <c r="CA42">
        <v>0.99795740507036002</v>
      </c>
      <c r="CB42" t="s">
        <v>220</v>
      </c>
      <c r="CC42" t="s">
        <v>221</v>
      </c>
      <c r="CD42" t="s">
        <v>222</v>
      </c>
      <c r="CE42" t="s">
        <v>223</v>
      </c>
      <c r="CF42" t="s">
        <v>223</v>
      </c>
      <c r="CG42" t="s">
        <v>224</v>
      </c>
      <c r="CH42" t="s">
        <v>224</v>
      </c>
      <c r="CI42" t="s">
        <v>386</v>
      </c>
      <c r="CJ42" t="s">
        <v>387</v>
      </c>
      <c r="CK42" t="s">
        <v>287</v>
      </c>
      <c r="CL42" t="s">
        <v>421</v>
      </c>
      <c r="CM42">
        <v>1150.9458116981</v>
      </c>
      <c r="CN42">
        <v>135.658056603006</v>
      </c>
      <c r="CO42">
        <v>88.881389083017197</v>
      </c>
      <c r="CV42">
        <v>6.8591719560213496E-2</v>
      </c>
      <c r="CW42" t="s">
        <v>224</v>
      </c>
      <c r="CX42" t="s">
        <v>229</v>
      </c>
      <c r="CY42">
        <v>0.98484653</v>
      </c>
      <c r="DA42">
        <v>106.2702</v>
      </c>
      <c r="DB42">
        <v>0.23019999999999999</v>
      </c>
      <c r="DD42">
        <v>15.761799999999999</v>
      </c>
      <c r="DE42">
        <v>47.427399999999999</v>
      </c>
      <c r="DF42">
        <v>0.2445</v>
      </c>
      <c r="DG42">
        <v>0.3014</v>
      </c>
      <c r="DH42">
        <v>42.304900000000004</v>
      </c>
      <c r="DI42">
        <v>0.21463234755312</v>
      </c>
      <c r="DK42">
        <v>0.39843165120734902</v>
      </c>
      <c r="DL42">
        <v>9.1615541922290298</v>
      </c>
      <c r="DM42">
        <v>0.17437177665231399</v>
      </c>
      <c r="DN42">
        <v>6.42919200695047</v>
      </c>
      <c r="DO42" t="s">
        <v>230</v>
      </c>
      <c r="EM42" t="s">
        <v>420</v>
      </c>
      <c r="EO42" t="s">
        <v>231</v>
      </c>
      <c r="EP42" t="s">
        <v>231</v>
      </c>
      <c r="EQ42" t="s">
        <v>362</v>
      </c>
      <c r="EW42">
        <v>1</v>
      </c>
      <c r="EX42">
        <v>35.101999999999997</v>
      </c>
      <c r="EY42">
        <v>7.0549999999999997</v>
      </c>
      <c r="EZ42">
        <v>6.335</v>
      </c>
      <c r="FA42">
        <v>146.607</v>
      </c>
      <c r="FC42">
        <v>156.672524355836</v>
      </c>
      <c r="FE42" t="s">
        <v>419</v>
      </c>
      <c r="FF42">
        <v>0.84285782048410096</v>
      </c>
      <c r="FH42">
        <v>1219.6651519858401</v>
      </c>
      <c r="FJ42">
        <v>50</v>
      </c>
      <c r="FK42">
        <v>5.1901031192109301E-2</v>
      </c>
      <c r="FL42">
        <v>5.0729133364955298E-2</v>
      </c>
      <c r="FM42">
        <v>2.259003232755E-2</v>
      </c>
      <c r="FN42">
        <v>7.8526255273763806E-2</v>
      </c>
      <c r="FO42">
        <v>3.0038912565228699</v>
      </c>
      <c r="FP42">
        <v>0.136016381502368</v>
      </c>
      <c r="FQ42">
        <v>0.72508009844264998</v>
      </c>
      <c r="FR42">
        <v>3.5328810970106199E-2</v>
      </c>
      <c r="FS42" t="s">
        <v>420</v>
      </c>
      <c r="FT42">
        <v>40</v>
      </c>
      <c r="FU42">
        <v>0.209207324083763</v>
      </c>
      <c r="FV42">
        <v>3.0038912565228699</v>
      </c>
      <c r="FW42">
        <v>0.72508009844264998</v>
      </c>
      <c r="FX42">
        <v>0.72720361058961303</v>
      </c>
      <c r="FY42">
        <v>0.72658422305716197</v>
      </c>
      <c r="FZ42">
        <v>3.7969890867759801E-2</v>
      </c>
      <c r="GA42">
        <v>3.5328810970106199E-2</v>
      </c>
      <c r="GB42">
        <v>3.0115618004251101</v>
      </c>
      <c r="GC42">
        <v>3.0096836198666401</v>
      </c>
      <c r="GD42">
        <v>0.146202961376459</v>
      </c>
      <c r="GE42">
        <v>0.136016381502368</v>
      </c>
      <c r="GF42">
        <v>1492.81515198584</v>
      </c>
      <c r="GG42">
        <v>50</v>
      </c>
      <c r="GH42">
        <v>0.209207324083763</v>
      </c>
      <c r="GI42">
        <v>3.5136307050417899E-3</v>
      </c>
      <c r="GJ42">
        <v>0</v>
      </c>
      <c r="GK42" t="s">
        <v>233</v>
      </c>
      <c r="GL42" t="s">
        <v>234</v>
      </c>
      <c r="GM42">
        <v>5.0729133364955298E-2</v>
      </c>
      <c r="GN42">
        <v>2.7968111473106901E-2</v>
      </c>
      <c r="GP42">
        <v>2.8783741602427599E-2</v>
      </c>
      <c r="GQ42">
        <v>1.1136543014996001</v>
      </c>
      <c r="GR42">
        <v>3.3475000000000001</v>
      </c>
      <c r="GS42" t="s">
        <v>422</v>
      </c>
      <c r="GT42" t="s">
        <v>237</v>
      </c>
      <c r="GU42" t="s">
        <v>238</v>
      </c>
    </row>
    <row r="43" spans="1:224" x14ac:dyDescent="0.35">
      <c r="A43" t="s">
        <v>423</v>
      </c>
      <c r="B43">
        <v>7360</v>
      </c>
      <c r="C43" t="s">
        <v>419</v>
      </c>
      <c r="I43" t="s">
        <v>384</v>
      </c>
      <c r="K43">
        <v>0.189263399684932</v>
      </c>
      <c r="L43">
        <v>4.0096324181652801E-3</v>
      </c>
      <c r="M43">
        <v>3.2348450758945498E-3</v>
      </c>
      <c r="N43">
        <v>2.3691621860401899E-3</v>
      </c>
      <c r="O43">
        <v>103.21698710247</v>
      </c>
      <c r="P43">
        <v>7.9311327718202696E-3</v>
      </c>
      <c r="Q43">
        <v>1.1116074302393E-3</v>
      </c>
      <c r="R43">
        <v>7.8690058302596701E-3</v>
      </c>
      <c r="S43">
        <v>10.000999999999999</v>
      </c>
      <c r="T43">
        <v>1324.7670000000001</v>
      </c>
      <c r="U43">
        <v>0.18493780446385699</v>
      </c>
      <c r="V43">
        <v>5.1163178197034297E-3</v>
      </c>
      <c r="W43">
        <v>0.189263399684932</v>
      </c>
      <c r="X43">
        <v>4.0096324181652801E-3</v>
      </c>
      <c r="Y43">
        <v>5.2001606704607101E-2</v>
      </c>
      <c r="Z43">
        <v>5.80236678957407E-3</v>
      </c>
      <c r="AA43">
        <v>103.42938547130601</v>
      </c>
      <c r="AB43">
        <v>7.8690058302596701E-3</v>
      </c>
      <c r="AC43">
        <v>1285.5544023646801</v>
      </c>
      <c r="AD43">
        <v>6.2487130676116597E-3</v>
      </c>
      <c r="AE43">
        <v>403.24845673692403</v>
      </c>
      <c r="AF43">
        <v>1285.5544523671799</v>
      </c>
      <c r="AG43">
        <v>773.96083475098703</v>
      </c>
      <c r="AH43">
        <v>0.71084818198128696</v>
      </c>
      <c r="AI43">
        <v>3.3562517428513199</v>
      </c>
      <c r="AJ43">
        <v>0.65650594873569101</v>
      </c>
      <c r="AK43">
        <v>1.4216963639625699</v>
      </c>
      <c r="AL43">
        <v>1388.9838878409901</v>
      </c>
      <c r="AM43">
        <v>4.7827646560665996E-3</v>
      </c>
      <c r="AN43">
        <v>785.834982698452</v>
      </c>
      <c r="AO43">
        <v>1388.98383783849</v>
      </c>
      <c r="AP43">
        <v>1158.08148924853</v>
      </c>
      <c r="AQ43">
        <v>0.56178700290030203</v>
      </c>
      <c r="AR43">
        <v>0</v>
      </c>
      <c r="AS43">
        <v>3.6730022983483699</v>
      </c>
      <c r="AT43">
        <v>0.58474977578993304</v>
      </c>
      <c r="AU43">
        <v>1.1235740058006001</v>
      </c>
      <c r="AV43">
        <v>1265.2968654660001</v>
      </c>
      <c r="AW43">
        <v>78.975723182403001</v>
      </c>
      <c r="AX43">
        <v>0.84860697859283896</v>
      </c>
      <c r="AY43">
        <v>1410.3159143641899</v>
      </c>
      <c r="AZ43">
        <v>120.703937467999</v>
      </c>
      <c r="BA43">
        <v>0.66676178554416698</v>
      </c>
      <c r="BK43">
        <v>1.0703883495147699</v>
      </c>
      <c r="BL43">
        <v>1.0599315068492099</v>
      </c>
      <c r="BM43">
        <v>0.10007086057047899</v>
      </c>
      <c r="BN43">
        <v>3.5256089396271998E-3</v>
      </c>
      <c r="BO43">
        <v>1.15384615384637</v>
      </c>
      <c r="BP43">
        <v>1.10089686098648</v>
      </c>
      <c r="BQ43">
        <v>0.17285753935418899</v>
      </c>
      <c r="BR43">
        <v>1.42978364483393E-3</v>
      </c>
      <c r="BS43">
        <v>29</v>
      </c>
      <c r="BT43">
        <v>60</v>
      </c>
      <c r="BU43">
        <v>4</v>
      </c>
      <c r="BV43">
        <v>50</v>
      </c>
      <c r="BW43">
        <v>71967</v>
      </c>
      <c r="BX43">
        <v>71967</v>
      </c>
      <c r="BY43">
        <v>0.997946440773402</v>
      </c>
      <c r="BZ43">
        <v>0.99793569327234</v>
      </c>
      <c r="CA43">
        <v>0.997957188274464</v>
      </c>
      <c r="CB43" t="s">
        <v>220</v>
      </c>
      <c r="CC43" t="s">
        <v>221</v>
      </c>
      <c r="CD43" t="s">
        <v>222</v>
      </c>
      <c r="CE43" t="s">
        <v>223</v>
      </c>
      <c r="CF43" t="s">
        <v>223</v>
      </c>
      <c r="CG43" t="s">
        <v>224</v>
      </c>
      <c r="CH43" t="s">
        <v>224</v>
      </c>
      <c r="CI43" t="s">
        <v>386</v>
      </c>
      <c r="CJ43" t="s">
        <v>387</v>
      </c>
      <c r="CK43" t="s">
        <v>277</v>
      </c>
      <c r="CL43" t="s">
        <v>424</v>
      </c>
      <c r="CX43" t="s">
        <v>229</v>
      </c>
      <c r="CY43">
        <v>0.98484653</v>
      </c>
      <c r="DA43">
        <v>106.2702</v>
      </c>
      <c r="DB43">
        <v>0.23019999999999999</v>
      </c>
      <c r="DD43">
        <v>15.761799999999999</v>
      </c>
      <c r="DE43">
        <v>47.427399999999999</v>
      </c>
      <c r="DF43">
        <v>0.2445</v>
      </c>
      <c r="DG43">
        <v>0.3014</v>
      </c>
      <c r="DH43">
        <v>42.304900000000004</v>
      </c>
      <c r="DI43">
        <v>0.21463234755312</v>
      </c>
      <c r="DK43">
        <v>0.39843165120734902</v>
      </c>
      <c r="DL43">
        <v>9.1615541922290298</v>
      </c>
      <c r="DM43">
        <v>0.17437177665231399</v>
      </c>
      <c r="DN43">
        <v>6.42919200695047</v>
      </c>
      <c r="DO43" t="s">
        <v>230</v>
      </c>
      <c r="EM43" t="s">
        <v>423</v>
      </c>
      <c r="EO43" t="s">
        <v>231</v>
      </c>
      <c r="EP43" t="s">
        <v>231</v>
      </c>
      <c r="EQ43" t="s">
        <v>250</v>
      </c>
      <c r="EW43">
        <v>1</v>
      </c>
      <c r="EX43">
        <v>49.101999999999997</v>
      </c>
      <c r="EY43">
        <v>8.3460000000000001</v>
      </c>
      <c r="EZ43">
        <v>7.4909999999999997</v>
      </c>
      <c r="FA43">
        <v>156.28800000000001</v>
      </c>
      <c r="FC43">
        <v>259.21475621670902</v>
      </c>
      <c r="FE43" t="s">
        <v>419</v>
      </c>
      <c r="FF43">
        <v>0.84285782048410096</v>
      </c>
      <c r="FH43">
        <v>1219.6651519858401</v>
      </c>
      <c r="FJ43">
        <v>50</v>
      </c>
      <c r="FK43">
        <v>5.5455842386539202E-2</v>
      </c>
      <c r="FL43">
        <v>5.3751911174078397E-2</v>
      </c>
      <c r="FM43">
        <v>2.45662291409811E-2</v>
      </c>
      <c r="FN43">
        <v>8.2489127910349902E-2</v>
      </c>
      <c r="FO43">
        <v>2.7003278941244102</v>
      </c>
      <c r="FP43">
        <v>0.12767166666596799</v>
      </c>
      <c r="FQ43">
        <v>0.64683413797697098</v>
      </c>
      <c r="FR43">
        <v>3.2676075766671697E-2</v>
      </c>
      <c r="FS43" t="s">
        <v>423</v>
      </c>
      <c r="FT43">
        <v>41</v>
      </c>
      <c r="FU43">
        <v>0.189263399684932</v>
      </c>
      <c r="FV43">
        <v>2.7003278941244102</v>
      </c>
      <c r="FW43">
        <v>0.64683413797697098</v>
      </c>
      <c r="FX43">
        <v>0.64701580466139397</v>
      </c>
      <c r="FY43">
        <v>0.64516345098782801</v>
      </c>
      <c r="FZ43">
        <v>3.4346299843904401E-2</v>
      </c>
      <c r="GA43">
        <v>3.2676075766671697E-2</v>
      </c>
      <c r="GB43">
        <v>2.7006048935859601</v>
      </c>
      <c r="GC43">
        <v>2.6937977958357799</v>
      </c>
      <c r="GD43">
        <v>0.13403982121837599</v>
      </c>
      <c r="GE43">
        <v>0.12767166666596799</v>
      </c>
      <c r="GF43">
        <v>1492.81515198584</v>
      </c>
      <c r="GG43">
        <v>50</v>
      </c>
      <c r="GH43">
        <v>0.189263399684932</v>
      </c>
      <c r="GI43">
        <v>4.0096324181652801E-3</v>
      </c>
      <c r="GJ43">
        <v>0</v>
      </c>
      <c r="GK43" t="s">
        <v>233</v>
      </c>
      <c r="GL43" t="s">
        <v>234</v>
      </c>
      <c r="GM43">
        <v>5.3751911174078397E-2</v>
      </c>
      <c r="GN43">
        <v>2.8961449384684299E-2</v>
      </c>
      <c r="GP43">
        <v>0</v>
      </c>
      <c r="GQ43">
        <v>1.1141369643572201</v>
      </c>
      <c r="GR43">
        <v>3.9592499999999999</v>
      </c>
      <c r="GS43" t="s">
        <v>422</v>
      </c>
      <c r="GT43" t="s">
        <v>237</v>
      </c>
      <c r="GU43" t="s">
        <v>238</v>
      </c>
    </row>
    <row r="44" spans="1:224" x14ac:dyDescent="0.35">
      <c r="A44" t="s">
        <v>425</v>
      </c>
      <c r="B44">
        <v>7360</v>
      </c>
      <c r="C44" t="s">
        <v>419</v>
      </c>
      <c r="I44" t="s">
        <v>384</v>
      </c>
      <c r="K44">
        <v>0.20583458567671101</v>
      </c>
      <c r="L44">
        <v>4.5282831390949596E-3</v>
      </c>
      <c r="M44">
        <v>3.8612199095950902E-3</v>
      </c>
      <c r="N44">
        <v>2.3656561452497999E-3</v>
      </c>
      <c r="O44">
        <v>103.257508708514</v>
      </c>
      <c r="P44">
        <v>9.4165029569970807E-3</v>
      </c>
      <c r="Q44">
        <v>1.1160135805283701E-3</v>
      </c>
      <c r="R44">
        <v>9.3693803789725496E-3</v>
      </c>
      <c r="S44">
        <v>10.000999999999999</v>
      </c>
      <c r="T44">
        <v>1324.7670000000001</v>
      </c>
      <c r="U44">
        <v>0.20099409143862301</v>
      </c>
      <c r="V44">
        <v>5.5573850784270797E-3</v>
      </c>
      <c r="W44">
        <v>0.20583458567671101</v>
      </c>
      <c r="X44">
        <v>4.5282831390949596E-3</v>
      </c>
      <c r="Y44">
        <v>7.9917212678537894E-2</v>
      </c>
      <c r="Z44">
        <v>6.7042374501746901E-3</v>
      </c>
      <c r="AA44">
        <v>103.470033471159</v>
      </c>
      <c r="AB44">
        <v>9.3693803789725496E-3</v>
      </c>
      <c r="AC44">
        <v>1285.4083243360801</v>
      </c>
      <c r="AD44">
        <v>8.7213110718016296E-3</v>
      </c>
      <c r="AE44">
        <v>294.789341768535</v>
      </c>
      <c r="AF44">
        <v>1285.4083243360801</v>
      </c>
      <c r="AG44">
        <v>611.078366484242</v>
      </c>
      <c r="AH44">
        <v>0.77270523715350403</v>
      </c>
      <c r="AI44">
        <v>3.36188509600214</v>
      </c>
      <c r="AJ44">
        <v>0.64037998388748996</v>
      </c>
      <c r="AK44">
        <v>1.5454104743070101</v>
      </c>
      <c r="AL44">
        <v>1388.8784078097401</v>
      </c>
      <c r="AM44">
        <v>3.4240359044183499E-3</v>
      </c>
      <c r="AN44">
        <v>564.506465401676</v>
      </c>
      <c r="AO44">
        <v>1388.87835780724</v>
      </c>
      <c r="AP44">
        <v>916.74818903258301</v>
      </c>
      <c r="AQ44">
        <v>0.60932196514566705</v>
      </c>
      <c r="AR44">
        <v>0</v>
      </c>
      <c r="AS44">
        <v>2.6856674433788101</v>
      </c>
      <c r="AT44">
        <v>0.62447439635481705</v>
      </c>
      <c r="AU44">
        <v>1.2186439302913299</v>
      </c>
      <c r="AY44">
        <v>1410.26040500967</v>
      </c>
      <c r="AZ44">
        <v>102.781261327718</v>
      </c>
      <c r="BA44">
        <v>0.92275601277396402</v>
      </c>
      <c r="BK44">
        <v>1.0767494356657199</v>
      </c>
      <c r="BL44">
        <v>1.1880341880340699</v>
      </c>
      <c r="BM44">
        <v>0.118609381774962</v>
      </c>
      <c r="BN44">
        <v>5.24242316576168E-3</v>
      </c>
      <c r="BO44">
        <v>1.0395480225989899</v>
      </c>
      <c r="BP44">
        <v>1.0159045725645</v>
      </c>
      <c r="BQ44">
        <v>4.8194957695288997E-2</v>
      </c>
      <c r="BR44">
        <v>2.1587776314026799E-3</v>
      </c>
      <c r="BS44">
        <v>29</v>
      </c>
      <c r="BT44">
        <v>60</v>
      </c>
      <c r="BU44">
        <v>4</v>
      </c>
      <c r="BV44">
        <v>50</v>
      </c>
      <c r="BW44">
        <v>72535</v>
      </c>
      <c r="BX44">
        <v>72535</v>
      </c>
      <c r="BY44">
        <v>0.99794602596021398</v>
      </c>
      <c r="BZ44">
        <v>0.99793524009745604</v>
      </c>
      <c r="CA44">
        <v>0.99795681182297102</v>
      </c>
      <c r="CB44" t="s">
        <v>220</v>
      </c>
      <c r="CC44" t="s">
        <v>221</v>
      </c>
      <c r="CD44" t="s">
        <v>222</v>
      </c>
      <c r="CE44" t="s">
        <v>223</v>
      </c>
      <c r="CF44" t="s">
        <v>223</v>
      </c>
      <c r="CG44" t="s">
        <v>224</v>
      </c>
      <c r="CH44" t="s">
        <v>224</v>
      </c>
      <c r="CI44" t="s">
        <v>386</v>
      </c>
      <c r="CJ44" t="s">
        <v>387</v>
      </c>
      <c r="CK44" t="s">
        <v>287</v>
      </c>
      <c r="CL44" t="s">
        <v>426</v>
      </c>
      <c r="CM44">
        <v>1150.9028608177</v>
      </c>
      <c r="CN44">
        <v>139.50884271226801</v>
      </c>
      <c r="CO44">
        <v>97.480211034804199</v>
      </c>
      <c r="CV44">
        <v>9.13119635265639E-2</v>
      </c>
      <c r="CW44" t="s">
        <v>224</v>
      </c>
      <c r="CX44" t="s">
        <v>229</v>
      </c>
      <c r="CY44">
        <v>0.98484653</v>
      </c>
      <c r="DA44">
        <v>106.2702</v>
      </c>
      <c r="DB44">
        <v>0.23019999999999999</v>
      </c>
      <c r="DD44">
        <v>15.761799999999999</v>
      </c>
      <c r="DE44">
        <v>47.427399999999999</v>
      </c>
      <c r="DF44">
        <v>0.2445</v>
      </c>
      <c r="DG44">
        <v>0.3014</v>
      </c>
      <c r="DH44">
        <v>42.304900000000004</v>
      </c>
      <c r="DI44">
        <v>0.21463234755312</v>
      </c>
      <c r="DK44">
        <v>0.39843165120734902</v>
      </c>
      <c r="DL44">
        <v>9.1615541922290298</v>
      </c>
      <c r="DM44">
        <v>0.17437177665231399</v>
      </c>
      <c r="DN44">
        <v>6.42919200695047</v>
      </c>
      <c r="DO44" t="s">
        <v>230</v>
      </c>
      <c r="FE44" t="s">
        <v>419</v>
      </c>
      <c r="FF44">
        <v>0.84285782048410096</v>
      </c>
      <c r="FH44">
        <v>1219.6651519858401</v>
      </c>
      <c r="FJ44">
        <v>50</v>
      </c>
      <c r="FK44">
        <v>5.2403605617921498E-2</v>
      </c>
      <c r="FL44">
        <v>5.1177966297910098E-2</v>
      </c>
      <c r="FM44">
        <v>2.2883153989856301E-2</v>
      </c>
      <c r="FN44">
        <v>7.91320373268736E-2</v>
      </c>
      <c r="FO44">
        <v>2.9520178607825498</v>
      </c>
      <c r="FP44">
        <v>0.13775450390239399</v>
      </c>
      <c r="FQ44">
        <v>0.71162881224494001</v>
      </c>
      <c r="FR44">
        <v>3.5691183364828197E-2</v>
      </c>
      <c r="FS44" t="s">
        <v>425</v>
      </c>
      <c r="FT44">
        <v>42</v>
      </c>
      <c r="FU44">
        <v>0.20583458567671101</v>
      </c>
      <c r="FV44">
        <v>2.9520178607825498</v>
      </c>
      <c r="FW44">
        <v>0.71162881224494001</v>
      </c>
      <c r="FX44">
        <v>0.71449312467114001</v>
      </c>
      <c r="FY44">
        <v>0.71365041293349396</v>
      </c>
      <c r="FZ44">
        <v>3.9491049177422702E-2</v>
      </c>
      <c r="GA44">
        <v>3.5691183364828197E-2</v>
      </c>
      <c r="GB44">
        <v>2.96252236254014</v>
      </c>
      <c r="GC44">
        <v>2.9598206173230799</v>
      </c>
      <c r="GD44">
        <v>0.152383940355557</v>
      </c>
      <c r="GE44">
        <v>0.13775450390239399</v>
      </c>
      <c r="GF44">
        <v>1492.81515198584</v>
      </c>
      <c r="GG44">
        <v>50</v>
      </c>
      <c r="GH44">
        <v>0.20583458567671101</v>
      </c>
      <c r="GI44">
        <v>4.5282831390949596E-3</v>
      </c>
      <c r="GJ44">
        <v>0</v>
      </c>
      <c r="GK44" t="s">
        <v>233</v>
      </c>
      <c r="GL44" t="s">
        <v>234</v>
      </c>
      <c r="GM44">
        <v>5.1177966297910098E-2</v>
      </c>
      <c r="GN44">
        <v>2.8124441668508599E-2</v>
      </c>
      <c r="GP44">
        <v>3.7956150660277001E-2</v>
      </c>
      <c r="GS44" t="s">
        <v>422</v>
      </c>
      <c r="GT44" t="s">
        <v>237</v>
      </c>
      <c r="GU44" t="s">
        <v>238</v>
      </c>
    </row>
    <row r="45" spans="1:224" x14ac:dyDescent="0.35">
      <c r="A45" t="s">
        <v>428</v>
      </c>
      <c r="B45" t="s">
        <v>236</v>
      </c>
      <c r="C45" t="s">
        <v>427</v>
      </c>
      <c r="I45" t="s">
        <v>384</v>
      </c>
      <c r="K45">
        <v>7.5064073191768402E-2</v>
      </c>
      <c r="L45">
        <v>2.34693368553818E-2</v>
      </c>
      <c r="M45">
        <v>2.3158827866065899E-2</v>
      </c>
      <c r="N45">
        <v>3.8050577264097602E-3</v>
      </c>
      <c r="O45">
        <v>102.93969634027999</v>
      </c>
      <c r="P45">
        <v>5.8446445352008297E-2</v>
      </c>
      <c r="Q45">
        <v>1.1587149874046001E-3</v>
      </c>
      <c r="R45">
        <v>5.8555668549915597E-2</v>
      </c>
      <c r="S45">
        <v>12.006</v>
      </c>
      <c r="T45">
        <v>1324.7670000000001</v>
      </c>
      <c r="U45">
        <v>7.5064073191768402E-2</v>
      </c>
      <c r="V45">
        <v>2.34693368553818E-2</v>
      </c>
      <c r="W45">
        <v>7.7930147061124402E-2</v>
      </c>
      <c r="X45">
        <v>2.3273953067699402E-2</v>
      </c>
      <c r="Y45">
        <v>-0.148441306497716</v>
      </c>
      <c r="Z45">
        <v>4.4023245393605699E-2</v>
      </c>
      <c r="AA45">
        <v>103.152340873059</v>
      </c>
      <c r="AB45">
        <v>5.8555668549915597E-2</v>
      </c>
      <c r="AC45">
        <v>1286.2975702756901</v>
      </c>
      <c r="AD45">
        <v>5.4063508478315897E-2</v>
      </c>
      <c r="AE45">
        <v>34.1066843063291</v>
      </c>
      <c r="AF45">
        <v>1286.2975702756901</v>
      </c>
      <c r="AG45">
        <v>46.5554801732344</v>
      </c>
      <c r="AH45">
        <v>0.45011804859752103</v>
      </c>
      <c r="AI45">
        <v>1.7287500992184699</v>
      </c>
      <c r="AJ45">
        <v>0.92439044003117699</v>
      </c>
      <c r="AK45">
        <v>0.90023609719504305</v>
      </c>
      <c r="AL45">
        <v>1389.4499111487501</v>
      </c>
      <c r="AM45">
        <v>2.2492295799731901E-2</v>
      </c>
      <c r="AN45">
        <v>54.725982405605599</v>
      </c>
      <c r="AO45">
        <v>1389.4499111487501</v>
      </c>
      <c r="AP45">
        <v>62.154213090609304</v>
      </c>
      <c r="AQ45">
        <v>0.45802837186680101</v>
      </c>
      <c r="AR45">
        <v>0</v>
      </c>
      <c r="AS45">
        <v>1.68526169103171</v>
      </c>
      <c r="AT45">
        <v>0.43874983733978001</v>
      </c>
      <c r="AU45">
        <v>0.91605674373360102</v>
      </c>
      <c r="BK45">
        <v>1.3499999999997101</v>
      </c>
      <c r="BL45">
        <v>1.4567567567567301</v>
      </c>
      <c r="BM45">
        <v>0.31508263401800601</v>
      </c>
      <c r="BN45">
        <v>2.6394711638034699E-2</v>
      </c>
      <c r="BO45">
        <v>1.1307692307688599</v>
      </c>
      <c r="BP45">
        <v>1.18857142857135</v>
      </c>
      <c r="BQ45">
        <v>0.119792035718678</v>
      </c>
      <c r="BR45">
        <v>1.6738973033762601E-2</v>
      </c>
      <c r="BS45">
        <v>29</v>
      </c>
      <c r="BT45">
        <v>60</v>
      </c>
      <c r="BU45">
        <v>4</v>
      </c>
      <c r="BV45">
        <v>100</v>
      </c>
      <c r="BW45">
        <v>76852</v>
      </c>
      <c r="BX45">
        <v>76852</v>
      </c>
      <c r="BY45">
        <v>0.99793853895142504</v>
      </c>
      <c r="BZ45">
        <v>0.99792730590544998</v>
      </c>
      <c r="CA45">
        <v>0.99794977199739898</v>
      </c>
      <c r="CB45" t="s">
        <v>220</v>
      </c>
      <c r="CC45" t="s">
        <v>299</v>
      </c>
      <c r="CD45" t="s">
        <v>222</v>
      </c>
      <c r="CE45" t="s">
        <v>223</v>
      </c>
      <c r="CF45" t="s">
        <v>223</v>
      </c>
      <c r="CG45" t="s">
        <v>224</v>
      </c>
      <c r="CH45" t="s">
        <v>224</v>
      </c>
      <c r="CI45" t="s">
        <v>386</v>
      </c>
      <c r="CJ45" t="s">
        <v>387</v>
      </c>
      <c r="CK45" t="s">
        <v>277</v>
      </c>
      <c r="CL45" t="s">
        <v>429</v>
      </c>
      <c r="DO45" t="s">
        <v>324</v>
      </c>
      <c r="DQ45" t="s">
        <v>430</v>
      </c>
      <c r="DR45">
        <v>100.652</v>
      </c>
      <c r="DS45">
        <v>1.1839999999999999</v>
      </c>
      <c r="DT45">
        <v>2.0253999999999999</v>
      </c>
      <c r="DU45">
        <v>0.50549999999999995</v>
      </c>
      <c r="DV45">
        <v>7.6109999999999998</v>
      </c>
      <c r="DW45">
        <v>32.275799999999997</v>
      </c>
      <c r="DX45">
        <v>0.17219999999999999</v>
      </c>
      <c r="DZ45">
        <v>56.631900000000002</v>
      </c>
      <c r="EA45">
        <v>0.24629999999999999</v>
      </c>
      <c r="EB45">
        <v>98.775000000000006</v>
      </c>
      <c r="EC45" t="s">
        <v>257</v>
      </c>
      <c r="ED45" t="s">
        <v>258</v>
      </c>
      <c r="EE45">
        <v>0.17322392503165099</v>
      </c>
      <c r="EF45">
        <v>2.2466216216216202</v>
      </c>
      <c r="EG45">
        <v>2.2749752720079099</v>
      </c>
      <c r="EH45">
        <v>0.62015503875968903</v>
      </c>
      <c r="EI45">
        <v>12.7758420441347</v>
      </c>
      <c r="EJ45">
        <v>0.20851535825602999</v>
      </c>
      <c r="EK45">
        <v>1.0318949343339501</v>
      </c>
      <c r="EL45">
        <v>8.7291920422249198</v>
      </c>
      <c r="EM45" t="s">
        <v>428</v>
      </c>
      <c r="EO45" t="s">
        <v>231</v>
      </c>
      <c r="EP45" t="s">
        <v>231</v>
      </c>
      <c r="EQ45" t="s">
        <v>332</v>
      </c>
      <c r="EW45">
        <v>1</v>
      </c>
      <c r="EX45">
        <v>7.0410000000000004</v>
      </c>
      <c r="EY45">
        <v>3.121</v>
      </c>
      <c r="EZ45">
        <v>2.8719999999999999</v>
      </c>
      <c r="FA45">
        <v>24.367999999999999</v>
      </c>
      <c r="FC45">
        <v>14.063425231103</v>
      </c>
      <c r="FE45" t="s">
        <v>427</v>
      </c>
      <c r="FG45">
        <v>0.88316605749848698</v>
      </c>
      <c r="FH45">
        <v>1280.05479913867</v>
      </c>
      <c r="FJ45">
        <v>50</v>
      </c>
      <c r="FK45">
        <v>0.13319569897324901</v>
      </c>
      <c r="FL45">
        <v>0.12008718082434</v>
      </c>
      <c r="FM45">
        <v>6.0046771137430198E-2</v>
      </c>
      <c r="FN45">
        <v>0.17500864478506001</v>
      </c>
      <c r="FO45">
        <v>1.14118510107558</v>
      </c>
      <c r="FP45">
        <v>0.35410970012959497</v>
      </c>
      <c r="FQ45">
        <v>0.26275612708817803</v>
      </c>
      <c r="FR45">
        <v>8.3978109711394397E-2</v>
      </c>
      <c r="FS45" t="s">
        <v>428</v>
      </c>
      <c r="FT45">
        <v>43</v>
      </c>
      <c r="FU45">
        <v>7.5064073191768402E-2</v>
      </c>
      <c r="FV45">
        <v>1.14118510107558</v>
      </c>
      <c r="FW45">
        <v>0.26275612708817803</v>
      </c>
      <c r="FX45">
        <v>0.26962161329596801</v>
      </c>
      <c r="FY45">
        <v>0.27325088719177398</v>
      </c>
      <c r="FZ45">
        <v>9.0350355157923903E-2</v>
      </c>
      <c r="GA45">
        <v>8.3978109711394397E-2</v>
      </c>
      <c r="GB45">
        <v>1.166516031322</v>
      </c>
      <c r="GC45">
        <v>1.18543333644224</v>
      </c>
      <c r="GD45">
        <v>0.38040558160293197</v>
      </c>
      <c r="GE45">
        <v>0.35410970012959497</v>
      </c>
      <c r="GF45">
        <v>1553.2047991386701</v>
      </c>
      <c r="GG45">
        <v>50</v>
      </c>
      <c r="GH45">
        <v>7.5064073191768402E-2</v>
      </c>
      <c r="GI45">
        <v>2.34693368553818E-2</v>
      </c>
      <c r="GJ45">
        <v>0</v>
      </c>
      <c r="GK45" t="s">
        <v>233</v>
      </c>
      <c r="GL45" t="s">
        <v>234</v>
      </c>
      <c r="GM45">
        <v>0.12008718082434</v>
      </c>
      <c r="GN45">
        <v>5.7480936823815103E-2</v>
      </c>
      <c r="GP45">
        <v>0</v>
      </c>
      <c r="GQ45">
        <v>1.0866991643454</v>
      </c>
      <c r="GR45">
        <v>1.4982500000000001</v>
      </c>
      <c r="GS45" t="s">
        <v>431</v>
      </c>
      <c r="GT45" t="s">
        <v>237</v>
      </c>
      <c r="GU45" t="s">
        <v>238</v>
      </c>
    </row>
    <row r="46" spans="1:224" x14ac:dyDescent="0.35">
      <c r="A46" t="s">
        <v>433</v>
      </c>
      <c r="B46" t="s">
        <v>236</v>
      </c>
      <c r="C46" t="s">
        <v>432</v>
      </c>
      <c r="G46" t="s">
        <v>252</v>
      </c>
      <c r="I46" t="s">
        <v>218</v>
      </c>
      <c r="K46">
        <v>0.19005094182648399</v>
      </c>
      <c r="L46">
        <v>4.44616254268784E-3</v>
      </c>
      <c r="M46">
        <v>3.7624802716891199E-3</v>
      </c>
      <c r="N46">
        <v>2.36898787695305E-3</v>
      </c>
      <c r="O46">
        <v>103.218917747444</v>
      </c>
      <c r="P46">
        <v>9.2224825400381103E-3</v>
      </c>
      <c r="Q46">
        <v>9.0870411047916301E-4</v>
      </c>
      <c r="R46">
        <v>9.2005608653086997E-3</v>
      </c>
      <c r="S46">
        <v>10.023</v>
      </c>
      <c r="T46">
        <v>1325.0039999999999</v>
      </c>
      <c r="U46">
        <v>0.185702803504561</v>
      </c>
      <c r="V46">
        <v>5.4482896829225903E-3</v>
      </c>
      <c r="W46">
        <v>0.19005094182648399</v>
      </c>
      <c r="X46">
        <v>4.44616254268784E-3</v>
      </c>
      <c r="Y46">
        <v>5.3339601145125898E-2</v>
      </c>
      <c r="Z46">
        <v>6.6529689825841603E-3</v>
      </c>
      <c r="AA46">
        <v>103.47709373829601</v>
      </c>
      <c r="AB46">
        <v>9.2005608653086997E-3</v>
      </c>
      <c r="AC46">
        <v>1285.10397762459</v>
      </c>
      <c r="AD46">
        <v>8.6690659081404293E-3</v>
      </c>
      <c r="AE46">
        <v>576.23394269074697</v>
      </c>
      <c r="AF46">
        <v>1285.1040276270901</v>
      </c>
      <c r="AG46">
        <v>1155.0574054081201</v>
      </c>
      <c r="AH46">
        <v>0.70924820991377402</v>
      </c>
      <c r="AI46">
        <v>5.5250202819282697</v>
      </c>
      <c r="AJ46">
        <v>0.765779792559939</v>
      </c>
      <c r="AK46">
        <v>1.41849641982755</v>
      </c>
      <c r="AL46">
        <v>1388.58117136788</v>
      </c>
      <c r="AM46">
        <v>3.0818203251596898E-3</v>
      </c>
      <c r="AN46">
        <v>1059.5108785965799</v>
      </c>
      <c r="AO46">
        <v>1388.5811213653801</v>
      </c>
      <c r="AP46">
        <v>1735.09726796939</v>
      </c>
      <c r="AQ46">
        <v>0.61487125776929896</v>
      </c>
      <c r="AR46">
        <v>0</v>
      </c>
      <c r="AS46">
        <v>4.0789053474688899</v>
      </c>
      <c r="AT46">
        <v>0.62269435796992501</v>
      </c>
      <c r="AU46">
        <v>1.2297425155385899</v>
      </c>
      <c r="AV46">
        <v>1265.0324073439101</v>
      </c>
      <c r="AW46">
        <v>116.630488564172</v>
      </c>
      <c r="AX46">
        <v>1.01455388791392</v>
      </c>
      <c r="AY46">
        <v>1409.9139398050299</v>
      </c>
      <c r="AZ46">
        <v>156.226611875852</v>
      </c>
      <c r="BA46">
        <v>0.99096214181160502</v>
      </c>
      <c r="BK46">
        <v>1.00472813238764</v>
      </c>
      <c r="BL46">
        <v>1.0716783216782</v>
      </c>
      <c r="BM46">
        <v>6.7068388643446702E-3</v>
      </c>
      <c r="BN46">
        <v>2.4616675880004902E-3</v>
      </c>
      <c r="BO46">
        <v>1.0334261838435801</v>
      </c>
      <c r="BP46">
        <v>1.01785714285705</v>
      </c>
      <c r="BQ46">
        <v>4.1105599404669901E-2</v>
      </c>
      <c r="BR46">
        <v>1.16067002272549E-3</v>
      </c>
      <c r="BS46">
        <v>11</v>
      </c>
      <c r="BT46">
        <v>60</v>
      </c>
      <c r="BU46">
        <v>4</v>
      </c>
      <c r="BV46">
        <v>50</v>
      </c>
      <c r="BW46">
        <v>48494</v>
      </c>
      <c r="BX46">
        <v>48494</v>
      </c>
      <c r="BY46">
        <v>0.99750499379596802</v>
      </c>
      <c r="BZ46">
        <v>0.997496212102575</v>
      </c>
      <c r="CA46">
        <v>0.99751377548936204</v>
      </c>
      <c r="CB46" t="s">
        <v>220</v>
      </c>
      <c r="CC46" t="s">
        <v>221</v>
      </c>
      <c r="CD46" t="s">
        <v>222</v>
      </c>
      <c r="CE46" t="s">
        <v>223</v>
      </c>
      <c r="CF46" t="s">
        <v>223</v>
      </c>
      <c r="CG46" t="s">
        <v>224</v>
      </c>
      <c r="CH46" t="s">
        <v>224</v>
      </c>
      <c r="CI46" t="s">
        <v>225</v>
      </c>
      <c r="CJ46" t="s">
        <v>226</v>
      </c>
      <c r="CK46" t="s">
        <v>287</v>
      </c>
      <c r="CL46" t="s">
        <v>434</v>
      </c>
      <c r="CX46" t="s">
        <v>229</v>
      </c>
      <c r="CY46">
        <v>0.97379887104034402</v>
      </c>
      <c r="DA46">
        <v>99.26</v>
      </c>
      <c r="DB46">
        <v>0.22209999999999999</v>
      </c>
      <c r="DC46">
        <v>7.3200000000000001E-2</v>
      </c>
      <c r="DD46">
        <v>12.1119</v>
      </c>
      <c r="DE46">
        <v>46.463999999999999</v>
      </c>
      <c r="DF46">
        <v>0.15160000000000001</v>
      </c>
      <c r="DG46">
        <v>0.3851</v>
      </c>
      <c r="DH46">
        <v>39.851999999999997</v>
      </c>
      <c r="DI46">
        <v>0.15758305731205399</v>
      </c>
      <c r="DJ46">
        <v>20.081967213114702</v>
      </c>
      <c r="DK46">
        <v>0.33355625459258997</v>
      </c>
      <c r="DL46">
        <v>10.2902374670184</v>
      </c>
      <c r="DM46">
        <v>0.122890840220385</v>
      </c>
      <c r="DN46">
        <v>4.7276001800990501</v>
      </c>
      <c r="DO46" t="s">
        <v>230</v>
      </c>
      <c r="EM46" t="s">
        <v>433</v>
      </c>
      <c r="EO46" t="s">
        <v>231</v>
      </c>
      <c r="EP46" t="s">
        <v>231</v>
      </c>
      <c r="EQ46" t="s">
        <v>250</v>
      </c>
      <c r="EW46">
        <v>26</v>
      </c>
      <c r="EX46">
        <v>93.52</v>
      </c>
      <c r="EY46">
        <v>11.305</v>
      </c>
      <c r="EZ46">
        <v>10.532999999999999</v>
      </c>
      <c r="FA46">
        <v>5.7279999999999998</v>
      </c>
      <c r="FC46">
        <v>680.77584699138004</v>
      </c>
      <c r="FE46" t="s">
        <v>432</v>
      </c>
      <c r="FF46">
        <v>0.87241983258838296</v>
      </c>
      <c r="FH46">
        <v>1275.8109800627201</v>
      </c>
      <c r="FJ46">
        <v>50</v>
      </c>
      <c r="FK46">
        <v>5.3949938775518902E-2</v>
      </c>
      <c r="FL46">
        <v>5.2505525913321999E-2</v>
      </c>
      <c r="FM46">
        <v>2.3757703062094401E-2</v>
      </c>
      <c r="FN46">
        <v>8.0871727020587605E-2</v>
      </c>
      <c r="FO46">
        <v>2.8114918247614802</v>
      </c>
      <c r="FP46">
        <v>0.12806912777221699</v>
      </c>
      <c r="FQ46">
        <v>0.67535567712917299</v>
      </c>
      <c r="FR46">
        <v>3.2937894619659902E-2</v>
      </c>
      <c r="FS46" t="s">
        <v>433</v>
      </c>
      <c r="FT46">
        <v>44</v>
      </c>
      <c r="FU46">
        <v>0.19005094182648399</v>
      </c>
      <c r="FV46">
        <v>2.8114918247614802</v>
      </c>
      <c r="FW46">
        <v>0.67535567712917299</v>
      </c>
      <c r="FX46">
        <v>0.67440754784156298</v>
      </c>
      <c r="FY46">
        <v>0.67702440808031505</v>
      </c>
      <c r="FZ46">
        <v>3.1397155698087299E-2</v>
      </c>
      <c r="GA46">
        <v>3.2937894619659902E-2</v>
      </c>
      <c r="GB46">
        <v>2.8074482132915599</v>
      </c>
      <c r="GC46">
        <v>2.8179771872858299</v>
      </c>
      <c r="GD46">
        <v>0.1221578336823</v>
      </c>
      <c r="GE46">
        <v>0.12806912777221699</v>
      </c>
      <c r="GF46">
        <v>1548.96098006272</v>
      </c>
      <c r="GG46">
        <v>50</v>
      </c>
      <c r="GH46">
        <v>0.19005094182648399</v>
      </c>
      <c r="GI46">
        <v>4.44616254268784E-3</v>
      </c>
      <c r="GJ46">
        <v>0</v>
      </c>
      <c r="GK46" t="s">
        <v>233</v>
      </c>
      <c r="GL46" t="s">
        <v>234</v>
      </c>
      <c r="GM46">
        <v>5.2505525913321999E-2</v>
      </c>
      <c r="GN46">
        <v>2.85570119792465E-2</v>
      </c>
      <c r="GP46">
        <v>0</v>
      </c>
      <c r="GQ46">
        <v>1.0732934586537499</v>
      </c>
      <c r="GR46">
        <v>5.4595000000000002</v>
      </c>
      <c r="GS46" t="s">
        <v>435</v>
      </c>
      <c r="GT46" t="s">
        <v>237</v>
      </c>
      <c r="GU46" t="s">
        <v>238</v>
      </c>
    </row>
    <row r="47" spans="1:224" x14ac:dyDescent="0.35">
      <c r="A47" t="s">
        <v>436</v>
      </c>
      <c r="B47" t="s">
        <v>236</v>
      </c>
      <c r="C47" t="s">
        <v>432</v>
      </c>
      <c r="G47" t="s">
        <v>252</v>
      </c>
      <c r="I47" t="s">
        <v>218</v>
      </c>
      <c r="K47">
        <v>0.19414964787574701</v>
      </c>
      <c r="L47">
        <v>2.8303036025662202E-3</v>
      </c>
      <c r="M47">
        <v>1.55008178080606E-3</v>
      </c>
      <c r="N47">
        <v>2.3680931053301998E-3</v>
      </c>
      <c r="O47">
        <v>103.22895788179</v>
      </c>
      <c r="P47">
        <v>3.7945841312672099E-3</v>
      </c>
      <c r="Q47">
        <v>9.1336265808905604E-4</v>
      </c>
      <c r="R47">
        <v>3.6922334986824201E-3</v>
      </c>
      <c r="S47">
        <v>11.946999999999999</v>
      </c>
      <c r="T47">
        <v>1325.0039999999999</v>
      </c>
      <c r="U47">
        <v>0.18968110777383601</v>
      </c>
      <c r="V47">
        <v>4.3297087544676097E-3</v>
      </c>
      <c r="W47">
        <v>0.19414964787574701</v>
      </c>
      <c r="X47">
        <v>2.8303036025662202E-3</v>
      </c>
      <c r="Y47">
        <v>6.0284872194415501E-2</v>
      </c>
      <c r="Z47">
        <v>3.2082497155941502E-3</v>
      </c>
      <c r="AA47">
        <v>103.48719295078099</v>
      </c>
      <c r="AB47">
        <v>3.6922334986824201E-3</v>
      </c>
      <c r="AC47">
        <v>1285.0971875103201</v>
      </c>
      <c r="AD47">
        <v>3.3745880512554001E-3</v>
      </c>
      <c r="AE47">
        <v>1220.21887150719</v>
      </c>
      <c r="AF47">
        <v>1285.0972375128199</v>
      </c>
      <c r="AG47">
        <v>2402.6092186779802</v>
      </c>
      <c r="AH47">
        <v>0.73174644797390898</v>
      </c>
      <c r="AI47">
        <v>5.6432400963430798</v>
      </c>
      <c r="AJ47">
        <v>0.64832054722646704</v>
      </c>
      <c r="AK47">
        <v>1.46349289594781</v>
      </c>
      <c r="AL47">
        <v>1388.5844804661001</v>
      </c>
      <c r="AM47">
        <v>1.4982468732211199E-3</v>
      </c>
      <c r="AN47">
        <v>2205.43195594086</v>
      </c>
      <c r="AO47">
        <v>1388.5844304636</v>
      </c>
      <c r="AP47">
        <v>3569.9601248717299</v>
      </c>
      <c r="AQ47">
        <v>0.616180428269686</v>
      </c>
      <c r="AR47">
        <v>0</v>
      </c>
      <c r="AS47">
        <v>4.4926163104716599</v>
      </c>
      <c r="AT47">
        <v>0.58843273307989796</v>
      </c>
      <c r="AU47">
        <v>1.23236085653937</v>
      </c>
      <c r="AV47">
        <v>1264.9282227466299</v>
      </c>
      <c r="AW47">
        <v>287.75074974462001</v>
      </c>
      <c r="AX47">
        <v>1.1201615051889899</v>
      </c>
      <c r="AY47">
        <v>1410.01452542074</v>
      </c>
      <c r="AZ47">
        <v>389.49547235733002</v>
      </c>
      <c r="BA47">
        <v>0.819516672420873</v>
      </c>
      <c r="BK47">
        <v>1.0000000000003</v>
      </c>
      <c r="BL47">
        <v>1.04553119730205</v>
      </c>
      <c r="BM47" s="4">
        <v>4.50070572119482E-13</v>
      </c>
      <c r="BN47">
        <v>1.1993691706637299E-3</v>
      </c>
      <c r="BO47">
        <v>1.03324099722949</v>
      </c>
      <c r="BP47">
        <v>1.0078740157478401</v>
      </c>
      <c r="BQ47">
        <v>4.0964903817963E-2</v>
      </c>
      <c r="BR47">
        <v>5.5878434753777503E-4</v>
      </c>
      <c r="BS47">
        <v>11</v>
      </c>
      <c r="BT47">
        <v>60</v>
      </c>
      <c r="BU47">
        <v>4</v>
      </c>
      <c r="BV47">
        <v>50</v>
      </c>
      <c r="BW47">
        <v>49095</v>
      </c>
      <c r="BX47">
        <v>49095</v>
      </c>
      <c r="BY47">
        <v>0.99750466640723101</v>
      </c>
      <c r="BZ47">
        <v>0.99749584055514195</v>
      </c>
      <c r="CA47">
        <v>0.99751349225931996</v>
      </c>
      <c r="CB47" t="s">
        <v>220</v>
      </c>
      <c r="CC47" t="s">
        <v>221</v>
      </c>
      <c r="CD47" t="s">
        <v>222</v>
      </c>
      <c r="CE47" t="s">
        <v>223</v>
      </c>
      <c r="CF47" t="s">
        <v>223</v>
      </c>
      <c r="CG47" t="s">
        <v>224</v>
      </c>
      <c r="CH47" t="s">
        <v>224</v>
      </c>
      <c r="CI47" t="s">
        <v>225</v>
      </c>
      <c r="CJ47" t="s">
        <v>226</v>
      </c>
      <c r="CK47" t="s">
        <v>287</v>
      </c>
      <c r="CL47" t="s">
        <v>437</v>
      </c>
      <c r="CM47">
        <v>1150.5686996848699</v>
      </c>
      <c r="CN47">
        <v>216.86184187831901</v>
      </c>
      <c r="CO47">
        <v>141.27852881194099</v>
      </c>
      <c r="CV47">
        <v>3.63096398558398E-2</v>
      </c>
      <c r="CW47" t="s">
        <v>224</v>
      </c>
      <c r="CX47" t="s">
        <v>229</v>
      </c>
      <c r="CY47">
        <v>0.97379887104034402</v>
      </c>
      <c r="DA47">
        <v>99.26</v>
      </c>
      <c r="DB47">
        <v>0.22209999999999999</v>
      </c>
      <c r="DC47">
        <v>7.3200000000000001E-2</v>
      </c>
      <c r="DD47">
        <v>12.1119</v>
      </c>
      <c r="DE47">
        <v>46.463999999999999</v>
      </c>
      <c r="DF47">
        <v>0.15160000000000001</v>
      </c>
      <c r="DG47">
        <v>0.3851</v>
      </c>
      <c r="DH47">
        <v>39.851999999999997</v>
      </c>
      <c r="DI47">
        <v>0.15758305731205399</v>
      </c>
      <c r="DJ47">
        <v>20.081967213114702</v>
      </c>
      <c r="DK47">
        <v>0.33355625459258997</v>
      </c>
      <c r="DL47">
        <v>10.2902374670184</v>
      </c>
      <c r="DM47">
        <v>0.122890840220385</v>
      </c>
      <c r="DN47">
        <v>4.7276001800990501</v>
      </c>
      <c r="DO47" t="s">
        <v>230</v>
      </c>
      <c r="EM47" t="s">
        <v>436</v>
      </c>
      <c r="EO47" t="s">
        <v>231</v>
      </c>
      <c r="EP47" t="s">
        <v>231</v>
      </c>
      <c r="EQ47" t="s">
        <v>250</v>
      </c>
      <c r="EW47">
        <v>24</v>
      </c>
      <c r="EX47">
        <v>98.856999999999999</v>
      </c>
      <c r="EY47">
        <v>11.699</v>
      </c>
      <c r="EZ47">
        <v>10.759</v>
      </c>
      <c r="FA47">
        <v>174.09100000000001</v>
      </c>
      <c r="FC47">
        <v>740.04878957949097</v>
      </c>
      <c r="FE47" t="s">
        <v>432</v>
      </c>
      <c r="FF47">
        <v>0.87241983258838296</v>
      </c>
      <c r="FH47">
        <v>1275.8109800627201</v>
      </c>
      <c r="FJ47">
        <v>50</v>
      </c>
      <c r="FK47">
        <v>5.3199128531435401E-2</v>
      </c>
      <c r="FL47">
        <v>5.1870329988011797E-2</v>
      </c>
      <c r="FM47">
        <v>2.3339978547261699E-2</v>
      </c>
      <c r="FN47">
        <v>8.0044182567741706E-2</v>
      </c>
      <c r="FO47">
        <v>2.87572974538634</v>
      </c>
      <c r="FP47">
        <v>0.11029571132273699</v>
      </c>
      <c r="FQ47">
        <v>0.69190680781230096</v>
      </c>
      <c r="FR47">
        <v>2.8457634883195401E-2</v>
      </c>
      <c r="FS47" t="s">
        <v>436</v>
      </c>
      <c r="FT47">
        <v>45</v>
      </c>
      <c r="FU47">
        <v>0.19414964787574701</v>
      </c>
      <c r="FV47">
        <v>2.87572974538634</v>
      </c>
      <c r="FW47">
        <v>0.69190680781230096</v>
      </c>
      <c r="FX47">
        <v>0.69033457625038797</v>
      </c>
      <c r="FY47">
        <v>0.69378243402853601</v>
      </c>
      <c r="FZ47">
        <v>2.9280231406899501E-2</v>
      </c>
      <c r="GA47">
        <v>2.8457634883195401E-2</v>
      </c>
      <c r="GB47">
        <v>2.8693276243682502</v>
      </c>
      <c r="GC47">
        <v>2.8829969476614798</v>
      </c>
      <c r="GD47">
        <v>0.11360991919046</v>
      </c>
      <c r="GE47">
        <v>0.11029571132273699</v>
      </c>
      <c r="GF47">
        <v>1548.96098006272</v>
      </c>
      <c r="GG47">
        <v>50</v>
      </c>
      <c r="GH47">
        <v>0.19414964787574701</v>
      </c>
      <c r="GI47">
        <v>2.8303036025662202E-3</v>
      </c>
      <c r="GJ47">
        <v>0</v>
      </c>
      <c r="GK47" t="s">
        <v>233</v>
      </c>
      <c r="GL47" t="s">
        <v>234</v>
      </c>
      <c r="GM47">
        <v>5.1870329988011797E-2</v>
      </c>
      <c r="GN47">
        <v>2.83521020102399E-2</v>
      </c>
      <c r="GP47">
        <v>1.5446177341039801E-2</v>
      </c>
      <c r="GQ47">
        <v>1.0873687145645501</v>
      </c>
      <c r="GR47">
        <v>5.6144999999999996</v>
      </c>
      <c r="GS47" t="s">
        <v>435</v>
      </c>
      <c r="GT47" t="s">
        <v>237</v>
      </c>
      <c r="GU47" t="s">
        <v>238</v>
      </c>
    </row>
    <row r="48" spans="1:224" x14ac:dyDescent="0.35">
      <c r="A48" t="s">
        <v>439</v>
      </c>
      <c r="B48" t="s">
        <v>236</v>
      </c>
      <c r="C48" t="s">
        <v>438</v>
      </c>
      <c r="G48" t="s">
        <v>252</v>
      </c>
      <c r="I48" t="s">
        <v>218</v>
      </c>
      <c r="K48">
        <v>0.214606299368824</v>
      </c>
      <c r="L48">
        <v>4.0629346793140397E-3</v>
      </c>
      <c r="M48">
        <v>3.3044272713596001E-3</v>
      </c>
      <c r="N48">
        <v>2.3639371008272701E-3</v>
      </c>
      <c r="O48">
        <v>103.278869650755</v>
      </c>
      <c r="P48">
        <v>8.0351938061799105E-3</v>
      </c>
      <c r="Q48">
        <v>9.1727516217332496E-4</v>
      </c>
      <c r="R48">
        <v>8.0026349890070896E-3</v>
      </c>
      <c r="S48">
        <v>10.032</v>
      </c>
      <c r="T48">
        <v>1325.0039999999999</v>
      </c>
      <c r="U48">
        <v>0.20945815424744299</v>
      </c>
      <c r="V48">
        <v>5.2430320315898097E-3</v>
      </c>
      <c r="W48">
        <v>0.214606299368824</v>
      </c>
      <c r="X48">
        <v>4.0629346793140397E-3</v>
      </c>
      <c r="Y48">
        <v>9.4491680095870806E-2</v>
      </c>
      <c r="Z48">
        <v>5.7639865072123602E-3</v>
      </c>
      <c r="AA48">
        <v>103.53723495435</v>
      </c>
      <c r="AB48">
        <v>8.0026349890070896E-3</v>
      </c>
      <c r="AC48">
        <v>1284.9884803093501</v>
      </c>
      <c r="AD48">
        <v>7.0987341528654796E-3</v>
      </c>
      <c r="AE48">
        <v>620.83764785134201</v>
      </c>
      <c r="AF48">
        <v>1284.9885303118499</v>
      </c>
      <c r="AG48">
        <v>1296.0514276276799</v>
      </c>
      <c r="AH48">
        <v>0.756162240692966</v>
      </c>
      <c r="AI48">
        <v>5.3806881738299399</v>
      </c>
      <c r="AJ48">
        <v>0.71093608280441101</v>
      </c>
      <c r="AK48">
        <v>1.51232448138593</v>
      </c>
      <c r="AL48">
        <v>1388.5258152686999</v>
      </c>
      <c r="AM48">
        <v>3.6946096132367801E-3</v>
      </c>
      <c r="AN48">
        <v>1127.1639622015</v>
      </c>
      <c r="AO48">
        <v>1388.5257652662001</v>
      </c>
      <c r="AP48">
        <v>1923.15583585374</v>
      </c>
      <c r="AQ48">
        <v>0.642931615982132</v>
      </c>
      <c r="AR48">
        <v>0</v>
      </c>
      <c r="AS48">
        <v>5.2081861126398499</v>
      </c>
      <c r="AT48">
        <v>0.61380809484318899</v>
      </c>
      <c r="AU48">
        <v>1.28586323196426</v>
      </c>
      <c r="AV48">
        <v>1264.82028032522</v>
      </c>
      <c r="AW48">
        <v>195.35328047303699</v>
      </c>
      <c r="AX48">
        <v>1.6015224455243899</v>
      </c>
      <c r="AY48">
        <v>1410.02168155308</v>
      </c>
      <c r="AZ48">
        <v>213.403777989882</v>
      </c>
      <c r="BA48">
        <v>0.82076320096781497</v>
      </c>
      <c r="BK48">
        <v>1.12705882352932</v>
      </c>
      <c r="BL48">
        <v>1.1743589743589999</v>
      </c>
      <c r="BM48">
        <v>0.19215416939949401</v>
      </c>
      <c r="BN48">
        <v>2.4359419674691699E-3</v>
      </c>
      <c r="BO48">
        <v>1.0506666666668101</v>
      </c>
      <c r="BP48">
        <v>1.04624277456641</v>
      </c>
      <c r="BQ48">
        <v>6.5150403753048702E-2</v>
      </c>
      <c r="BR48">
        <v>1.14079519491805E-3</v>
      </c>
      <c r="BS48">
        <v>11</v>
      </c>
      <c r="BT48">
        <v>60</v>
      </c>
      <c r="BU48">
        <v>4</v>
      </c>
      <c r="BV48">
        <v>50</v>
      </c>
      <c r="BW48">
        <v>49517</v>
      </c>
      <c r="BX48">
        <v>49517</v>
      </c>
      <c r="BY48">
        <v>0.99750461460836104</v>
      </c>
      <c r="BZ48">
        <v>0.99749575523363898</v>
      </c>
      <c r="CA48">
        <v>0.99751347398308299</v>
      </c>
      <c r="CB48" t="s">
        <v>220</v>
      </c>
      <c r="CC48" t="s">
        <v>221</v>
      </c>
      <c r="CD48" t="s">
        <v>222</v>
      </c>
      <c r="CE48" t="s">
        <v>223</v>
      </c>
      <c r="CF48" t="s">
        <v>223</v>
      </c>
      <c r="CG48" t="s">
        <v>224</v>
      </c>
      <c r="CH48" t="s">
        <v>224</v>
      </c>
      <c r="CI48" t="s">
        <v>225</v>
      </c>
      <c r="CJ48" t="s">
        <v>226</v>
      </c>
      <c r="CK48" t="s">
        <v>277</v>
      </c>
      <c r="CL48" t="s">
        <v>440</v>
      </c>
      <c r="CM48">
        <v>1150.5375205328301</v>
      </c>
      <c r="CN48">
        <v>233.40544406264999</v>
      </c>
      <c r="CO48">
        <v>137.00320329049799</v>
      </c>
      <c r="CV48">
        <v>7.2504012621490199E-2</v>
      </c>
      <c r="CW48" t="s">
        <v>224</v>
      </c>
      <c r="CX48" t="s">
        <v>229</v>
      </c>
      <c r="CY48">
        <v>0.97357207536697299</v>
      </c>
      <c r="DA48">
        <v>99.215599999999995</v>
      </c>
      <c r="DB48">
        <v>0.216</v>
      </c>
      <c r="DC48">
        <v>0.06</v>
      </c>
      <c r="DD48">
        <v>12.075900000000001</v>
      </c>
      <c r="DE48">
        <v>46.398099999999999</v>
      </c>
      <c r="DF48">
        <v>0.18379999999999999</v>
      </c>
      <c r="DG48">
        <v>0.39539999999999997</v>
      </c>
      <c r="DH48">
        <v>39.886299999999999</v>
      </c>
      <c r="DI48">
        <v>0.157447544645655</v>
      </c>
      <c r="DJ48">
        <v>24.6666666666666</v>
      </c>
      <c r="DK48">
        <v>0.33372253827872</v>
      </c>
      <c r="DL48">
        <v>8.4874863982589694</v>
      </c>
      <c r="DM48">
        <v>0.123065384142885</v>
      </c>
      <c r="DN48">
        <v>4.8611111111111098</v>
      </c>
      <c r="DO48" t="s">
        <v>230</v>
      </c>
      <c r="FE48" t="s">
        <v>438</v>
      </c>
      <c r="FF48">
        <v>0.87259307613466897</v>
      </c>
      <c r="FH48">
        <v>1276.1969518010101</v>
      </c>
      <c r="FJ48">
        <v>50</v>
      </c>
      <c r="FK48">
        <v>5.01875872535286E-2</v>
      </c>
      <c r="FL48">
        <v>4.9071937786141002E-2</v>
      </c>
      <c r="FM48">
        <v>2.1558521928197499E-2</v>
      </c>
      <c r="FN48">
        <v>7.6138845307792399E-2</v>
      </c>
      <c r="FO48">
        <v>3.2015275397882701</v>
      </c>
      <c r="FP48">
        <v>0.13964364290623099</v>
      </c>
      <c r="FQ48">
        <v>0.77663277597966796</v>
      </c>
      <c r="FR48">
        <v>3.6604901605213999E-2</v>
      </c>
      <c r="FS48" t="s">
        <v>439</v>
      </c>
      <c r="FT48">
        <v>46</v>
      </c>
      <c r="FU48">
        <v>0.214606299368824</v>
      </c>
      <c r="FV48">
        <v>3.2015275397882701</v>
      </c>
      <c r="FW48">
        <v>0.77663277597966796</v>
      </c>
      <c r="FX48">
        <v>0.779304283497259</v>
      </c>
      <c r="FY48">
        <v>0.77729089895568104</v>
      </c>
      <c r="FZ48">
        <v>4.05283041271845E-2</v>
      </c>
      <c r="GA48">
        <v>3.6604901605213999E-2</v>
      </c>
      <c r="GB48">
        <v>3.2111594842465601</v>
      </c>
      <c r="GC48">
        <v>3.20403871227288</v>
      </c>
      <c r="GD48">
        <v>0.15457939806416299</v>
      </c>
      <c r="GE48">
        <v>0.13964364290623099</v>
      </c>
      <c r="GF48">
        <v>1549.3469518010099</v>
      </c>
      <c r="GG48">
        <v>50</v>
      </c>
      <c r="GH48">
        <v>0.214606299368824</v>
      </c>
      <c r="GI48">
        <v>4.0629346793140397E-3</v>
      </c>
      <c r="GJ48">
        <v>0</v>
      </c>
      <c r="GK48" t="s">
        <v>233</v>
      </c>
      <c r="GL48" t="s">
        <v>234</v>
      </c>
      <c r="GM48">
        <v>4.9071937786141002E-2</v>
      </c>
      <c r="GN48">
        <v>2.72901616897974E-2</v>
      </c>
      <c r="GP48">
        <v>3.0375622099160001E-2</v>
      </c>
      <c r="GS48" t="s">
        <v>435</v>
      </c>
      <c r="GT48" t="s">
        <v>237</v>
      </c>
      <c r="GU48" t="s">
        <v>238</v>
      </c>
    </row>
    <row r="49" spans="1:203" x14ac:dyDescent="0.35">
      <c r="A49" t="s">
        <v>441</v>
      </c>
      <c r="B49" t="s">
        <v>236</v>
      </c>
      <c r="C49" t="s">
        <v>438</v>
      </c>
      <c r="G49" t="s">
        <v>252</v>
      </c>
      <c r="I49" t="s">
        <v>218</v>
      </c>
      <c r="K49">
        <v>0.213034854979923</v>
      </c>
      <c r="L49">
        <v>3.3896352311905799E-3</v>
      </c>
      <c r="M49">
        <v>2.4289925995617501E-3</v>
      </c>
      <c r="N49">
        <v>2.3642381334803499E-3</v>
      </c>
      <c r="O49">
        <v>103.275047442364</v>
      </c>
      <c r="P49">
        <v>5.9095626120745804E-3</v>
      </c>
      <c r="Q49">
        <v>9.1987300508122795E-4</v>
      </c>
      <c r="R49">
        <v>5.8521336499155101E-3</v>
      </c>
      <c r="S49">
        <v>10.032999999999999</v>
      </c>
      <c r="T49">
        <v>1325.0039999999999</v>
      </c>
      <c r="U49">
        <v>0.207943641848125</v>
      </c>
      <c r="V49">
        <v>4.7711330770160701E-3</v>
      </c>
      <c r="W49">
        <v>0.213034854979923</v>
      </c>
      <c r="X49">
        <v>3.3896352311905799E-3</v>
      </c>
      <c r="Y49">
        <v>9.1890968042434906E-2</v>
      </c>
      <c r="Z49">
        <v>4.4226561949206201E-3</v>
      </c>
      <c r="AA49">
        <v>103.53339760776799</v>
      </c>
      <c r="AB49">
        <v>5.8521336499155101E-3</v>
      </c>
      <c r="AC49">
        <v>1284.98698703947</v>
      </c>
      <c r="AD49">
        <v>5.3105945220614003E-3</v>
      </c>
      <c r="AE49">
        <v>649.69842125855098</v>
      </c>
      <c r="AF49">
        <v>1284.9870370419701</v>
      </c>
      <c r="AG49">
        <v>1351.93707287749</v>
      </c>
      <c r="AH49">
        <v>0.76659764391430296</v>
      </c>
      <c r="AI49">
        <v>4.2902628808258498</v>
      </c>
      <c r="AJ49">
        <v>0.66964454673268403</v>
      </c>
      <c r="AK49">
        <v>1.5331952878285999</v>
      </c>
      <c r="AL49">
        <v>1388.5204846522299</v>
      </c>
      <c r="AM49">
        <v>2.4586691682137399E-3</v>
      </c>
      <c r="AN49">
        <v>1216.20398864355</v>
      </c>
      <c r="AO49">
        <v>1388.5204346497301</v>
      </c>
      <c r="AP49">
        <v>2024.45974627035</v>
      </c>
      <c r="AQ49">
        <v>0.62693415359075</v>
      </c>
      <c r="AR49">
        <v>0</v>
      </c>
      <c r="AS49">
        <v>4.1973593057760299</v>
      </c>
      <c r="AT49">
        <v>0.61505003867822405</v>
      </c>
      <c r="AU49">
        <v>1.2538683071815</v>
      </c>
      <c r="AV49">
        <v>1264.9050600844701</v>
      </c>
      <c r="AW49">
        <v>158.66707115235499</v>
      </c>
      <c r="AX49">
        <v>1.18197145829427</v>
      </c>
      <c r="AY49">
        <v>1409.89207489507</v>
      </c>
      <c r="AZ49">
        <v>215.352947849142</v>
      </c>
      <c r="BA49">
        <v>0.84146904067012096</v>
      </c>
      <c r="BK49">
        <v>1.10114942528726</v>
      </c>
      <c r="BL49">
        <v>1.0983606557375001</v>
      </c>
      <c r="BM49">
        <v>0.15508182221700501</v>
      </c>
      <c r="BN49">
        <v>2.3598568776858099E-3</v>
      </c>
      <c r="BO49">
        <v>1.0631868131866999</v>
      </c>
      <c r="BP49">
        <v>1.06150793650774</v>
      </c>
      <c r="BQ49">
        <v>7.9227942486607306E-2</v>
      </c>
      <c r="BR49">
        <v>1.0309687510398199E-3</v>
      </c>
      <c r="BS49">
        <v>11</v>
      </c>
      <c r="BT49">
        <v>60</v>
      </c>
      <c r="BU49">
        <v>4</v>
      </c>
      <c r="BV49">
        <v>50</v>
      </c>
      <c r="BW49">
        <v>49821</v>
      </c>
      <c r="BX49">
        <v>49821</v>
      </c>
      <c r="BY49">
        <v>0.99750466833530704</v>
      </c>
      <c r="BZ49">
        <v>0.99749578354038704</v>
      </c>
      <c r="CA49">
        <v>0.99751355313022705</v>
      </c>
      <c r="CB49" t="s">
        <v>220</v>
      </c>
      <c r="CC49" t="s">
        <v>221</v>
      </c>
      <c r="CD49" t="s">
        <v>222</v>
      </c>
      <c r="CE49" t="s">
        <v>223</v>
      </c>
      <c r="CF49" t="s">
        <v>223</v>
      </c>
      <c r="CG49" t="s">
        <v>224</v>
      </c>
      <c r="CH49" t="s">
        <v>224</v>
      </c>
      <c r="CI49" t="s">
        <v>225</v>
      </c>
      <c r="CJ49" t="s">
        <v>226</v>
      </c>
      <c r="CK49" t="s">
        <v>277</v>
      </c>
      <c r="CL49" t="s">
        <v>442</v>
      </c>
      <c r="CM49">
        <v>1150.5201712672599</v>
      </c>
      <c r="CN49">
        <v>223.94730086185399</v>
      </c>
      <c r="CO49">
        <v>139.78684892211001</v>
      </c>
      <c r="CV49">
        <v>6.6327304774080095E-2</v>
      </c>
      <c r="CW49" t="s">
        <v>224</v>
      </c>
      <c r="CX49" t="s">
        <v>229</v>
      </c>
      <c r="CY49">
        <v>0.97357207536697299</v>
      </c>
      <c r="DA49">
        <v>99.215599999999995</v>
      </c>
      <c r="DB49">
        <v>0.216</v>
      </c>
      <c r="DC49">
        <v>0.06</v>
      </c>
      <c r="DD49">
        <v>12.075900000000001</v>
      </c>
      <c r="DE49">
        <v>46.398099999999999</v>
      </c>
      <c r="DF49">
        <v>0.18379999999999999</v>
      </c>
      <c r="DG49">
        <v>0.39539999999999997</v>
      </c>
      <c r="DH49">
        <v>39.886299999999999</v>
      </c>
      <c r="DI49">
        <v>0.157447544645655</v>
      </c>
      <c r="DJ49">
        <v>24.6666666666666</v>
      </c>
      <c r="DK49">
        <v>0.33372253827872</v>
      </c>
      <c r="DL49">
        <v>8.4874863982589694</v>
      </c>
      <c r="DM49">
        <v>0.123065384142885</v>
      </c>
      <c r="DN49">
        <v>4.8611111111111098</v>
      </c>
      <c r="DO49" t="s">
        <v>230</v>
      </c>
      <c r="EM49" t="s">
        <v>441</v>
      </c>
      <c r="EO49" t="s">
        <v>231</v>
      </c>
      <c r="EP49" t="s">
        <v>231</v>
      </c>
      <c r="EQ49" t="s">
        <v>250</v>
      </c>
      <c r="EW49">
        <v>27</v>
      </c>
      <c r="EX49">
        <v>149.733</v>
      </c>
      <c r="EY49">
        <v>14.571999999999999</v>
      </c>
      <c r="EZ49">
        <v>13.083</v>
      </c>
      <c r="FA49">
        <v>15.391</v>
      </c>
      <c r="FC49">
        <v>1380.28507952566</v>
      </c>
      <c r="FE49" t="s">
        <v>438</v>
      </c>
      <c r="FF49">
        <v>0.87259307613466897</v>
      </c>
      <c r="FH49">
        <v>1276.1969518010101</v>
      </c>
      <c r="FJ49">
        <v>50</v>
      </c>
      <c r="FK49">
        <v>5.0394004090620302E-2</v>
      </c>
      <c r="FL49">
        <v>4.9285502314299998E-2</v>
      </c>
      <c r="FM49">
        <v>2.1685297508533801E-2</v>
      </c>
      <c r="FN49">
        <v>7.6461933085252898E-2</v>
      </c>
      <c r="FO49">
        <v>3.1763480614733899</v>
      </c>
      <c r="FP49">
        <v>0.120440508474292</v>
      </c>
      <c r="FQ49">
        <v>0.77003809119120703</v>
      </c>
      <c r="FR49">
        <v>3.1518933123107003E-2</v>
      </c>
      <c r="FS49" t="s">
        <v>441</v>
      </c>
      <c r="FT49">
        <v>47</v>
      </c>
      <c r="FU49">
        <v>0.213034854979923</v>
      </c>
      <c r="FV49">
        <v>3.1763480614733899</v>
      </c>
      <c r="FW49">
        <v>0.77003809119120703</v>
      </c>
      <c r="FX49">
        <v>0.76845329240555904</v>
      </c>
      <c r="FY49">
        <v>0.77116844230886905</v>
      </c>
      <c r="FZ49">
        <v>3.2882878134770699E-2</v>
      </c>
      <c r="GA49">
        <v>3.1518933123107003E-2</v>
      </c>
      <c r="GB49">
        <v>3.1699208262968801</v>
      </c>
      <c r="GC49">
        <v>3.1806660224361401</v>
      </c>
      <c r="GD49">
        <v>0.12579053400604301</v>
      </c>
      <c r="GE49">
        <v>0.120440508474292</v>
      </c>
      <c r="GF49">
        <v>1549.3469518010099</v>
      </c>
      <c r="GG49">
        <v>50</v>
      </c>
      <c r="GH49">
        <v>0.213034854979923</v>
      </c>
      <c r="GI49">
        <v>3.3896352311905799E-3</v>
      </c>
      <c r="GJ49">
        <v>0</v>
      </c>
      <c r="GK49" t="s">
        <v>233</v>
      </c>
      <c r="GL49" t="s">
        <v>234</v>
      </c>
      <c r="GM49">
        <v>4.9285502314299998E-2</v>
      </c>
      <c r="GN49">
        <v>2.7388317788359502E-2</v>
      </c>
      <c r="GP49">
        <v>2.7859979031937598E-2</v>
      </c>
      <c r="GQ49">
        <v>1.11381181686157</v>
      </c>
      <c r="GR49">
        <v>6.9137500000000003</v>
      </c>
      <c r="GS49" t="s">
        <v>435</v>
      </c>
      <c r="GT49" t="s">
        <v>237</v>
      </c>
      <c r="GU49" t="s">
        <v>238</v>
      </c>
    </row>
    <row r="50" spans="1:203" x14ac:dyDescent="0.35">
      <c r="A50" t="s">
        <v>444</v>
      </c>
      <c r="B50" t="s">
        <v>236</v>
      </c>
      <c r="C50" t="s">
        <v>443</v>
      </c>
      <c r="G50" t="s">
        <v>252</v>
      </c>
      <c r="I50" t="s">
        <v>218</v>
      </c>
      <c r="K50">
        <v>0.19143693394835201</v>
      </c>
      <c r="L50">
        <v>2.7569488020098201E-3</v>
      </c>
      <c r="M50">
        <v>1.41071175130491E-3</v>
      </c>
      <c r="N50">
        <v>2.3686829782884802E-3</v>
      </c>
      <c r="O50">
        <v>103.222314315511</v>
      </c>
      <c r="P50">
        <v>3.45638777289354E-3</v>
      </c>
      <c r="Q50">
        <v>9.2629895122087105E-4</v>
      </c>
      <c r="R50">
        <v>3.3382815630884299E-3</v>
      </c>
      <c r="S50">
        <v>10.034000000000001</v>
      </c>
      <c r="T50">
        <v>1325.0039999999999</v>
      </c>
      <c r="U50">
        <v>0.18704866012145499</v>
      </c>
      <c r="V50">
        <v>4.2728846757321796E-3</v>
      </c>
      <c r="W50">
        <v>0.19143693394835201</v>
      </c>
      <c r="X50">
        <v>2.7569488020098201E-3</v>
      </c>
      <c r="Y50">
        <v>5.5691590735932502E-2</v>
      </c>
      <c r="Z50">
        <v>3.0255784891401799E-3</v>
      </c>
      <c r="AA50">
        <v>103.480485558137</v>
      </c>
      <c r="AB50">
        <v>3.3382815630884299E-3</v>
      </c>
      <c r="AC50">
        <v>1285.1275920318201</v>
      </c>
      <c r="AD50">
        <v>2.87396456175974E-3</v>
      </c>
      <c r="AE50">
        <v>817.553106708928</v>
      </c>
      <c r="AF50">
        <v>1285.1276420343199</v>
      </c>
      <c r="AG50">
        <v>1577.7368964909699</v>
      </c>
      <c r="AH50">
        <v>0.71282170600931505</v>
      </c>
      <c r="AI50">
        <v>3.0929036913439201</v>
      </c>
      <c r="AJ50">
        <v>0.66325943665310105</v>
      </c>
      <c r="AK50">
        <v>1.4256434120186301</v>
      </c>
      <c r="AL50">
        <v>1388.6081775949599</v>
      </c>
      <c r="AM50">
        <v>1.6983673019124099E-3</v>
      </c>
      <c r="AN50">
        <v>1470.52325186089</v>
      </c>
      <c r="AO50">
        <v>1388.6081275924601</v>
      </c>
      <c r="AP50">
        <v>2369.0941521217001</v>
      </c>
      <c r="AQ50">
        <v>0.61322452830000196</v>
      </c>
      <c r="AR50">
        <v>0</v>
      </c>
      <c r="AS50">
        <v>3.7645748194842898</v>
      </c>
      <c r="AT50">
        <v>0.58865053157276803</v>
      </c>
      <c r="AU50">
        <v>1.2264490565999999</v>
      </c>
      <c r="AV50">
        <v>1264.89212914061</v>
      </c>
      <c r="AW50">
        <v>181.50852652192401</v>
      </c>
      <c r="AX50">
        <v>1.1841781161821101</v>
      </c>
      <c r="AY50">
        <v>1410.01140665204</v>
      </c>
      <c r="AZ50">
        <v>278.41866672121898</v>
      </c>
      <c r="BA50">
        <v>0.870780743924773</v>
      </c>
      <c r="BK50">
        <v>1.05314009661797</v>
      </c>
      <c r="BL50">
        <v>1.0084745762709599</v>
      </c>
      <c r="BM50">
        <v>7.5758828657450705E-2</v>
      </c>
      <c r="BN50">
        <v>1.74379303352852E-3</v>
      </c>
      <c r="BO50">
        <v>1.06760563380272</v>
      </c>
      <c r="BP50">
        <v>1.02800000000001</v>
      </c>
      <c r="BQ50">
        <v>8.2914865798197804E-2</v>
      </c>
      <c r="BR50">
        <v>8.3402221287420895E-4</v>
      </c>
      <c r="BS50">
        <v>11</v>
      </c>
      <c r="BT50">
        <v>60</v>
      </c>
      <c r="BU50">
        <v>4</v>
      </c>
      <c r="BV50">
        <v>50</v>
      </c>
      <c r="BW50">
        <v>50565</v>
      </c>
      <c r="BX50">
        <v>50565</v>
      </c>
      <c r="BY50">
        <v>0.99750512146098402</v>
      </c>
      <c r="BZ50">
        <v>0.99749617002491198</v>
      </c>
      <c r="CA50">
        <v>0.99751407289705696</v>
      </c>
      <c r="CB50" t="s">
        <v>220</v>
      </c>
      <c r="CC50" t="s">
        <v>221</v>
      </c>
      <c r="CD50" t="s">
        <v>222</v>
      </c>
      <c r="CE50" t="s">
        <v>223</v>
      </c>
      <c r="CF50" t="s">
        <v>223</v>
      </c>
      <c r="CG50" t="s">
        <v>224</v>
      </c>
      <c r="CH50" t="s">
        <v>224</v>
      </c>
      <c r="CI50" t="s">
        <v>225</v>
      </c>
      <c r="CJ50" t="s">
        <v>226</v>
      </c>
      <c r="CK50" t="s">
        <v>287</v>
      </c>
      <c r="CL50" t="s">
        <v>445</v>
      </c>
      <c r="CX50" t="s">
        <v>229</v>
      </c>
      <c r="CY50">
        <v>0.97357004880905096</v>
      </c>
      <c r="DA50">
        <v>99.587500000000006</v>
      </c>
      <c r="DB50">
        <v>0.217</v>
      </c>
      <c r="DC50">
        <v>0.08</v>
      </c>
      <c r="DD50">
        <v>12.109500000000001</v>
      </c>
      <c r="DE50">
        <v>46.647799999999997</v>
      </c>
      <c r="DF50">
        <v>0.1346</v>
      </c>
      <c r="DG50">
        <v>0.38419999999999999</v>
      </c>
      <c r="DH50">
        <v>40.014499999999998</v>
      </c>
      <c r="DI50">
        <v>0.15719301753114501</v>
      </c>
      <c r="DJ50">
        <v>18.5</v>
      </c>
      <c r="DK50">
        <v>0.33362236260786898</v>
      </c>
      <c r="DL50">
        <v>11.5898959881129</v>
      </c>
      <c r="DM50">
        <v>0.12262100249100701</v>
      </c>
      <c r="DN50">
        <v>4.8387096774193497</v>
      </c>
      <c r="DO50" t="s">
        <v>230</v>
      </c>
      <c r="EM50" t="s">
        <v>444</v>
      </c>
      <c r="EO50" t="s">
        <v>231</v>
      </c>
      <c r="EP50" t="s">
        <v>231</v>
      </c>
      <c r="EQ50" t="s">
        <v>362</v>
      </c>
      <c r="EW50">
        <v>28</v>
      </c>
      <c r="EX50">
        <v>92.903000000000006</v>
      </c>
      <c r="EY50">
        <v>11.936</v>
      </c>
      <c r="EZ50">
        <v>9.91</v>
      </c>
      <c r="FA50">
        <v>89.918000000000006</v>
      </c>
      <c r="FC50">
        <v>676.50813068263903</v>
      </c>
      <c r="FE50" t="s">
        <v>443</v>
      </c>
      <c r="FF50">
        <v>0.872880597902708</v>
      </c>
      <c r="FH50">
        <v>1276.83907807166</v>
      </c>
      <c r="FJ50">
        <v>50</v>
      </c>
      <c r="FK50">
        <v>5.3666295614963798E-2</v>
      </c>
      <c r="FL50">
        <v>5.2266990129089398E-2</v>
      </c>
      <c r="FM50">
        <v>2.3601085508665201E-2</v>
      </c>
      <c r="FN50">
        <v>8.0561773270951403E-2</v>
      </c>
      <c r="FO50">
        <v>2.8350031358322498</v>
      </c>
      <c r="FP50">
        <v>0.108843750248775</v>
      </c>
      <c r="FQ50">
        <v>0.68140754609590104</v>
      </c>
      <c r="FR50">
        <v>2.8028519989693999E-2</v>
      </c>
      <c r="FS50" t="s">
        <v>444</v>
      </c>
      <c r="FT50">
        <v>48</v>
      </c>
      <c r="FU50">
        <v>0.19143693394835201</v>
      </c>
      <c r="FV50">
        <v>2.8350031358322498</v>
      </c>
      <c r="FW50">
        <v>0.68140754609590104</v>
      </c>
      <c r="FX50">
        <v>0.67983858146728604</v>
      </c>
      <c r="FY50">
        <v>0.68326395842064502</v>
      </c>
      <c r="FZ50">
        <v>2.8796143865035501E-2</v>
      </c>
      <c r="GA50">
        <v>2.8028519989693999E-2</v>
      </c>
      <c r="GB50">
        <v>2.82861015375989</v>
      </c>
      <c r="GC50">
        <v>2.8422099311843398</v>
      </c>
      <c r="GD50">
        <v>0.11194844506026499</v>
      </c>
      <c r="GE50">
        <v>0.108843750248775</v>
      </c>
      <c r="GF50">
        <v>1549.9890780716601</v>
      </c>
      <c r="GG50">
        <v>50</v>
      </c>
      <c r="GH50">
        <v>0.19143693394835201</v>
      </c>
      <c r="GI50">
        <v>2.7569488020098201E-3</v>
      </c>
      <c r="GJ50">
        <v>0</v>
      </c>
      <c r="GK50" t="s">
        <v>233</v>
      </c>
      <c r="GL50" t="s">
        <v>234</v>
      </c>
      <c r="GM50">
        <v>5.2266990129089398E-2</v>
      </c>
      <c r="GN50">
        <v>2.8480343881143101E-2</v>
      </c>
      <c r="GP50">
        <v>0</v>
      </c>
      <c r="GQ50">
        <v>1.2044399596367299</v>
      </c>
      <c r="GR50">
        <v>5.4615</v>
      </c>
      <c r="GS50" t="s">
        <v>435</v>
      </c>
      <c r="GT50" t="s">
        <v>237</v>
      </c>
      <c r="GU50" t="s">
        <v>238</v>
      </c>
    </row>
    <row r="51" spans="1:203" x14ac:dyDescent="0.35">
      <c r="A51" t="s">
        <v>447</v>
      </c>
      <c r="B51" t="s">
        <v>236</v>
      </c>
      <c r="C51" t="s">
        <v>446</v>
      </c>
      <c r="G51" t="s">
        <v>252</v>
      </c>
      <c r="I51" t="s">
        <v>218</v>
      </c>
      <c r="K51">
        <v>0.22111688827135301</v>
      </c>
      <c r="L51">
        <v>5.1931969828764397E-3</v>
      </c>
      <c r="M51">
        <v>4.6245907333286604E-3</v>
      </c>
      <c r="N51">
        <v>2.3627220429343E-3</v>
      </c>
      <c r="O51">
        <v>103.294683749344</v>
      </c>
      <c r="P51">
        <v>1.1220612224975401E-2</v>
      </c>
      <c r="Q51">
        <v>9.3099457394174503E-4</v>
      </c>
      <c r="R51">
        <v>1.12098847222335E-2</v>
      </c>
      <c r="S51">
        <v>10.025</v>
      </c>
      <c r="T51">
        <v>1325.0039999999999</v>
      </c>
      <c r="U51">
        <v>0.21572433493460599</v>
      </c>
      <c r="V51">
        <v>6.1177090155565897E-3</v>
      </c>
      <c r="W51">
        <v>0.22111688827135301</v>
      </c>
      <c r="X51">
        <v>5.1931969828764397E-3</v>
      </c>
      <c r="Y51">
        <v>0.105218752680457</v>
      </c>
      <c r="Z51">
        <v>7.8097761228078698E-3</v>
      </c>
      <c r="AA51">
        <v>103.55299020288901</v>
      </c>
      <c r="AB51">
        <v>1.12098847222335E-2</v>
      </c>
      <c r="AC51">
        <v>1284.97408919789</v>
      </c>
      <c r="AD51">
        <v>1.02214277736751E-2</v>
      </c>
      <c r="AE51">
        <v>452.56355020799498</v>
      </c>
      <c r="AF51">
        <v>1284.97413920039</v>
      </c>
      <c r="AG51">
        <v>921.26135093613698</v>
      </c>
      <c r="AH51">
        <v>0.74524834199946799</v>
      </c>
      <c r="AI51">
        <v>5.8550983905449998</v>
      </c>
      <c r="AJ51">
        <v>0.68512658456934805</v>
      </c>
      <c r="AK51">
        <v>1.49049668399893</v>
      </c>
      <c r="AL51">
        <v>1388.5271794057801</v>
      </c>
      <c r="AM51">
        <v>4.6026003251755897E-3</v>
      </c>
      <c r="AN51">
        <v>815.997703706077</v>
      </c>
      <c r="AO51">
        <v>1388.52712940328</v>
      </c>
      <c r="AP51">
        <v>1317.84179677013</v>
      </c>
      <c r="AQ51">
        <v>0.62989788147275805</v>
      </c>
      <c r="AR51">
        <v>0</v>
      </c>
      <c r="AS51">
        <v>4.9208724581771897</v>
      </c>
      <c r="AT51">
        <v>0.52647136279561202</v>
      </c>
      <c r="AU51">
        <v>1.2597957629455101</v>
      </c>
      <c r="AV51">
        <v>1264.85075677286</v>
      </c>
      <c r="AW51">
        <v>122.663609531909</v>
      </c>
      <c r="AX51">
        <v>1.46737076979615</v>
      </c>
      <c r="AY51">
        <v>1409.8884354701099</v>
      </c>
      <c r="AZ51">
        <v>142.63331776347101</v>
      </c>
      <c r="BA51">
        <v>1.013555037518</v>
      </c>
      <c r="BK51">
        <v>1.1247058823527201</v>
      </c>
      <c r="BL51">
        <v>1.1602787456446</v>
      </c>
      <c r="BM51">
        <v>0.18587370412190199</v>
      </c>
      <c r="BN51">
        <v>3.2934527831813098E-3</v>
      </c>
      <c r="BO51">
        <v>1.05479452054775</v>
      </c>
      <c r="BP51">
        <v>1.0430528375735499</v>
      </c>
      <c r="BQ51">
        <v>6.9029904818691298E-2</v>
      </c>
      <c r="BR51">
        <v>1.54387170113813E-3</v>
      </c>
      <c r="BS51">
        <v>11</v>
      </c>
      <c r="BT51">
        <v>60</v>
      </c>
      <c r="BU51">
        <v>4</v>
      </c>
      <c r="BV51">
        <v>50</v>
      </c>
      <c r="BW51">
        <v>50972</v>
      </c>
      <c r="BX51">
        <v>50972</v>
      </c>
      <c r="BY51">
        <v>0.99750556258164302</v>
      </c>
      <c r="BZ51">
        <v>0.99749657206797404</v>
      </c>
      <c r="CA51">
        <v>0.99751455309531301</v>
      </c>
      <c r="CB51" t="s">
        <v>220</v>
      </c>
      <c r="CC51" t="s">
        <v>221</v>
      </c>
      <c r="CD51" t="s">
        <v>222</v>
      </c>
      <c r="CE51" t="s">
        <v>223</v>
      </c>
      <c r="CF51" t="s">
        <v>223</v>
      </c>
      <c r="CG51" t="s">
        <v>224</v>
      </c>
      <c r="CH51" t="s">
        <v>224</v>
      </c>
      <c r="CI51" t="s">
        <v>225</v>
      </c>
      <c r="CJ51" t="s">
        <v>226</v>
      </c>
      <c r="CK51" t="s">
        <v>277</v>
      </c>
      <c r="CL51" t="s">
        <v>448</v>
      </c>
      <c r="CX51" t="s">
        <v>229</v>
      </c>
      <c r="CY51">
        <v>0.97374349832534701</v>
      </c>
      <c r="DA51">
        <v>99.546199999999999</v>
      </c>
      <c r="DB51">
        <v>0.2291</v>
      </c>
      <c r="DC51">
        <v>7.9500000000000001E-2</v>
      </c>
      <c r="DD51">
        <v>12.1243</v>
      </c>
      <c r="DE51">
        <v>46.601199999999999</v>
      </c>
      <c r="DF51">
        <v>0.1802</v>
      </c>
      <c r="DG51">
        <v>0.39610000000000001</v>
      </c>
      <c r="DH51">
        <v>39.9358</v>
      </c>
      <c r="DI51">
        <v>0.15750279198112899</v>
      </c>
      <c r="DJ51">
        <v>18.616352201257801</v>
      </c>
      <c r="DK51">
        <v>0.333215113449848</v>
      </c>
      <c r="DL51">
        <v>8.7125416204217494</v>
      </c>
      <c r="DM51">
        <v>0.122743620335957</v>
      </c>
      <c r="DN51">
        <v>4.5831514622435598</v>
      </c>
      <c r="DO51" t="s">
        <v>230</v>
      </c>
      <c r="DQ51" t="s">
        <v>449</v>
      </c>
      <c r="DR51">
        <v>99.830399999999997</v>
      </c>
      <c r="DS51">
        <v>1.1292</v>
      </c>
      <c r="DT51">
        <v>1.9024000000000001</v>
      </c>
      <c r="DU51">
        <v>0.50429999999999997</v>
      </c>
      <c r="DV51">
        <v>7.4730999999999996</v>
      </c>
      <c r="DW51">
        <v>32.070500000000003</v>
      </c>
      <c r="DX51">
        <v>0.17860000000000001</v>
      </c>
      <c r="DY51">
        <v>0.11260000000000001</v>
      </c>
      <c r="DZ51">
        <v>56.235199999999999</v>
      </c>
      <c r="EA51">
        <v>0.22450000000000001</v>
      </c>
      <c r="EC51" t="s">
        <v>257</v>
      </c>
      <c r="ED51" t="s">
        <v>258</v>
      </c>
      <c r="EE51">
        <v>0.123943722081543</v>
      </c>
      <c r="EF51">
        <v>1.6648955012398099</v>
      </c>
      <c r="EG51">
        <v>3.2718619869125498</v>
      </c>
      <c r="EH51">
        <v>0.44961261056321999</v>
      </c>
      <c r="EI51">
        <v>8.7905935050391903</v>
      </c>
      <c r="EJ51">
        <v>0.149046631639668</v>
      </c>
      <c r="EK51">
        <v>0.77270815811606297</v>
      </c>
      <c r="EL51">
        <v>6.7706013363028896</v>
      </c>
      <c r="EM51" t="s">
        <v>447</v>
      </c>
      <c r="EO51" t="s">
        <v>231</v>
      </c>
      <c r="EP51" t="s">
        <v>231</v>
      </c>
      <c r="EQ51" t="s">
        <v>232</v>
      </c>
      <c r="EW51">
        <v>29</v>
      </c>
      <c r="EX51">
        <v>82.228999999999999</v>
      </c>
      <c r="EY51">
        <v>11.619</v>
      </c>
      <c r="EZ51">
        <v>9.0109999999999992</v>
      </c>
      <c r="FA51">
        <v>93.75</v>
      </c>
      <c r="FC51">
        <v>565.47003497268599</v>
      </c>
      <c r="FE51" t="s">
        <v>446</v>
      </c>
      <c r="FF51">
        <v>0.87263396152918804</v>
      </c>
      <c r="FG51">
        <v>0.88438871903382099</v>
      </c>
      <c r="FH51">
        <v>1276.28814349254</v>
      </c>
      <c r="FJ51">
        <v>50</v>
      </c>
      <c r="FK51">
        <v>4.9329957421439599E-2</v>
      </c>
      <c r="FL51">
        <v>4.8138510118540902E-2</v>
      </c>
      <c r="FM51">
        <v>2.10305717524134E-2</v>
      </c>
      <c r="FN51">
        <v>7.4670465705620803E-2</v>
      </c>
      <c r="FO51">
        <v>3.3062496026166199</v>
      </c>
      <c r="FP51">
        <v>0.15003080540953601</v>
      </c>
      <c r="FQ51">
        <v>0.80414378401984399</v>
      </c>
      <c r="FR51">
        <v>3.9496218686946798E-2</v>
      </c>
      <c r="FS51" t="s">
        <v>447</v>
      </c>
      <c r="FT51">
        <v>49</v>
      </c>
      <c r="FU51">
        <v>0.22111688827135301</v>
      </c>
      <c r="FV51">
        <v>3.3062496026166199</v>
      </c>
      <c r="FW51">
        <v>0.80414378401984399</v>
      </c>
      <c r="FX51">
        <v>0.80316153616767305</v>
      </c>
      <c r="FY51">
        <v>0.80603556185497005</v>
      </c>
      <c r="FZ51">
        <v>3.7524222256601E-2</v>
      </c>
      <c r="GA51">
        <v>3.9496218686946798E-2</v>
      </c>
      <c r="GB51">
        <v>3.30204550518943</v>
      </c>
      <c r="GC51">
        <v>3.3134319118911399</v>
      </c>
      <c r="GD51">
        <v>0.14263212629748301</v>
      </c>
      <c r="GE51">
        <v>0.15003080540953601</v>
      </c>
      <c r="GF51">
        <v>1549.4381434925399</v>
      </c>
      <c r="GG51">
        <v>50</v>
      </c>
      <c r="GH51">
        <v>0.22111688827135301</v>
      </c>
      <c r="GI51">
        <v>5.1931969828764397E-3</v>
      </c>
      <c r="GJ51">
        <v>0</v>
      </c>
      <c r="GK51" t="s">
        <v>233</v>
      </c>
      <c r="GL51" t="s">
        <v>234</v>
      </c>
      <c r="GM51">
        <v>4.8138510118540902E-2</v>
      </c>
      <c r="GN51">
        <v>2.6819946976603701E-2</v>
      </c>
      <c r="GP51">
        <v>0</v>
      </c>
      <c r="GQ51">
        <v>1.2894240372877499</v>
      </c>
      <c r="GR51">
        <v>5.1574999999999998</v>
      </c>
      <c r="GS51" t="s">
        <v>435</v>
      </c>
      <c r="GT51" t="s">
        <v>237</v>
      </c>
      <c r="GU51" t="s">
        <v>238</v>
      </c>
    </row>
    <row r="52" spans="1:203" x14ac:dyDescent="0.35">
      <c r="A52" t="s">
        <v>450</v>
      </c>
      <c r="B52" t="s">
        <v>236</v>
      </c>
      <c r="C52" t="s">
        <v>446</v>
      </c>
      <c r="G52" t="s">
        <v>252</v>
      </c>
      <c r="I52" t="s">
        <v>218</v>
      </c>
      <c r="K52">
        <v>0.234788611061958</v>
      </c>
      <c r="L52">
        <v>3.8610179721886E-3</v>
      </c>
      <c r="M52">
        <v>3.0555299208572199E-3</v>
      </c>
      <c r="N52">
        <v>2.3603382563331101E-3</v>
      </c>
      <c r="O52">
        <v>103.32777754907001</v>
      </c>
      <c r="P52">
        <v>7.3786473862051298E-3</v>
      </c>
      <c r="Q52">
        <v>9.3489285598735705E-4</v>
      </c>
      <c r="R52">
        <v>7.3374804769580698E-3</v>
      </c>
      <c r="S52">
        <v>10.034000000000001</v>
      </c>
      <c r="T52">
        <v>1325.0039999999999</v>
      </c>
      <c r="U52">
        <v>0.22883742687125799</v>
      </c>
      <c r="V52">
        <v>5.1863612733759898E-3</v>
      </c>
      <c r="W52">
        <v>0.234788611061958</v>
      </c>
      <c r="X52">
        <v>3.8610179721886E-3</v>
      </c>
      <c r="Y52">
        <v>0.127494124234317</v>
      </c>
      <c r="Z52">
        <v>5.2652344030563597E-3</v>
      </c>
      <c r="AA52">
        <v>103.58611649654701</v>
      </c>
      <c r="AB52">
        <v>7.3374804769580698E-3</v>
      </c>
      <c r="AC52">
        <v>1284.85742750034</v>
      </c>
      <c r="AD52">
        <v>6.67999649371224E-3</v>
      </c>
      <c r="AE52">
        <v>432.38590870586302</v>
      </c>
      <c r="AF52">
        <v>1284.8574775028401</v>
      </c>
      <c r="AG52">
        <v>947.02571894034099</v>
      </c>
      <c r="AH52">
        <v>0.79892133270784804</v>
      </c>
      <c r="AI52">
        <v>3.3828517536131701</v>
      </c>
      <c r="AJ52">
        <v>0.69367956719534496</v>
      </c>
      <c r="AK52">
        <v>1.5978426654156901</v>
      </c>
      <c r="AL52">
        <v>1388.4436440018901</v>
      </c>
      <c r="AM52">
        <v>3.03583046195484E-3</v>
      </c>
      <c r="AN52">
        <v>817.02792005185597</v>
      </c>
      <c r="AO52">
        <v>1388.44359399939</v>
      </c>
      <c r="AP52">
        <v>1417.93110883797</v>
      </c>
      <c r="AQ52">
        <v>0.64707032682230103</v>
      </c>
      <c r="AR52">
        <v>0</v>
      </c>
      <c r="AS52">
        <v>2.9925408172678698</v>
      </c>
      <c r="AT52">
        <v>0.640054296073436</v>
      </c>
      <c r="AU52">
        <v>1.2941406536446001</v>
      </c>
      <c r="AV52">
        <v>1264.8398306102799</v>
      </c>
      <c r="AW52">
        <v>107.536393076867</v>
      </c>
      <c r="AX52">
        <v>1.20725684274397</v>
      </c>
      <c r="AY52">
        <v>1409.7743073578099</v>
      </c>
      <c r="AZ52">
        <v>146.289119864594</v>
      </c>
      <c r="BA52">
        <v>0.86680863424445898</v>
      </c>
      <c r="BK52">
        <v>1.02972399150761</v>
      </c>
      <c r="BL52">
        <v>1.08540372670809</v>
      </c>
      <c r="BM52">
        <v>4.7494261817321498E-2</v>
      </c>
      <c r="BN52">
        <v>3.6954087384532398E-3</v>
      </c>
      <c r="BO52">
        <v>1.12737127371289</v>
      </c>
      <c r="BP52">
        <v>1.0770712909441</v>
      </c>
      <c r="BQ52">
        <v>0.16483634341835299</v>
      </c>
      <c r="BR52">
        <v>1.5839613578474299E-3</v>
      </c>
      <c r="BS52">
        <v>11</v>
      </c>
      <c r="BT52">
        <v>60</v>
      </c>
      <c r="BU52">
        <v>4</v>
      </c>
      <c r="BV52">
        <v>50</v>
      </c>
      <c r="BW52">
        <v>51319</v>
      </c>
      <c r="BX52">
        <v>51319</v>
      </c>
      <c r="BY52">
        <v>0.99750604659953102</v>
      </c>
      <c r="BZ52">
        <v>0.99749702132773199</v>
      </c>
      <c r="CA52">
        <v>0.99751507187133004</v>
      </c>
      <c r="CB52" t="s">
        <v>220</v>
      </c>
      <c r="CC52" t="s">
        <v>221</v>
      </c>
      <c r="CD52" t="s">
        <v>222</v>
      </c>
      <c r="CE52" t="s">
        <v>223</v>
      </c>
      <c r="CF52" t="s">
        <v>223</v>
      </c>
      <c r="CG52" t="s">
        <v>224</v>
      </c>
      <c r="CH52" t="s">
        <v>224</v>
      </c>
      <c r="CI52" t="s">
        <v>225</v>
      </c>
      <c r="CJ52" t="s">
        <v>226</v>
      </c>
      <c r="CK52" t="s">
        <v>277</v>
      </c>
      <c r="CL52" t="s">
        <v>451</v>
      </c>
      <c r="CM52">
        <v>1150.4817626992201</v>
      </c>
      <c r="CN52">
        <v>92.478236400889998</v>
      </c>
      <c r="CO52">
        <v>80.255623447447306</v>
      </c>
      <c r="CV52">
        <v>3.9103562193888199E-2</v>
      </c>
      <c r="CW52" t="s">
        <v>224</v>
      </c>
      <c r="CX52" t="s">
        <v>229</v>
      </c>
      <c r="CY52">
        <v>0.97374349832534701</v>
      </c>
      <c r="DA52">
        <v>99.546199999999999</v>
      </c>
      <c r="DB52">
        <v>0.2291</v>
      </c>
      <c r="DC52">
        <v>7.9500000000000001E-2</v>
      </c>
      <c r="DD52">
        <v>12.1243</v>
      </c>
      <c r="DE52">
        <v>46.601199999999999</v>
      </c>
      <c r="DF52">
        <v>0.1802</v>
      </c>
      <c r="DG52">
        <v>0.39610000000000001</v>
      </c>
      <c r="DH52">
        <v>39.9358</v>
      </c>
      <c r="DI52">
        <v>0.15750279198112899</v>
      </c>
      <c r="DJ52">
        <v>18.616352201257801</v>
      </c>
      <c r="DK52">
        <v>0.333215113449848</v>
      </c>
      <c r="DL52">
        <v>8.7125416204217494</v>
      </c>
      <c r="DM52">
        <v>0.122743620335957</v>
      </c>
      <c r="DN52">
        <v>4.5831514622435598</v>
      </c>
      <c r="DO52" t="s">
        <v>230</v>
      </c>
      <c r="DQ52" t="s">
        <v>449</v>
      </c>
      <c r="DR52">
        <v>99.830399999999997</v>
      </c>
      <c r="DS52">
        <v>1.1292</v>
      </c>
      <c r="DT52">
        <v>1.9024000000000001</v>
      </c>
      <c r="DU52">
        <v>0.50429999999999997</v>
      </c>
      <c r="DV52">
        <v>7.4730999999999996</v>
      </c>
      <c r="DW52">
        <v>32.070500000000003</v>
      </c>
      <c r="DX52">
        <v>0.17860000000000001</v>
      </c>
      <c r="DY52">
        <v>0.11260000000000001</v>
      </c>
      <c r="DZ52">
        <v>56.235199999999999</v>
      </c>
      <c r="EA52">
        <v>0.22450000000000001</v>
      </c>
      <c r="EC52" t="s">
        <v>257</v>
      </c>
      <c r="ED52" t="s">
        <v>258</v>
      </c>
      <c r="EE52">
        <v>0.123943722081543</v>
      </c>
      <c r="EF52">
        <v>1.6648955012398099</v>
      </c>
      <c r="EG52">
        <v>3.2718619869125498</v>
      </c>
      <c r="EH52">
        <v>0.44961261056321999</v>
      </c>
      <c r="EI52">
        <v>8.7905935050391903</v>
      </c>
      <c r="EJ52">
        <v>0.149046631639668</v>
      </c>
      <c r="EK52">
        <v>0.77270815811606297</v>
      </c>
      <c r="EL52">
        <v>6.7706013363028896</v>
      </c>
      <c r="EM52" t="s">
        <v>450</v>
      </c>
      <c r="EO52" t="s">
        <v>231</v>
      </c>
      <c r="EP52" t="s">
        <v>231</v>
      </c>
      <c r="EQ52" t="s">
        <v>232</v>
      </c>
      <c r="EW52">
        <v>30</v>
      </c>
      <c r="EX52">
        <v>97.582999999999998</v>
      </c>
      <c r="EY52">
        <v>15.388999999999999</v>
      </c>
      <c r="EZ52">
        <v>8.0739999999999998</v>
      </c>
      <c r="FA52">
        <v>95.617999999999995</v>
      </c>
      <c r="FC52">
        <v>763.22275829732303</v>
      </c>
      <c r="FE52" t="s">
        <v>446</v>
      </c>
      <c r="FF52">
        <v>0.87263396152918804</v>
      </c>
      <c r="FG52">
        <v>0.88438871903382099</v>
      </c>
      <c r="FH52">
        <v>1276.28814349254</v>
      </c>
      <c r="FJ52">
        <v>50</v>
      </c>
      <c r="FK52">
        <v>4.7319660258609897E-2</v>
      </c>
      <c r="FL52">
        <v>4.57133488102274E-2</v>
      </c>
      <c r="FM52">
        <v>1.9825509068822501E-2</v>
      </c>
      <c r="FN52">
        <v>7.0545542468165398E-2</v>
      </c>
      <c r="FO52">
        <v>3.52603584373704</v>
      </c>
      <c r="FP52">
        <v>0.154543181135157</v>
      </c>
      <c r="FQ52">
        <v>0.86231971628073201</v>
      </c>
      <c r="FR52">
        <v>4.1173609698295699E-2</v>
      </c>
      <c r="FS52" t="s">
        <v>450</v>
      </c>
      <c r="FT52">
        <v>50</v>
      </c>
      <c r="FU52">
        <v>0.234788611061958</v>
      </c>
      <c r="FV52">
        <v>3.52603584373704</v>
      </c>
      <c r="FW52">
        <v>0.86231971628073201</v>
      </c>
      <c r="FX52">
        <v>0.86922833658924203</v>
      </c>
      <c r="FY52">
        <v>0.86750290650692796</v>
      </c>
      <c r="FZ52">
        <v>4.3862740261528102E-2</v>
      </c>
      <c r="GA52">
        <v>4.1173609698295699E-2</v>
      </c>
      <c r="GB52">
        <v>3.55137061838162</v>
      </c>
      <c r="GC52">
        <v>3.5455101650808398</v>
      </c>
      <c r="GD52">
        <v>0.16450025015181</v>
      </c>
      <c r="GE52">
        <v>0.154543181135157</v>
      </c>
      <c r="GF52">
        <v>1549.4381434925399</v>
      </c>
      <c r="GG52">
        <v>50</v>
      </c>
      <c r="GH52">
        <v>0.234788611061958</v>
      </c>
      <c r="GI52">
        <v>3.8610179721886E-3</v>
      </c>
      <c r="GJ52">
        <v>0</v>
      </c>
      <c r="GK52" t="s">
        <v>233</v>
      </c>
      <c r="GL52" t="s">
        <v>234</v>
      </c>
      <c r="GM52">
        <v>4.57133488102274E-2</v>
      </c>
      <c r="GN52">
        <v>2.53600166996714E-2</v>
      </c>
      <c r="GP52">
        <v>1.6614968717854998E-2</v>
      </c>
      <c r="GQ52">
        <v>1.9059945504087099</v>
      </c>
      <c r="GR52">
        <v>5.8657500000000002</v>
      </c>
      <c r="GS52" t="s">
        <v>435</v>
      </c>
      <c r="GT52" t="s">
        <v>237</v>
      </c>
      <c r="GU52" t="s">
        <v>238</v>
      </c>
    </row>
    <row r="53" spans="1:203" x14ac:dyDescent="0.35">
      <c r="A53" t="s">
        <v>452</v>
      </c>
      <c r="B53" t="s">
        <v>236</v>
      </c>
      <c r="C53" t="s">
        <v>446</v>
      </c>
      <c r="G53" t="s">
        <v>252</v>
      </c>
      <c r="I53" t="s">
        <v>218</v>
      </c>
      <c r="K53">
        <v>0.228014250178603</v>
      </c>
      <c r="L53">
        <v>2.7883242281649401E-3</v>
      </c>
      <c r="M53">
        <v>1.4826030337644601E-3</v>
      </c>
      <c r="N53">
        <v>2.3614911064079799E-3</v>
      </c>
      <c r="O53">
        <v>103.311399080943</v>
      </c>
      <c r="P53">
        <v>3.5887321093849701E-3</v>
      </c>
      <c r="Q53">
        <v>9.42700950332664E-4</v>
      </c>
      <c r="R53">
        <v>3.4713559216003999E-3</v>
      </c>
      <c r="S53">
        <v>8.0069999999999997</v>
      </c>
      <c r="T53">
        <v>1325.0039999999999</v>
      </c>
      <c r="U53">
        <v>0.222347620317947</v>
      </c>
      <c r="V53">
        <v>4.4745692072499198E-3</v>
      </c>
      <c r="W53">
        <v>0.228014250178603</v>
      </c>
      <c r="X53">
        <v>2.7883242281649401E-3</v>
      </c>
      <c r="Y53">
        <v>0.116499059341322</v>
      </c>
      <c r="Z53">
        <v>3.0276272313201E-3</v>
      </c>
      <c r="AA53">
        <v>103.569558792427</v>
      </c>
      <c r="AB53">
        <v>3.4713559216003999E-3</v>
      </c>
      <c r="AC53">
        <v>1284.8868413227599</v>
      </c>
      <c r="AD53">
        <v>3.10848438764131E-3</v>
      </c>
      <c r="AE53">
        <v>835.49162170199895</v>
      </c>
      <c r="AF53">
        <v>1284.88689132526</v>
      </c>
      <c r="AG53">
        <v>1766.1429912164999</v>
      </c>
      <c r="AH53">
        <v>0.77457536354749001</v>
      </c>
      <c r="AI53">
        <v>3.4825988823201</v>
      </c>
      <c r="AJ53">
        <v>0.68291786855615499</v>
      </c>
      <c r="AK53">
        <v>1.54915072709498</v>
      </c>
      <c r="AL53">
        <v>1388.45650012019</v>
      </c>
      <c r="AM53">
        <v>1.5451979634404E-3</v>
      </c>
      <c r="AN53">
        <v>1567.7779595623899</v>
      </c>
      <c r="AO53">
        <v>1388.4564501176901</v>
      </c>
      <c r="AP53">
        <v>2656.8821896545001</v>
      </c>
      <c r="AQ53">
        <v>0.62618892970837703</v>
      </c>
      <c r="AR53">
        <v>0</v>
      </c>
      <c r="AS53">
        <v>3.6641755078237499</v>
      </c>
      <c r="AT53">
        <v>0.66221899622228697</v>
      </c>
      <c r="AU53">
        <v>1.2523778594167501</v>
      </c>
      <c r="AV53">
        <v>1264.7514534816401</v>
      </c>
      <c r="AW53">
        <v>226.51863450352201</v>
      </c>
      <c r="AX53">
        <v>1.30987634982519</v>
      </c>
      <c r="AY53">
        <v>1409.8821681424599</v>
      </c>
      <c r="AZ53">
        <v>297.172008340297</v>
      </c>
      <c r="BA53">
        <v>1.0285749554414001</v>
      </c>
      <c r="BK53">
        <v>1.1478060046192</v>
      </c>
      <c r="BL53">
        <v>1.1302931596091601</v>
      </c>
      <c r="BM53">
        <v>0.22897377952484599</v>
      </c>
      <c r="BN53">
        <v>1.8541786498578699E-3</v>
      </c>
      <c r="BO53">
        <v>1.1529745042492801</v>
      </c>
      <c r="BP53">
        <v>1.1189516129030299</v>
      </c>
      <c r="BQ53">
        <v>0.19158188217705599</v>
      </c>
      <c r="BR53">
        <v>7.9882348886083597E-4</v>
      </c>
      <c r="BS53">
        <v>11</v>
      </c>
      <c r="BT53">
        <v>60</v>
      </c>
      <c r="BU53">
        <v>4</v>
      </c>
      <c r="BV53">
        <v>50</v>
      </c>
      <c r="BW53">
        <v>52044</v>
      </c>
      <c r="BX53">
        <v>52044</v>
      </c>
      <c r="BY53">
        <v>0.99750737847592796</v>
      </c>
      <c r="BZ53">
        <v>0.99749827637139699</v>
      </c>
      <c r="CA53">
        <v>0.99751648058045905</v>
      </c>
      <c r="CB53" t="s">
        <v>220</v>
      </c>
      <c r="CC53" t="s">
        <v>221</v>
      </c>
      <c r="CD53" t="s">
        <v>222</v>
      </c>
      <c r="CE53" t="s">
        <v>223</v>
      </c>
      <c r="CF53" t="s">
        <v>223</v>
      </c>
      <c r="CG53" t="s">
        <v>224</v>
      </c>
      <c r="CH53" t="s">
        <v>224</v>
      </c>
      <c r="CI53" t="s">
        <v>225</v>
      </c>
      <c r="CJ53" t="s">
        <v>226</v>
      </c>
      <c r="CK53" t="s">
        <v>277</v>
      </c>
      <c r="CL53" t="s">
        <v>453</v>
      </c>
      <c r="CX53" t="s">
        <v>229</v>
      </c>
      <c r="CY53">
        <v>0.97374349832534701</v>
      </c>
      <c r="DA53">
        <v>99.546199999999999</v>
      </c>
      <c r="DB53">
        <v>0.2291</v>
      </c>
      <c r="DC53">
        <v>7.9500000000000001E-2</v>
      </c>
      <c r="DD53">
        <v>12.1243</v>
      </c>
      <c r="DE53">
        <v>46.601199999999999</v>
      </c>
      <c r="DF53">
        <v>0.1802</v>
      </c>
      <c r="DG53">
        <v>0.39610000000000001</v>
      </c>
      <c r="DH53">
        <v>39.9358</v>
      </c>
      <c r="DI53">
        <v>0.15750279198112899</v>
      </c>
      <c r="DJ53">
        <v>18.616352201257801</v>
      </c>
      <c r="DK53">
        <v>0.333215113449848</v>
      </c>
      <c r="DL53">
        <v>8.7125416204217494</v>
      </c>
      <c r="DM53">
        <v>0.122743620335957</v>
      </c>
      <c r="DN53">
        <v>4.5831514622435598</v>
      </c>
      <c r="DO53" t="s">
        <v>230</v>
      </c>
      <c r="DQ53" t="s">
        <v>449</v>
      </c>
      <c r="DR53">
        <v>99.830399999999997</v>
      </c>
      <c r="DS53">
        <v>1.1292</v>
      </c>
      <c r="DT53">
        <v>1.9024000000000001</v>
      </c>
      <c r="DU53">
        <v>0.50429999999999997</v>
      </c>
      <c r="DV53">
        <v>7.4730999999999996</v>
      </c>
      <c r="DW53">
        <v>32.070500000000003</v>
      </c>
      <c r="DX53">
        <v>0.17860000000000001</v>
      </c>
      <c r="DY53">
        <v>0.11260000000000001</v>
      </c>
      <c r="DZ53">
        <v>56.235199999999999</v>
      </c>
      <c r="EA53">
        <v>0.22450000000000001</v>
      </c>
      <c r="EC53" t="s">
        <v>257</v>
      </c>
      <c r="ED53" t="s">
        <v>258</v>
      </c>
      <c r="EE53">
        <v>0.123943722081543</v>
      </c>
      <c r="EF53">
        <v>1.6648955012398099</v>
      </c>
      <c r="EG53">
        <v>3.2718619869125498</v>
      </c>
      <c r="EH53">
        <v>0.44961261056321999</v>
      </c>
      <c r="EI53">
        <v>8.7905935050391903</v>
      </c>
      <c r="EJ53">
        <v>0.149046631639668</v>
      </c>
      <c r="EK53">
        <v>0.77270815811606297</v>
      </c>
      <c r="EL53">
        <v>6.7706013363028896</v>
      </c>
      <c r="EM53" t="s">
        <v>452</v>
      </c>
      <c r="EO53" t="s">
        <v>231</v>
      </c>
      <c r="EP53" t="s">
        <v>231</v>
      </c>
      <c r="EQ53" t="s">
        <v>250</v>
      </c>
      <c r="EW53">
        <v>31</v>
      </c>
      <c r="EX53">
        <v>109.209</v>
      </c>
      <c r="EY53">
        <v>12.098000000000001</v>
      </c>
      <c r="EZ53">
        <v>11.494</v>
      </c>
      <c r="FA53">
        <v>18.460999999999999</v>
      </c>
      <c r="FC53">
        <v>858.85165952448904</v>
      </c>
      <c r="FE53" t="s">
        <v>446</v>
      </c>
      <c r="FF53">
        <v>0.87263396152918804</v>
      </c>
      <c r="FG53">
        <v>0.88438871903382099</v>
      </c>
      <c r="FH53">
        <v>1276.28814349254</v>
      </c>
      <c r="FJ53">
        <v>50</v>
      </c>
      <c r="FK53">
        <v>4.8374323197603201E-2</v>
      </c>
      <c r="FL53">
        <v>4.70179977517357E-2</v>
      </c>
      <c r="FM53">
        <v>2.04488850815592E-2</v>
      </c>
      <c r="FN53">
        <v>7.2806453471781094E-2</v>
      </c>
      <c r="FO53">
        <v>3.41718461356571</v>
      </c>
      <c r="FP53">
        <v>0.147655041883368</v>
      </c>
      <c r="FQ53">
        <v>0.833433671621711</v>
      </c>
      <c r="FR53">
        <v>3.9057017602238703E-2</v>
      </c>
      <c r="FS53" t="s">
        <v>452</v>
      </c>
      <c r="FT53">
        <v>51</v>
      </c>
      <c r="FU53">
        <v>0.228014250178603</v>
      </c>
      <c r="FV53">
        <v>3.41718461356571</v>
      </c>
      <c r="FW53">
        <v>0.833433671621711</v>
      </c>
      <c r="FX53">
        <v>0.83332593530102705</v>
      </c>
      <c r="FY53">
        <v>0.83240891582989995</v>
      </c>
      <c r="FZ53">
        <v>4.02923655631987E-2</v>
      </c>
      <c r="GA53">
        <v>3.9057017602238703E-2</v>
      </c>
      <c r="GB53">
        <v>3.4162442606578098</v>
      </c>
      <c r="GC53">
        <v>3.4133129125424402</v>
      </c>
      <c r="GD53">
        <v>0.151986553495747</v>
      </c>
      <c r="GE53">
        <v>0.147655041883368</v>
      </c>
      <c r="GF53">
        <v>1549.4381434925399</v>
      </c>
      <c r="GG53">
        <v>50</v>
      </c>
      <c r="GH53">
        <v>0.228014250178603</v>
      </c>
      <c r="GI53">
        <v>2.7883242281649401E-3</v>
      </c>
      <c r="GJ53">
        <v>0</v>
      </c>
      <c r="GK53" t="s">
        <v>233</v>
      </c>
      <c r="GL53" t="s">
        <v>234</v>
      </c>
      <c r="GM53">
        <v>4.70179977517357E-2</v>
      </c>
      <c r="GN53">
        <v>2.61787841951109E-2</v>
      </c>
      <c r="GP53">
        <v>0</v>
      </c>
      <c r="GQ53">
        <v>1.05254915608143</v>
      </c>
      <c r="GR53">
        <v>5.8979999999999997</v>
      </c>
      <c r="GS53" t="s">
        <v>435</v>
      </c>
      <c r="GT53" t="s">
        <v>237</v>
      </c>
      <c r="GU53" t="s">
        <v>238</v>
      </c>
    </row>
    <row r="54" spans="1:203" x14ac:dyDescent="0.35">
      <c r="A54" t="s">
        <v>455</v>
      </c>
      <c r="B54" t="s">
        <v>458</v>
      </c>
      <c r="C54" t="s">
        <v>454</v>
      </c>
      <c r="I54" t="s">
        <v>384</v>
      </c>
      <c r="K54">
        <v>0.16051568255266299</v>
      </c>
      <c r="L54">
        <v>1.4119733149950599E-2</v>
      </c>
      <c r="M54">
        <v>1.3545216791042499E-2</v>
      </c>
      <c r="N54">
        <v>3.9353844855998504E-3</v>
      </c>
      <c r="O54">
        <v>103.15535245403601</v>
      </c>
      <c r="P54">
        <v>3.4184362763833402E-2</v>
      </c>
      <c r="Q54">
        <v>1.35231751006159E-3</v>
      </c>
      <c r="R54">
        <v>3.4225907504113001E-2</v>
      </c>
      <c r="S54">
        <v>11.032999999999999</v>
      </c>
      <c r="T54">
        <v>1324.7670000000001</v>
      </c>
      <c r="U54">
        <v>0.16051568255266299</v>
      </c>
      <c r="V54">
        <v>1.4119733149950599E-2</v>
      </c>
      <c r="W54">
        <v>0.164221733019076</v>
      </c>
      <c r="X54">
        <v>1.4046206495546399E-2</v>
      </c>
      <c r="Y54">
        <v>8.8673614145591308E-3</v>
      </c>
      <c r="Z54">
        <v>2.4218923231177299E-2</v>
      </c>
      <c r="AA54">
        <v>103.36395281848699</v>
      </c>
      <c r="AB54">
        <v>3.4225907504113001E-2</v>
      </c>
      <c r="AC54">
        <v>1285.6952465096099</v>
      </c>
      <c r="AD54">
        <v>3.1196497114216099E-2</v>
      </c>
      <c r="AE54">
        <v>51.516918123613898</v>
      </c>
      <c r="AF54">
        <v>1285.6952465096099</v>
      </c>
      <c r="AG54">
        <v>97.835008175400603</v>
      </c>
      <c r="AH54">
        <v>0.72240819443686</v>
      </c>
      <c r="AI54">
        <v>1.6759312776445101</v>
      </c>
      <c r="AJ54">
        <v>0.52449004841490798</v>
      </c>
      <c r="AK54">
        <v>1.44481638887372</v>
      </c>
      <c r="AL54">
        <v>1389.0591993281</v>
      </c>
      <c r="AM54">
        <v>1.3830860823479301E-2</v>
      </c>
      <c r="AN54">
        <v>101.715551073236</v>
      </c>
      <c r="AO54">
        <v>1389.0591993281</v>
      </c>
      <c r="AP54">
        <v>156.667295368688</v>
      </c>
      <c r="AQ54">
        <v>0.56916330686197303</v>
      </c>
      <c r="AR54">
        <v>0</v>
      </c>
      <c r="AS54">
        <v>1.69148316259631</v>
      </c>
      <c r="AT54">
        <v>0.68269383822928598</v>
      </c>
      <c r="AU54">
        <v>1.1383266137239401</v>
      </c>
      <c r="BK54">
        <v>1.14248701689958</v>
      </c>
      <c r="BL54">
        <v>1.0883146157871</v>
      </c>
      <c r="BM54">
        <v>0.19867290825749201</v>
      </c>
      <c r="BN54">
        <v>2.85364822577121E-2</v>
      </c>
      <c r="BO54">
        <v>1.07529193872413</v>
      </c>
      <c r="BP54">
        <v>1.08182349503203</v>
      </c>
      <c r="BQ54">
        <v>8.6628214017676702E-2</v>
      </c>
      <c r="BR54">
        <v>1.20281964443967E-2</v>
      </c>
      <c r="BS54">
        <v>3</v>
      </c>
      <c r="BT54">
        <v>60</v>
      </c>
      <c r="BU54">
        <v>3.5</v>
      </c>
      <c r="BV54">
        <v>100</v>
      </c>
      <c r="BW54">
        <v>36843.5</v>
      </c>
      <c r="BX54">
        <v>36843.5</v>
      </c>
      <c r="BY54">
        <v>0.997981884782562</v>
      </c>
      <c r="BZ54">
        <v>0.99796880171616498</v>
      </c>
      <c r="CA54">
        <v>0.99799496784895803</v>
      </c>
      <c r="DO54" t="s">
        <v>324</v>
      </c>
      <c r="DQ54" t="s">
        <v>456</v>
      </c>
      <c r="DR54">
        <v>100.5368</v>
      </c>
      <c r="DS54">
        <v>1.1096999999999999</v>
      </c>
      <c r="DT54">
        <v>1.9635</v>
      </c>
      <c r="DU54">
        <v>0.4713</v>
      </c>
      <c r="DV54">
        <v>9.3407</v>
      </c>
      <c r="DW54">
        <v>30.913900000000002</v>
      </c>
      <c r="DX54">
        <v>0.21740000000000001</v>
      </c>
      <c r="DY54">
        <v>0.1288</v>
      </c>
      <c r="DZ54">
        <v>56.185200000000002</v>
      </c>
      <c r="EA54">
        <v>0.20619999999999999</v>
      </c>
      <c r="EB54">
        <v>98.795000000000002</v>
      </c>
      <c r="EC54" t="s">
        <v>257</v>
      </c>
      <c r="ED54" t="s">
        <v>258</v>
      </c>
      <c r="EE54">
        <v>0.174067192071933</v>
      </c>
      <c r="EF54">
        <v>2.3790213571235399</v>
      </c>
      <c r="EG54">
        <v>2.3976235943135999</v>
      </c>
      <c r="EH54">
        <v>0.54920937402978298</v>
      </c>
      <c r="EI54">
        <v>10.211591536338499</v>
      </c>
      <c r="EJ54">
        <v>0.21640750600862399</v>
      </c>
      <c r="EK54">
        <v>1.0542398777692801</v>
      </c>
      <c r="EL54">
        <v>10.378273520853501</v>
      </c>
      <c r="EM54" t="s">
        <v>455</v>
      </c>
      <c r="EO54" t="s">
        <v>231</v>
      </c>
      <c r="EP54" t="s">
        <v>231</v>
      </c>
      <c r="EQ54" t="s">
        <v>250</v>
      </c>
      <c r="EW54">
        <v>11</v>
      </c>
      <c r="EX54">
        <v>108.631</v>
      </c>
      <c r="EY54">
        <v>12.406000000000001</v>
      </c>
      <c r="EZ54">
        <v>11.148999999999999</v>
      </c>
      <c r="FA54">
        <v>91.882999999999996</v>
      </c>
      <c r="FC54">
        <v>852.94185728621596</v>
      </c>
      <c r="FE54" t="s">
        <v>454</v>
      </c>
      <c r="FG54">
        <v>0.85506116550720601</v>
      </c>
      <c r="FH54">
        <v>1219.9965344705399</v>
      </c>
      <c r="FJ54">
        <v>50</v>
      </c>
      <c r="FK54">
        <v>6.4378251499761396E-2</v>
      </c>
      <c r="FL54">
        <v>6.1067143479046598E-2</v>
      </c>
      <c r="FM54">
        <v>2.90056619717102E-2</v>
      </c>
      <c r="FN54">
        <v>9.2176228233414398E-2</v>
      </c>
      <c r="FO54">
        <v>2.27830106666259</v>
      </c>
      <c r="FP54">
        <v>0.21846247692767701</v>
      </c>
      <c r="FQ54">
        <v>0.53994078936849499</v>
      </c>
      <c r="FR54">
        <v>5.4749613461013799E-2</v>
      </c>
      <c r="FS54" t="s">
        <v>455</v>
      </c>
      <c r="FT54">
        <v>52</v>
      </c>
      <c r="FU54">
        <v>0.16051568255266299</v>
      </c>
      <c r="FV54">
        <v>2.27830106666259</v>
      </c>
      <c r="FW54">
        <v>0.53994078936849499</v>
      </c>
      <c r="FX54">
        <v>0.54033582155904403</v>
      </c>
      <c r="FY54">
        <v>0.54318352052931296</v>
      </c>
      <c r="FZ54">
        <v>5.7330477130960199E-2</v>
      </c>
      <c r="GA54">
        <v>5.4749613461013799E-2</v>
      </c>
      <c r="GB54">
        <v>2.2785962591137401</v>
      </c>
      <c r="GC54">
        <v>2.2912316392390699</v>
      </c>
      <c r="GD54">
        <v>0.228612709412917</v>
      </c>
      <c r="GE54">
        <v>0.21846247692767701</v>
      </c>
      <c r="GF54">
        <v>1493.14653447054</v>
      </c>
      <c r="GG54">
        <v>50</v>
      </c>
      <c r="GH54">
        <v>0.16051568255266299</v>
      </c>
      <c r="GI54">
        <v>1.4119733149950599E-2</v>
      </c>
      <c r="GJ54">
        <v>0</v>
      </c>
      <c r="GK54" t="s">
        <v>233</v>
      </c>
      <c r="GL54" t="s">
        <v>234</v>
      </c>
      <c r="GM54">
        <v>6.1067143479046598E-2</v>
      </c>
      <c r="GN54">
        <v>3.1585283130852002E-2</v>
      </c>
      <c r="GP54">
        <v>0</v>
      </c>
      <c r="GQ54">
        <v>1.11274553771638</v>
      </c>
      <c r="GR54">
        <v>5.8887499999999999</v>
      </c>
      <c r="GS54" t="s">
        <v>457</v>
      </c>
      <c r="GT54" t="s">
        <v>237</v>
      </c>
      <c r="GU54" t="s">
        <v>238</v>
      </c>
    </row>
    <row r="55" spans="1:203" x14ac:dyDescent="0.35">
      <c r="A55" t="s">
        <v>459</v>
      </c>
      <c r="B55" t="s">
        <v>458</v>
      </c>
      <c r="C55" t="s">
        <v>454</v>
      </c>
      <c r="I55" t="s">
        <v>384</v>
      </c>
      <c r="K55">
        <v>0.19378035683985201</v>
      </c>
      <c r="L55">
        <v>3.1189049879428998E-3</v>
      </c>
      <c r="M55">
        <v>2.0296121738283498E-3</v>
      </c>
      <c r="N55">
        <v>2.3681728711525398E-3</v>
      </c>
      <c r="O55">
        <v>103.228053807533</v>
      </c>
      <c r="P55">
        <v>4.9690532703467903E-3</v>
      </c>
      <c r="Q55">
        <v>4.79065380261545E-4</v>
      </c>
      <c r="R55">
        <v>4.9562650149179302E-3</v>
      </c>
      <c r="S55">
        <v>11.994</v>
      </c>
      <c r="T55">
        <v>1324.9639999999999</v>
      </c>
      <c r="U55">
        <v>0.18932287726080599</v>
      </c>
      <c r="V55">
        <v>4.5108864811006797E-3</v>
      </c>
      <c r="W55">
        <v>0.19378035683985201</v>
      </c>
      <c r="X55">
        <v>3.1189049879428998E-3</v>
      </c>
      <c r="Y55">
        <v>5.9660360561792899E-2</v>
      </c>
      <c r="Z55">
        <v>3.9000570757905099E-3</v>
      </c>
      <c r="AA55">
        <v>103.44425982347499</v>
      </c>
      <c r="AB55">
        <v>4.9562650149179302E-3</v>
      </c>
      <c r="AC55">
        <v>1285.2692791774</v>
      </c>
      <c r="AD55">
        <v>4.6312343643318803E-3</v>
      </c>
      <c r="AE55">
        <v>633.01240009097899</v>
      </c>
      <c r="AF55">
        <v>1285.2693291799001</v>
      </c>
      <c r="AG55">
        <v>1229.4547892631001</v>
      </c>
      <c r="AH55">
        <v>0.72712309877171399</v>
      </c>
      <c r="AI55">
        <v>3.6560421867050299</v>
      </c>
      <c r="AJ55">
        <v>0.630079141087179</v>
      </c>
      <c r="AK55">
        <v>1.45424619754342</v>
      </c>
      <c r="AL55">
        <v>1388.7136390058799</v>
      </c>
      <c r="AM55">
        <v>1.7652850083572499E-3</v>
      </c>
      <c r="AN55">
        <v>1210.37181648822</v>
      </c>
      <c r="AO55">
        <v>1388.7135890033801</v>
      </c>
      <c r="AP55">
        <v>1810.6393551045801</v>
      </c>
      <c r="AQ55">
        <v>0.56847667101799004</v>
      </c>
      <c r="AR55">
        <v>0</v>
      </c>
      <c r="AS55">
        <v>3.2252082058331699</v>
      </c>
      <c r="AT55">
        <v>0.59267518684647602</v>
      </c>
      <c r="AU55">
        <v>1.1369533420359801</v>
      </c>
      <c r="AV55">
        <v>1265.0384539680499</v>
      </c>
      <c r="AW55">
        <v>130.60024820676401</v>
      </c>
      <c r="AX55">
        <v>0.94278489626212003</v>
      </c>
      <c r="AY55">
        <v>1410.12233586662</v>
      </c>
      <c r="AZ55">
        <v>193.58800025989299</v>
      </c>
      <c r="BA55">
        <v>0.78300088036703697</v>
      </c>
      <c r="BK55">
        <v>1.07009345794402</v>
      </c>
      <c r="BL55">
        <v>1.1186736474694801</v>
      </c>
      <c r="BM55">
        <v>0.101933144687772</v>
      </c>
      <c r="BN55">
        <v>2.2973423543273599E-3</v>
      </c>
      <c r="BO55">
        <v>1.09221902017269</v>
      </c>
      <c r="BP55">
        <v>1.0493562231757501</v>
      </c>
      <c r="BQ55">
        <v>0.10484872318463299</v>
      </c>
      <c r="BR55">
        <v>9.39342214142705E-4</v>
      </c>
      <c r="BS55">
        <v>11</v>
      </c>
      <c r="BT55">
        <v>60</v>
      </c>
      <c r="BU55">
        <v>4</v>
      </c>
      <c r="BV55">
        <v>50</v>
      </c>
      <c r="BW55">
        <v>60099</v>
      </c>
      <c r="BX55">
        <v>60099</v>
      </c>
      <c r="BY55">
        <v>0.99790992737236694</v>
      </c>
      <c r="BZ55">
        <v>0.99790529622723601</v>
      </c>
      <c r="CA55">
        <v>0.997914558517499</v>
      </c>
      <c r="CB55" t="s">
        <v>220</v>
      </c>
      <c r="CC55" t="s">
        <v>221</v>
      </c>
      <c r="CD55" t="s">
        <v>222</v>
      </c>
      <c r="CE55" t="s">
        <v>223</v>
      </c>
      <c r="CF55" t="s">
        <v>223</v>
      </c>
      <c r="CG55" t="s">
        <v>224</v>
      </c>
      <c r="CH55" t="s">
        <v>224</v>
      </c>
      <c r="CI55" t="s">
        <v>460</v>
      </c>
      <c r="CJ55" t="s">
        <v>387</v>
      </c>
      <c r="CK55" t="s">
        <v>287</v>
      </c>
      <c r="CL55" t="s">
        <v>461</v>
      </c>
      <c r="DO55" t="s">
        <v>324</v>
      </c>
      <c r="DQ55" t="s">
        <v>456</v>
      </c>
      <c r="DR55">
        <v>100.5368</v>
      </c>
      <c r="DS55">
        <v>1.1096999999999999</v>
      </c>
      <c r="DT55">
        <v>1.9635</v>
      </c>
      <c r="DU55">
        <v>0.4713</v>
      </c>
      <c r="DV55">
        <v>9.3407</v>
      </c>
      <c r="DW55">
        <v>30.913900000000002</v>
      </c>
      <c r="DX55">
        <v>0.21740000000000001</v>
      </c>
      <c r="DY55">
        <v>0.1288</v>
      </c>
      <c r="DZ55">
        <v>56.185200000000002</v>
      </c>
      <c r="EA55">
        <v>0.20619999999999999</v>
      </c>
      <c r="EB55">
        <v>98.795000000000002</v>
      </c>
      <c r="EC55" t="s">
        <v>257</v>
      </c>
      <c r="ED55" t="s">
        <v>258</v>
      </c>
      <c r="EE55">
        <v>0.174067192071933</v>
      </c>
      <c r="EF55">
        <v>2.3790213571235399</v>
      </c>
      <c r="EG55">
        <v>2.3976235943135999</v>
      </c>
      <c r="EH55">
        <v>0.54920937402978298</v>
      </c>
      <c r="EI55">
        <v>10.211591536338499</v>
      </c>
      <c r="EJ55">
        <v>0.21640750600862399</v>
      </c>
      <c r="EK55">
        <v>1.0542398777692801</v>
      </c>
      <c r="EL55">
        <v>10.378273520853501</v>
      </c>
      <c r="EM55" t="s">
        <v>459</v>
      </c>
      <c r="EO55" t="s">
        <v>231</v>
      </c>
      <c r="EP55" t="s">
        <v>231</v>
      </c>
      <c r="EQ55" t="s">
        <v>250</v>
      </c>
      <c r="EW55">
        <v>12</v>
      </c>
      <c r="EX55">
        <v>59.667000000000002</v>
      </c>
      <c r="EY55">
        <v>9.1430000000000007</v>
      </c>
      <c r="EZ55">
        <v>8.3089999999999993</v>
      </c>
      <c r="FA55">
        <v>95.617000000000004</v>
      </c>
      <c r="FC55">
        <v>347.09735938437001</v>
      </c>
      <c r="FE55" t="s">
        <v>454</v>
      </c>
      <c r="FG55">
        <v>0.85506116550720601</v>
      </c>
      <c r="FH55">
        <v>1219.9965344705399</v>
      </c>
      <c r="FJ55">
        <v>50</v>
      </c>
      <c r="FK55">
        <v>5.4500417248579403E-2</v>
      </c>
      <c r="FL55">
        <v>5.2961991837603202E-2</v>
      </c>
      <c r="FM55">
        <v>2.4054831018903901E-2</v>
      </c>
      <c r="FN55">
        <v>8.1466518504338295E-2</v>
      </c>
      <c r="FO55">
        <v>2.7689746634566199</v>
      </c>
      <c r="FP55">
        <v>0.11069540268317</v>
      </c>
      <c r="FQ55">
        <v>0.664428968810853</v>
      </c>
      <c r="FR55">
        <v>2.8414775161857E-2</v>
      </c>
      <c r="FS55" t="s">
        <v>459</v>
      </c>
      <c r="FT55">
        <v>53</v>
      </c>
      <c r="FU55">
        <v>0.19378035683985201</v>
      </c>
      <c r="FV55">
        <v>2.7689746634566199</v>
      </c>
      <c r="FW55">
        <v>0.664428968810853</v>
      </c>
      <c r="FX55">
        <v>0.66298215927759296</v>
      </c>
      <c r="FY55">
        <v>0.66540036656580004</v>
      </c>
      <c r="FZ55">
        <v>2.9258643432948001E-2</v>
      </c>
      <c r="GA55">
        <v>2.8414775161857E-2</v>
      </c>
      <c r="GB55">
        <v>2.7630256103005002</v>
      </c>
      <c r="GC55">
        <v>2.77275800197719</v>
      </c>
      <c r="GD55">
        <v>0.114105299082409</v>
      </c>
      <c r="GE55">
        <v>0.11069540268317</v>
      </c>
      <c r="GF55">
        <v>1493.14653447054</v>
      </c>
      <c r="GG55">
        <v>50</v>
      </c>
      <c r="GH55">
        <v>0.19378035683985201</v>
      </c>
      <c r="GI55">
        <v>3.1189049879428998E-3</v>
      </c>
      <c r="GJ55">
        <v>0</v>
      </c>
      <c r="GK55" t="s">
        <v>233</v>
      </c>
      <c r="GL55" t="s">
        <v>234</v>
      </c>
      <c r="GM55">
        <v>5.2961991837603202E-2</v>
      </c>
      <c r="GN55">
        <v>2.8705843742717198E-2</v>
      </c>
      <c r="GP55">
        <v>0</v>
      </c>
      <c r="GQ55">
        <v>1.1003730894211099</v>
      </c>
      <c r="GR55">
        <v>4.3630000000000004</v>
      </c>
      <c r="GS55" t="s">
        <v>457</v>
      </c>
      <c r="GT55" t="s">
        <v>237</v>
      </c>
      <c r="GU55" t="s">
        <v>238</v>
      </c>
    </row>
    <row r="56" spans="1:203" x14ac:dyDescent="0.35">
      <c r="A56" t="s">
        <v>462</v>
      </c>
      <c r="B56" t="s">
        <v>458</v>
      </c>
      <c r="C56" t="s">
        <v>454</v>
      </c>
      <c r="I56" t="s">
        <v>384</v>
      </c>
      <c r="K56">
        <v>0.119248908949515</v>
      </c>
      <c r="L56">
        <v>4.6525025531158901E-3</v>
      </c>
      <c r="M56">
        <v>2.6462846591002098E-3</v>
      </c>
      <c r="N56">
        <v>3.8266117532042201E-3</v>
      </c>
      <c r="O56">
        <v>103.05120658611099</v>
      </c>
      <c r="P56">
        <v>6.6784870377931196E-3</v>
      </c>
      <c r="Q56">
        <v>4.8328511915940399E-4</v>
      </c>
      <c r="R56">
        <v>6.6749094449571299E-3</v>
      </c>
      <c r="S56">
        <v>11.993</v>
      </c>
      <c r="T56">
        <v>1324.9639999999999</v>
      </c>
      <c r="U56">
        <v>0.119248908949515</v>
      </c>
      <c r="V56">
        <v>4.6525025531158901E-3</v>
      </c>
      <c r="W56">
        <v>0.122313737208969</v>
      </c>
      <c r="X56">
        <v>3.5830875602109501E-3</v>
      </c>
      <c r="Y56">
        <v>-6.5859731243790506E-2</v>
      </c>
      <c r="Z56">
        <v>5.2268893157144903E-3</v>
      </c>
      <c r="AA56">
        <v>103.266742181897</v>
      </c>
      <c r="AB56">
        <v>6.6749094449571299E-3</v>
      </c>
      <c r="AC56">
        <v>1285.63094999958</v>
      </c>
      <c r="AD56">
        <v>6.1609876574517004E-3</v>
      </c>
      <c r="AE56">
        <v>307.83031246752103</v>
      </c>
      <c r="AF56">
        <v>1285.6310000020801</v>
      </c>
      <c r="AG56">
        <v>531.15526465053404</v>
      </c>
      <c r="AH56">
        <v>0.69272324735891599</v>
      </c>
      <c r="AI56">
        <v>2.2726350151461698</v>
      </c>
      <c r="AJ56">
        <v>0.45128432255373002</v>
      </c>
      <c r="AK56">
        <v>1.38544649471783</v>
      </c>
      <c r="AL56">
        <v>1388.89779218648</v>
      </c>
      <c r="AM56">
        <v>2.5683938917357698E-3</v>
      </c>
      <c r="AN56">
        <v>574.44284322735996</v>
      </c>
      <c r="AO56">
        <v>1388.89774218398</v>
      </c>
      <c r="AP56">
        <v>808.51296576923198</v>
      </c>
      <c r="AQ56">
        <v>0.535647807972776</v>
      </c>
      <c r="AR56">
        <v>0</v>
      </c>
      <c r="AS56">
        <v>2.2970279700198999</v>
      </c>
      <c r="AT56">
        <v>0.58900087617066998</v>
      </c>
      <c r="AU56">
        <v>1.07129561594555</v>
      </c>
      <c r="AV56">
        <v>1265.4729426261899</v>
      </c>
      <c r="AW56">
        <v>85.991032300412101</v>
      </c>
      <c r="AX56">
        <v>0.87329914215632498</v>
      </c>
      <c r="AY56">
        <v>1410.25017005881</v>
      </c>
      <c r="AZ56">
        <v>127.618462366008</v>
      </c>
      <c r="BA56">
        <v>0.64779465721799101</v>
      </c>
      <c r="BK56">
        <v>1.0170316301703901</v>
      </c>
      <c r="BL56">
        <v>1.0326678765880699</v>
      </c>
      <c r="BM56">
        <v>2.3596412318905101E-2</v>
      </c>
      <c r="BN56">
        <v>4.5006824818917303E-3</v>
      </c>
      <c r="BO56">
        <v>1.2182410423449399</v>
      </c>
      <c r="BP56">
        <v>1.20873786407742</v>
      </c>
      <c r="BQ56">
        <v>0.23380067188353201</v>
      </c>
      <c r="BR56">
        <v>1.8649298682646099E-3</v>
      </c>
      <c r="BS56">
        <v>11</v>
      </c>
      <c r="BT56">
        <v>60</v>
      </c>
      <c r="BU56">
        <v>4</v>
      </c>
      <c r="BV56">
        <v>50</v>
      </c>
      <c r="BW56">
        <v>60814</v>
      </c>
      <c r="BX56">
        <v>60814</v>
      </c>
      <c r="BY56">
        <v>0.99791282661549197</v>
      </c>
      <c r="BZ56">
        <v>0.99790814664681204</v>
      </c>
      <c r="CA56">
        <v>0.997917506584173</v>
      </c>
      <c r="CB56" t="s">
        <v>220</v>
      </c>
      <c r="CC56" t="s">
        <v>299</v>
      </c>
      <c r="CD56" t="s">
        <v>222</v>
      </c>
      <c r="CE56" t="s">
        <v>223</v>
      </c>
      <c r="CF56" t="s">
        <v>223</v>
      </c>
      <c r="CG56" t="s">
        <v>224</v>
      </c>
      <c r="CH56" t="s">
        <v>224</v>
      </c>
      <c r="CI56" t="s">
        <v>460</v>
      </c>
      <c r="CJ56" t="s">
        <v>387</v>
      </c>
      <c r="CK56" t="s">
        <v>287</v>
      </c>
      <c r="CL56" t="s">
        <v>463</v>
      </c>
      <c r="CM56">
        <v>1150.79518134879</v>
      </c>
      <c r="CN56">
        <v>46.686299976823499</v>
      </c>
      <c r="CO56">
        <v>28.4125853732641</v>
      </c>
      <c r="CV56">
        <v>3.4849150645451202E-2</v>
      </c>
      <c r="CW56" t="s">
        <v>224</v>
      </c>
      <c r="DO56" t="s">
        <v>324</v>
      </c>
      <c r="DQ56" t="s">
        <v>456</v>
      </c>
      <c r="DR56">
        <v>100.5368</v>
      </c>
      <c r="DS56">
        <v>1.1096999999999999</v>
      </c>
      <c r="DT56">
        <v>1.9635</v>
      </c>
      <c r="DU56">
        <v>0.4713</v>
      </c>
      <c r="DV56">
        <v>9.3407</v>
      </c>
      <c r="DW56">
        <v>30.913900000000002</v>
      </c>
      <c r="DX56">
        <v>0.21740000000000001</v>
      </c>
      <c r="DY56">
        <v>0.1288</v>
      </c>
      <c r="DZ56">
        <v>56.185200000000002</v>
      </c>
      <c r="EA56">
        <v>0.20619999999999999</v>
      </c>
      <c r="EB56">
        <v>98.795000000000002</v>
      </c>
      <c r="EC56" t="s">
        <v>257</v>
      </c>
      <c r="ED56" t="s">
        <v>258</v>
      </c>
      <c r="EE56">
        <v>0.174067192071933</v>
      </c>
      <c r="EF56">
        <v>2.3790213571235399</v>
      </c>
      <c r="EG56">
        <v>2.3976235943135999</v>
      </c>
      <c r="EH56">
        <v>0.54920937402978298</v>
      </c>
      <c r="EI56">
        <v>10.211591536338499</v>
      </c>
      <c r="EJ56">
        <v>0.21640750600862399</v>
      </c>
      <c r="EK56">
        <v>1.0542398777692801</v>
      </c>
      <c r="EL56">
        <v>10.378273520853501</v>
      </c>
      <c r="EM56" t="s">
        <v>462</v>
      </c>
      <c r="EO56" t="s">
        <v>231</v>
      </c>
      <c r="EP56" t="s">
        <v>231</v>
      </c>
      <c r="EQ56" t="s">
        <v>250</v>
      </c>
      <c r="EW56">
        <v>14</v>
      </c>
      <c r="EX56">
        <v>23.975999999999999</v>
      </c>
      <c r="EY56">
        <v>5.6360000000000001</v>
      </c>
      <c r="EZ56">
        <v>5.4169999999999998</v>
      </c>
      <c r="FA56">
        <v>88.433999999999997</v>
      </c>
      <c r="FC56">
        <v>88.344316833742496</v>
      </c>
      <c r="FE56" t="s">
        <v>454</v>
      </c>
      <c r="FG56">
        <v>0.85506116550720601</v>
      </c>
      <c r="FH56">
        <v>1219.9965344705399</v>
      </c>
      <c r="FJ56">
        <v>50</v>
      </c>
      <c r="FK56">
        <v>8.9423762748173194E-2</v>
      </c>
      <c r="FL56">
        <v>8.2004026907876296E-2</v>
      </c>
      <c r="FM56">
        <v>4.05051071146105E-2</v>
      </c>
      <c r="FN56">
        <v>0.121067849998046</v>
      </c>
      <c r="FO56">
        <v>1.7002423816524099</v>
      </c>
      <c r="FP56">
        <v>0.100202806828307</v>
      </c>
      <c r="FQ56">
        <v>0.397073849443495</v>
      </c>
      <c r="FR56">
        <v>2.4409281554493598E-2</v>
      </c>
      <c r="FS56" t="s">
        <v>462</v>
      </c>
      <c r="FT56">
        <v>54</v>
      </c>
      <c r="FU56">
        <v>0.119248908949515</v>
      </c>
      <c r="FV56">
        <v>1.7002423816524099</v>
      </c>
      <c r="FW56">
        <v>0.397073849443495</v>
      </c>
      <c r="FX56">
        <v>0.39734749630883698</v>
      </c>
      <c r="FY56">
        <v>0.39724105134569199</v>
      </c>
      <c r="FZ56">
        <v>2.74916692237916E-2</v>
      </c>
      <c r="GA56">
        <v>2.4409281554493598E-2</v>
      </c>
      <c r="GB56">
        <v>1.7010493973538301</v>
      </c>
      <c r="GC56">
        <v>1.7009284052393601</v>
      </c>
      <c r="GD56">
        <v>0.112687159693312</v>
      </c>
      <c r="GE56">
        <v>0.100202806828307</v>
      </c>
      <c r="GF56">
        <v>1493.14653447054</v>
      </c>
      <c r="GG56">
        <v>50</v>
      </c>
      <c r="GH56">
        <v>0.119248908949515</v>
      </c>
      <c r="GI56">
        <v>4.6525025531158901E-3</v>
      </c>
      <c r="GJ56">
        <v>0</v>
      </c>
      <c r="GK56" t="s">
        <v>233</v>
      </c>
      <c r="GL56" t="s">
        <v>234</v>
      </c>
      <c r="GM56">
        <v>8.2004026907876296E-2</v>
      </c>
      <c r="GN56">
        <v>4.0281371441718103E-2</v>
      </c>
      <c r="GP56">
        <v>1.48340992990605E-2</v>
      </c>
      <c r="GQ56">
        <v>1.04042828133653</v>
      </c>
      <c r="GR56">
        <v>2.7632500000000002</v>
      </c>
      <c r="GS56" t="s">
        <v>457</v>
      </c>
      <c r="GT56" t="s">
        <v>237</v>
      </c>
      <c r="GU56" t="s">
        <v>238</v>
      </c>
    </row>
    <row r="57" spans="1:203" x14ac:dyDescent="0.35">
      <c r="A57" t="s">
        <v>465</v>
      </c>
      <c r="B57" t="s">
        <v>458</v>
      </c>
      <c r="C57" t="s">
        <v>464</v>
      </c>
      <c r="I57" t="s">
        <v>384</v>
      </c>
      <c r="K57">
        <v>0.16266607436931901</v>
      </c>
      <c r="L57">
        <v>5.4946066748403901E-3</v>
      </c>
      <c r="M57">
        <v>3.8264166165866702E-3</v>
      </c>
      <c r="N57">
        <v>3.9432522601920896E-3</v>
      </c>
      <c r="O57">
        <v>103.160779445356</v>
      </c>
      <c r="P57">
        <v>9.6568121222999001E-3</v>
      </c>
      <c r="Q57">
        <v>1.3171031971950201E-3</v>
      </c>
      <c r="R57">
        <v>9.5864893689705903E-3</v>
      </c>
      <c r="S57">
        <v>10.019</v>
      </c>
      <c r="T57">
        <v>1324.7670000000001</v>
      </c>
      <c r="U57">
        <v>0.16266607436931901</v>
      </c>
      <c r="V57">
        <v>5.4946066748403901E-3</v>
      </c>
      <c r="W57">
        <v>0.166418897597395</v>
      </c>
      <c r="X57">
        <v>4.5756962850003096E-3</v>
      </c>
      <c r="Y57">
        <v>1.26988926585909E-2</v>
      </c>
      <c r="Z57">
        <v>7.0629892902296602E-3</v>
      </c>
      <c r="AA57">
        <v>103.375580424753</v>
      </c>
      <c r="AB57">
        <v>9.5864893689705903E-3</v>
      </c>
      <c r="AC57">
        <v>1285.7432192424701</v>
      </c>
      <c r="AD57">
        <v>8.8208298638589797E-3</v>
      </c>
      <c r="AE57">
        <v>355.51336035341501</v>
      </c>
      <c r="AF57">
        <v>1285.7432192424701</v>
      </c>
      <c r="AG57">
        <v>611.43945793011198</v>
      </c>
      <c r="AH57">
        <v>0.62274355205200604</v>
      </c>
      <c r="AI57">
        <v>4.2536761347983099</v>
      </c>
      <c r="AJ57">
        <v>0.71087476208191203</v>
      </c>
      <c r="AK57">
        <v>1.2454871041040101</v>
      </c>
      <c r="AL57">
        <v>1389.11884966972</v>
      </c>
      <c r="AM57">
        <v>3.7541628806219401E-3</v>
      </c>
      <c r="AN57">
        <v>673.30202481919798</v>
      </c>
      <c r="AO57">
        <v>1389.1187996672199</v>
      </c>
      <c r="AP57">
        <v>895.01444423463397</v>
      </c>
      <c r="AQ57">
        <v>0.50634647780740705</v>
      </c>
      <c r="AR57">
        <v>0</v>
      </c>
      <c r="AS57">
        <v>4.1863824116319099</v>
      </c>
      <c r="AT57">
        <v>0.586680240149003</v>
      </c>
      <c r="AU57">
        <v>1.0126929556148101</v>
      </c>
      <c r="AY57">
        <v>1410.5223649565501</v>
      </c>
      <c r="AZ57">
        <v>89.330292573447096</v>
      </c>
      <c r="BA57">
        <v>0.69935473453493002</v>
      </c>
      <c r="BK57">
        <v>1.26376811594222</v>
      </c>
      <c r="BL57">
        <v>1.26004228329831</v>
      </c>
      <c r="BM57">
        <v>0.328519786879854</v>
      </c>
      <c r="BN57">
        <v>3.50334823666226E-3</v>
      </c>
      <c r="BO57">
        <v>1.0688622754494601</v>
      </c>
      <c r="BP57">
        <v>1.0819672131148399</v>
      </c>
      <c r="BQ57">
        <v>6.9736341255278E-2</v>
      </c>
      <c r="BR57">
        <v>1.50406937493876E-3</v>
      </c>
      <c r="BS57">
        <v>3</v>
      </c>
      <c r="BT57">
        <v>60</v>
      </c>
      <c r="BU57">
        <v>4</v>
      </c>
      <c r="BV57">
        <v>50</v>
      </c>
      <c r="BW57">
        <v>48125</v>
      </c>
      <c r="BX57">
        <v>48125</v>
      </c>
      <c r="BY57">
        <v>0.99792213036662303</v>
      </c>
      <c r="BZ57">
        <v>0.99790938941569596</v>
      </c>
      <c r="CA57">
        <v>0.99793487131754899</v>
      </c>
      <c r="DO57" t="s">
        <v>324</v>
      </c>
      <c r="DQ57" t="s">
        <v>466</v>
      </c>
      <c r="DR57">
        <v>99.527500000000003</v>
      </c>
      <c r="DS57">
        <v>1.4944999999999999</v>
      </c>
      <c r="DT57">
        <v>2.1017999999999999</v>
      </c>
      <c r="DU57">
        <v>0.46579999999999999</v>
      </c>
      <c r="DV57">
        <v>9.1006</v>
      </c>
      <c r="DW57">
        <v>30.554200000000002</v>
      </c>
      <c r="DX57">
        <v>0.20699999999999999</v>
      </c>
      <c r="DY57">
        <v>0.1031</v>
      </c>
      <c r="DZ57">
        <v>55.055500000000002</v>
      </c>
      <c r="EA57">
        <v>0.44500000000000001</v>
      </c>
      <c r="EB57">
        <v>98.738</v>
      </c>
      <c r="EC57" t="s">
        <v>257</v>
      </c>
      <c r="ED57" t="s">
        <v>258</v>
      </c>
      <c r="EE57">
        <v>0.176367483720972</v>
      </c>
      <c r="EF57">
        <v>1.8601538976246199</v>
      </c>
      <c r="EG57">
        <v>2.4044654358093598</v>
      </c>
      <c r="EH57">
        <v>0.55820495351954802</v>
      </c>
      <c r="EI57">
        <v>10.7729468599033</v>
      </c>
      <c r="EJ57">
        <v>0.21764601920521501</v>
      </c>
      <c r="EK57">
        <v>0.99914359120753604</v>
      </c>
      <c r="EL57">
        <v>5.0337078651685303</v>
      </c>
      <c r="EM57" t="s">
        <v>465</v>
      </c>
      <c r="EO57" t="s">
        <v>231</v>
      </c>
      <c r="EP57" t="s">
        <v>231</v>
      </c>
      <c r="EQ57" t="s">
        <v>250</v>
      </c>
      <c r="EW57">
        <v>1</v>
      </c>
      <c r="EX57">
        <v>30.326000000000001</v>
      </c>
      <c r="EY57">
        <v>6.282</v>
      </c>
      <c r="EZ57">
        <v>6.1470000000000002</v>
      </c>
      <c r="FA57">
        <v>57.173999999999999</v>
      </c>
      <c r="FC57">
        <v>125.651003052435</v>
      </c>
      <c r="FE57" t="s">
        <v>464</v>
      </c>
      <c r="FG57">
        <v>0.85682895369216105</v>
      </c>
      <c r="FH57">
        <v>1223.1681533353201</v>
      </c>
      <c r="FJ57">
        <v>50</v>
      </c>
      <c r="FK57">
        <v>6.3374619636191606E-2</v>
      </c>
      <c r="FL57">
        <v>6.0241191264954898E-2</v>
      </c>
      <c r="FM57">
        <v>2.8524928045274799E-2</v>
      </c>
      <c r="FN57">
        <v>9.1062251796989693E-2</v>
      </c>
      <c r="FO57">
        <v>2.3139845253807501</v>
      </c>
      <c r="FP57">
        <v>0.119394717719972</v>
      </c>
      <c r="FQ57">
        <v>0.54889403753680099</v>
      </c>
      <c r="FR57">
        <v>2.9973195364140701E-2</v>
      </c>
      <c r="FS57" t="s">
        <v>465</v>
      </c>
      <c r="FT57">
        <v>55</v>
      </c>
      <c r="FU57">
        <v>0.16266607436931901</v>
      </c>
      <c r="FV57">
        <v>2.3139845253807501</v>
      </c>
      <c r="FW57">
        <v>0.54889403753680099</v>
      </c>
      <c r="FX57">
        <v>0.54894789668482402</v>
      </c>
      <c r="FY57">
        <v>0.54915050000726096</v>
      </c>
      <c r="FZ57">
        <v>3.3368572616402699E-2</v>
      </c>
      <c r="GA57">
        <v>2.9973195364140701E-2</v>
      </c>
      <c r="GB57">
        <v>2.31376790092955</v>
      </c>
      <c r="GC57">
        <v>2.31500574533684</v>
      </c>
      <c r="GD57">
        <v>0.13269607722544799</v>
      </c>
      <c r="GE57">
        <v>0.119394717719972</v>
      </c>
      <c r="GF57">
        <v>1496.3181533353199</v>
      </c>
      <c r="GG57">
        <v>50</v>
      </c>
      <c r="GH57">
        <v>0.16266607436931901</v>
      </c>
      <c r="GI57">
        <v>5.4946066748403901E-3</v>
      </c>
      <c r="GJ57">
        <v>0</v>
      </c>
      <c r="GK57" t="s">
        <v>233</v>
      </c>
      <c r="GL57" t="s">
        <v>234</v>
      </c>
      <c r="GM57">
        <v>6.0241191264954898E-2</v>
      </c>
      <c r="GN57">
        <v>3.1268661875857397E-2</v>
      </c>
      <c r="GP57">
        <v>0</v>
      </c>
      <c r="GQ57">
        <v>1.02196193265007</v>
      </c>
      <c r="GR57">
        <v>3.1072500000000001</v>
      </c>
      <c r="GS57" t="s">
        <v>467</v>
      </c>
      <c r="GT57" t="s">
        <v>237</v>
      </c>
      <c r="GU57" t="s">
        <v>238</v>
      </c>
    </row>
    <row r="58" spans="1:203" x14ac:dyDescent="0.35">
      <c r="A58" t="s">
        <v>468</v>
      </c>
      <c r="B58" t="s">
        <v>458</v>
      </c>
      <c r="C58" t="s">
        <v>464</v>
      </c>
      <c r="I58" t="s">
        <v>384</v>
      </c>
      <c r="K58">
        <v>0.154589083933867</v>
      </c>
      <c r="L58">
        <v>1.1087654983685601E-2</v>
      </c>
      <c r="M58">
        <v>1.0620604674397001E-2</v>
      </c>
      <c r="N58">
        <v>3.1085558374815002E-3</v>
      </c>
      <c r="O58">
        <v>103.13526341602</v>
      </c>
      <c r="P58">
        <v>2.6462030995668701E-2</v>
      </c>
      <c r="Q58">
        <v>1.32047082848174E-3</v>
      </c>
      <c r="R58">
        <v>2.6484157633186699E-2</v>
      </c>
      <c r="S58">
        <v>10.9725</v>
      </c>
      <c r="T58">
        <v>1324.7670000000001</v>
      </c>
      <c r="U58">
        <v>0.15255559925575199</v>
      </c>
      <c r="V58">
        <v>1.11951978269494E-2</v>
      </c>
      <c r="W58">
        <v>0.156178793643448</v>
      </c>
      <c r="X58">
        <v>1.09491530470609E-2</v>
      </c>
      <c r="Y58">
        <v>-5.7282627881249902E-3</v>
      </c>
      <c r="Z58">
        <v>1.8906590872539E-2</v>
      </c>
      <c r="AA58">
        <v>103.35030005213299</v>
      </c>
      <c r="AB58">
        <v>2.6484157633186699E-2</v>
      </c>
      <c r="AC58">
        <v>1285.7548313930599</v>
      </c>
      <c r="AD58">
        <v>2.4407281259764099E-2</v>
      </c>
      <c r="AE58">
        <v>86.241830930153299</v>
      </c>
      <c r="AF58">
        <v>1285.7548313930599</v>
      </c>
      <c r="AG58">
        <v>143.528822299605</v>
      </c>
      <c r="AH58">
        <v>0.58709117803319499</v>
      </c>
      <c r="AI58">
        <v>2.5270398019911302</v>
      </c>
      <c r="AJ58">
        <v>0.77946820385138105</v>
      </c>
      <c r="AK58">
        <v>1.17418235606639</v>
      </c>
      <c r="AL58">
        <v>1389.10513144519</v>
      </c>
      <c r="AM58">
        <v>1.0280438479257701E-2</v>
      </c>
      <c r="AN58">
        <v>165.870701821914</v>
      </c>
      <c r="AO58">
        <v>1389.10513144519</v>
      </c>
      <c r="AP58">
        <v>229.41213116137399</v>
      </c>
      <c r="AQ58">
        <v>0.48353343917395802</v>
      </c>
      <c r="AR58">
        <v>0</v>
      </c>
      <c r="AS58">
        <v>2.52032357983675</v>
      </c>
      <c r="AT58">
        <v>0.80330123234897499</v>
      </c>
      <c r="AU58">
        <v>0.96706687834791605</v>
      </c>
      <c r="BK58">
        <v>1.2788316901473999</v>
      </c>
      <c r="BL58">
        <v>1.27830940988873</v>
      </c>
      <c r="BM58">
        <v>0.30768073240816901</v>
      </c>
      <c r="BN58">
        <v>1.3623276949672599E-2</v>
      </c>
      <c r="BO58">
        <v>1.0579640718560901</v>
      </c>
      <c r="BP58">
        <v>1.0833013734125401</v>
      </c>
      <c r="BQ58">
        <v>5.9307531730134803E-2</v>
      </c>
      <c r="BR58">
        <v>5.8175210507489597E-3</v>
      </c>
      <c r="BS58">
        <v>3</v>
      </c>
      <c r="BT58">
        <v>60</v>
      </c>
      <c r="BU58">
        <v>4</v>
      </c>
      <c r="BV58">
        <v>100</v>
      </c>
      <c r="BW58">
        <v>48675.5</v>
      </c>
      <c r="BX58">
        <v>48675.5</v>
      </c>
      <c r="BY58">
        <v>0.99791934147665395</v>
      </c>
      <c r="BZ58">
        <v>0.99790656481832096</v>
      </c>
      <c r="CA58">
        <v>0.99793211813498695</v>
      </c>
      <c r="DO58" t="s">
        <v>324</v>
      </c>
      <c r="DQ58" t="s">
        <v>466</v>
      </c>
      <c r="DR58">
        <v>99.527500000000003</v>
      </c>
      <c r="DS58">
        <v>1.4944999999999999</v>
      </c>
      <c r="DT58">
        <v>2.1017999999999999</v>
      </c>
      <c r="DU58">
        <v>0.46579999999999999</v>
      </c>
      <c r="DV58">
        <v>9.1006</v>
      </c>
      <c r="DW58">
        <v>30.554200000000002</v>
      </c>
      <c r="DX58">
        <v>0.20699999999999999</v>
      </c>
      <c r="DY58">
        <v>0.1031</v>
      </c>
      <c r="DZ58">
        <v>55.055500000000002</v>
      </c>
      <c r="EA58">
        <v>0.44500000000000001</v>
      </c>
      <c r="EB58">
        <v>98.738</v>
      </c>
      <c r="EC58" t="s">
        <v>257</v>
      </c>
      <c r="ED58" t="s">
        <v>258</v>
      </c>
      <c r="EE58">
        <v>0.176367483720972</v>
      </c>
      <c r="EF58">
        <v>1.8601538976246199</v>
      </c>
      <c r="EG58">
        <v>2.4044654358093598</v>
      </c>
      <c r="EH58">
        <v>0.55820495351954802</v>
      </c>
      <c r="EI58">
        <v>10.7729468599033</v>
      </c>
      <c r="EJ58">
        <v>0.21764601920521501</v>
      </c>
      <c r="EK58">
        <v>0.99914359120753604</v>
      </c>
      <c r="EL58">
        <v>5.0337078651685303</v>
      </c>
      <c r="EM58" t="s">
        <v>468</v>
      </c>
      <c r="EO58" t="s">
        <v>231</v>
      </c>
      <c r="EP58" t="s">
        <v>231</v>
      </c>
      <c r="EQ58" t="s">
        <v>250</v>
      </c>
      <c r="EW58">
        <v>2</v>
      </c>
      <c r="EX58">
        <v>7.3410000000000002</v>
      </c>
      <c r="EY58">
        <v>3.085</v>
      </c>
      <c r="EZ58">
        <v>3.03</v>
      </c>
      <c r="FA58">
        <v>132.33699999999999</v>
      </c>
      <c r="FC58">
        <v>14.9645232342851</v>
      </c>
      <c r="FE58" t="s">
        <v>464</v>
      </c>
      <c r="FG58">
        <v>0.85682895369216105</v>
      </c>
      <c r="FH58">
        <v>1223.1681533353201</v>
      </c>
      <c r="FJ58">
        <v>50</v>
      </c>
      <c r="FK58">
        <v>6.6840415109982704E-2</v>
      </c>
      <c r="FL58">
        <v>6.3098922454213696E-2</v>
      </c>
      <c r="FM58">
        <v>3.0174352956075401E-2</v>
      </c>
      <c r="FN58">
        <v>9.4929556603066706E-2</v>
      </c>
      <c r="FO58">
        <v>2.1978343062317398</v>
      </c>
      <c r="FP58">
        <v>0.186199358867601</v>
      </c>
      <c r="FQ58">
        <v>0.51980848620180697</v>
      </c>
      <c r="FR58">
        <v>4.6540209111315997E-2</v>
      </c>
      <c r="FS58" t="s">
        <v>468</v>
      </c>
      <c r="FT58">
        <v>56</v>
      </c>
      <c r="FU58">
        <v>0.154589083933867</v>
      </c>
      <c r="FV58">
        <v>2.1978343062317398</v>
      </c>
      <c r="FW58">
        <v>0.51980848620180697</v>
      </c>
      <c r="FX58">
        <v>0.52445366280035199</v>
      </c>
      <c r="FY58">
        <v>0.52331429081488001</v>
      </c>
      <c r="FZ58">
        <v>4.9433658212367601E-2</v>
      </c>
      <c r="GA58">
        <v>4.6540209111315997E-2</v>
      </c>
      <c r="GB58">
        <v>2.2154705542983599</v>
      </c>
      <c r="GC58">
        <v>2.2118675449198202</v>
      </c>
      <c r="GD58">
        <v>0.19753181574359199</v>
      </c>
      <c r="GE58">
        <v>0.186199358867601</v>
      </c>
      <c r="GF58">
        <v>1496.3181533353199</v>
      </c>
      <c r="GG58">
        <v>50</v>
      </c>
      <c r="GH58">
        <v>0.154589083933867</v>
      </c>
      <c r="GI58">
        <v>1.1087654983685601E-2</v>
      </c>
      <c r="GJ58">
        <v>0</v>
      </c>
      <c r="GK58" t="s">
        <v>233</v>
      </c>
      <c r="GL58" t="s">
        <v>234</v>
      </c>
      <c r="GM58">
        <v>6.3098922454213696E-2</v>
      </c>
      <c r="GN58">
        <v>3.2377601823495597E-2</v>
      </c>
      <c r="GP58">
        <v>0</v>
      </c>
      <c r="GQ58">
        <v>1.0181518151815101</v>
      </c>
      <c r="GR58">
        <v>1.5287500000000001</v>
      </c>
      <c r="GS58" t="s">
        <v>467</v>
      </c>
      <c r="GT58" t="s">
        <v>237</v>
      </c>
      <c r="GU58" t="s">
        <v>238</v>
      </c>
    </row>
    <row r="59" spans="1:203" x14ac:dyDescent="0.35">
      <c r="A59" t="s">
        <v>470</v>
      </c>
      <c r="B59" t="s">
        <v>458</v>
      </c>
      <c r="C59" t="s">
        <v>469</v>
      </c>
      <c r="I59" t="s">
        <v>384</v>
      </c>
      <c r="K59">
        <v>0.16643330397158701</v>
      </c>
      <c r="L59">
        <v>4.5952169289983696E-3</v>
      </c>
      <c r="M59">
        <v>2.3352393131297298E-3</v>
      </c>
      <c r="N59">
        <v>3.9576098816036199E-3</v>
      </c>
      <c r="O59">
        <v>103.170286885903</v>
      </c>
      <c r="P59">
        <v>5.8934950286655798E-3</v>
      </c>
      <c r="Q59">
        <v>1.32935021198221E-3</v>
      </c>
      <c r="R59">
        <v>5.7536127221839003E-3</v>
      </c>
      <c r="S59">
        <v>10.035</v>
      </c>
      <c r="T59">
        <v>1324.7670000000001</v>
      </c>
      <c r="U59">
        <v>0.16643330397158701</v>
      </c>
      <c r="V59">
        <v>4.5952169289983696E-3</v>
      </c>
      <c r="W59">
        <v>0.17027191434863201</v>
      </c>
      <c r="X59">
        <v>3.3682437732121401E-3</v>
      </c>
      <c r="Y59">
        <v>1.9394324559698299E-2</v>
      </c>
      <c r="Z59">
        <v>4.5462619293877198E-3</v>
      </c>
      <c r="AA59">
        <v>103.385921130337</v>
      </c>
      <c r="AB59">
        <v>5.7536127221839003E-3</v>
      </c>
      <c r="AC59">
        <v>1285.63032809675</v>
      </c>
      <c r="AD59">
        <v>4.8831679168195898E-3</v>
      </c>
      <c r="AE59">
        <v>481.57941012775399</v>
      </c>
      <c r="AF59">
        <v>1285.63037809925</v>
      </c>
      <c r="AG59">
        <v>933.05426767958397</v>
      </c>
      <c r="AH59">
        <v>0.684789954557673</v>
      </c>
      <c r="AI59">
        <v>3.1447393715223302</v>
      </c>
      <c r="AJ59">
        <v>0.768451366040941</v>
      </c>
      <c r="AK59">
        <v>1.36957990911534</v>
      </c>
      <c r="AL59">
        <v>1389.0163492320901</v>
      </c>
      <c r="AM59">
        <v>3.04281620427858E-3</v>
      </c>
      <c r="AN59">
        <v>928.51001942164305</v>
      </c>
      <c r="AO59">
        <v>1389.01629922959</v>
      </c>
      <c r="AP59">
        <v>1466.4337716964801</v>
      </c>
      <c r="AQ59">
        <v>0.57884338806220303</v>
      </c>
      <c r="AR59">
        <v>0</v>
      </c>
      <c r="AS59">
        <v>4.3235442823450496</v>
      </c>
      <c r="AT59">
        <v>0.681860902603592</v>
      </c>
      <c r="AU59">
        <v>1.1576867761244001</v>
      </c>
      <c r="AV59">
        <v>1265.44405835619</v>
      </c>
      <c r="AW59">
        <v>116.756309532721</v>
      </c>
      <c r="AX59">
        <v>1.14476083259446</v>
      </c>
      <c r="AY59">
        <v>1410.40507399749</v>
      </c>
      <c r="AZ59">
        <v>155.78357512710701</v>
      </c>
      <c r="BA59">
        <v>0.71496990115746695</v>
      </c>
      <c r="BK59">
        <v>1.04076738609136</v>
      </c>
      <c r="BL59">
        <v>1.0889679715304801</v>
      </c>
      <c r="BM59">
        <v>5.5834192937878099E-2</v>
      </c>
      <c r="BN59">
        <v>2.8439336905039599E-3</v>
      </c>
      <c r="BO59">
        <v>1.11206896551727</v>
      </c>
      <c r="BP59">
        <v>1.05020920502115</v>
      </c>
      <c r="BQ59">
        <v>0.12974075939329399</v>
      </c>
      <c r="BR59">
        <v>1.2468220610538101E-3</v>
      </c>
      <c r="BS59">
        <v>3</v>
      </c>
      <c r="BT59">
        <v>60</v>
      </c>
      <c r="BU59">
        <v>4</v>
      </c>
      <c r="BV59">
        <v>50</v>
      </c>
      <c r="BW59">
        <v>49735</v>
      </c>
      <c r="BX59">
        <v>49735</v>
      </c>
      <c r="BY59">
        <v>0.99791427844258396</v>
      </c>
      <c r="BZ59">
        <v>0.99790142030680096</v>
      </c>
      <c r="CA59">
        <v>0.99792713657836696</v>
      </c>
      <c r="CX59" t="s">
        <v>229</v>
      </c>
      <c r="CY59">
        <v>0.98846805000000004</v>
      </c>
      <c r="DA59">
        <v>99.521199999999993</v>
      </c>
      <c r="DB59">
        <v>0.2248</v>
      </c>
      <c r="DC59">
        <v>0.14630000000000001</v>
      </c>
      <c r="DD59">
        <v>14.2902</v>
      </c>
      <c r="DE59">
        <v>45.074800000000003</v>
      </c>
      <c r="DF59">
        <v>0.1958</v>
      </c>
      <c r="DG59">
        <v>0.25140000000000001</v>
      </c>
      <c r="DH59">
        <v>39.337899999999998</v>
      </c>
      <c r="DI59">
        <v>0.22217759463519901</v>
      </c>
      <c r="DJ59">
        <v>14.490772385509199</v>
      </c>
      <c r="DK59">
        <v>0.42126772193531198</v>
      </c>
      <c r="DL59">
        <v>11.338100102145001</v>
      </c>
      <c r="DM59">
        <v>0.177704615439225</v>
      </c>
      <c r="DN59">
        <v>6.4946619217081798</v>
      </c>
      <c r="DO59" t="s">
        <v>230</v>
      </c>
      <c r="EM59" t="s">
        <v>470</v>
      </c>
      <c r="EO59" t="s">
        <v>231</v>
      </c>
      <c r="EP59" t="s">
        <v>231</v>
      </c>
      <c r="EQ59" t="s">
        <v>332</v>
      </c>
      <c r="EW59">
        <v>1</v>
      </c>
      <c r="EX59">
        <v>7157.7640000000001</v>
      </c>
      <c r="EY59">
        <v>97.667000000000002</v>
      </c>
      <c r="EZ59">
        <v>93.311999999999998</v>
      </c>
      <c r="FA59">
        <v>71.504000000000005</v>
      </c>
      <c r="FC59">
        <v>455658.61676637299</v>
      </c>
      <c r="FE59" t="s">
        <v>469</v>
      </c>
      <c r="FF59">
        <v>0.84900082720034098</v>
      </c>
      <c r="FH59">
        <v>1229.8174619428901</v>
      </c>
      <c r="FJ59">
        <v>50</v>
      </c>
      <c r="FK59">
        <v>6.1685322818493198E-2</v>
      </c>
      <c r="FL59">
        <v>5.8853837310636203E-2</v>
      </c>
      <c r="FM59">
        <v>2.7708353962552199E-2</v>
      </c>
      <c r="FN59">
        <v>8.9200459617081895E-2</v>
      </c>
      <c r="FO59">
        <v>2.3787398243148701</v>
      </c>
      <c r="FP59">
        <v>0.114876102954331</v>
      </c>
      <c r="FQ59">
        <v>0.56518161716114801</v>
      </c>
      <c r="FR59">
        <v>2.8920954093327698E-2</v>
      </c>
      <c r="FS59" t="s">
        <v>470</v>
      </c>
      <c r="FT59">
        <v>57</v>
      </c>
      <c r="FU59">
        <v>0.16643330397158701</v>
      </c>
      <c r="FV59">
        <v>2.3787398243148701</v>
      </c>
      <c r="FW59">
        <v>0.56518161716114801</v>
      </c>
      <c r="FX59">
        <v>0.56521515961679902</v>
      </c>
      <c r="FY59">
        <v>0.56522247201639197</v>
      </c>
      <c r="FZ59">
        <v>3.2195869910764799E-2</v>
      </c>
      <c r="GA59">
        <v>2.8920954093327698E-2</v>
      </c>
      <c r="GB59">
        <v>2.3784751634771801</v>
      </c>
      <c r="GC59">
        <v>2.3789015347285298</v>
      </c>
      <c r="GD59">
        <v>0.12761850029635699</v>
      </c>
      <c r="GE59">
        <v>0.114876102954331</v>
      </c>
      <c r="GF59">
        <v>1502.9674619428899</v>
      </c>
      <c r="GG59">
        <v>50</v>
      </c>
      <c r="GH59">
        <v>0.16643330397158701</v>
      </c>
      <c r="GI59">
        <v>4.5952169289983696E-3</v>
      </c>
      <c r="GJ59">
        <v>0</v>
      </c>
      <c r="GK59" t="s">
        <v>233</v>
      </c>
      <c r="GL59" t="s">
        <v>234</v>
      </c>
      <c r="GM59">
        <v>5.8853837310636203E-2</v>
      </c>
      <c r="GN59">
        <v>3.0746052827264801E-2</v>
      </c>
      <c r="GP59">
        <v>0</v>
      </c>
      <c r="GQ59">
        <v>1.0466713820301701</v>
      </c>
      <c r="GR59">
        <v>47.744750000000003</v>
      </c>
      <c r="GS59" t="s">
        <v>467</v>
      </c>
      <c r="GT59" t="s">
        <v>237</v>
      </c>
      <c r="GU59" t="s">
        <v>238</v>
      </c>
    </row>
    <row r="60" spans="1:203" x14ac:dyDescent="0.35">
      <c r="A60" t="s">
        <v>472</v>
      </c>
      <c r="B60" t="s">
        <v>458</v>
      </c>
      <c r="C60" t="s">
        <v>471</v>
      </c>
      <c r="I60" t="s">
        <v>384</v>
      </c>
      <c r="K60">
        <v>2.1561873059830799E-2</v>
      </c>
      <c r="L60">
        <v>1.7330442156005502E-2</v>
      </c>
      <c r="M60">
        <v>1.6883177696115501E-2</v>
      </c>
      <c r="N60">
        <v>3.9118456263046199E-3</v>
      </c>
      <c r="O60">
        <v>102.804671656202</v>
      </c>
      <c r="P60">
        <v>4.2608448419360498E-2</v>
      </c>
      <c r="Q60">
        <v>1.30944606942762E-3</v>
      </c>
      <c r="R60">
        <v>4.2675327241482201E-2</v>
      </c>
      <c r="S60">
        <v>15.000999999999999</v>
      </c>
      <c r="T60">
        <v>1324.7670000000001</v>
      </c>
      <c r="U60">
        <v>2.1561873059830799E-2</v>
      </c>
      <c r="V60">
        <v>1.7330442156005502E-2</v>
      </c>
      <c r="W60">
        <v>2.4725146100536201E-2</v>
      </c>
      <c r="X60">
        <v>1.6888667651888199E-2</v>
      </c>
      <c r="Y60">
        <v>-0.25199359033922503</v>
      </c>
      <c r="Z60">
        <v>3.3351325150551003E-2</v>
      </c>
      <c r="AA60">
        <v>103.014693465501</v>
      </c>
      <c r="AB60">
        <v>4.2675327241482201E-2</v>
      </c>
      <c r="AC60">
        <v>1286.67215001257</v>
      </c>
      <c r="AD60">
        <v>3.8237471685483602E-2</v>
      </c>
      <c r="AE60">
        <v>36.213548935055698</v>
      </c>
      <c r="AF60">
        <v>1286.67215001257</v>
      </c>
      <c r="AG60">
        <v>42.6843338049786</v>
      </c>
      <c r="AH60">
        <v>0.51026444866420495</v>
      </c>
      <c r="AI60">
        <v>1.7618825826656801</v>
      </c>
      <c r="AJ60">
        <v>0.243105916345386</v>
      </c>
      <c r="AK60">
        <v>1.0205288973284099</v>
      </c>
      <c r="AL60">
        <v>1389.6868434780699</v>
      </c>
      <c r="AM60">
        <v>1.8949388229423901E-2</v>
      </c>
      <c r="AN60">
        <v>61.337562791700798</v>
      </c>
      <c r="AO60">
        <v>1389.6868434780699</v>
      </c>
      <c r="AP60">
        <v>61.8602122554218</v>
      </c>
      <c r="AQ60">
        <v>0.39638458358989898</v>
      </c>
      <c r="AR60">
        <v>0</v>
      </c>
      <c r="AS60">
        <v>1.6733926245442601</v>
      </c>
      <c r="AT60">
        <v>0.50646382403499701</v>
      </c>
      <c r="AU60">
        <v>0.79276916717979795</v>
      </c>
      <c r="BK60">
        <v>1.2275862068962999</v>
      </c>
      <c r="BL60">
        <v>1.2299465240640099</v>
      </c>
      <c r="BM60">
        <v>0.23225830077104201</v>
      </c>
      <c r="BN60">
        <v>2.8180858472573199E-2</v>
      </c>
      <c r="BO60">
        <v>1.1708185053378899</v>
      </c>
      <c r="BP60">
        <v>1.17183098591552</v>
      </c>
      <c r="BQ60">
        <v>0.135419644215618</v>
      </c>
      <c r="BR60">
        <v>1.2924692979276E-2</v>
      </c>
      <c r="BS60">
        <v>3</v>
      </c>
      <c r="BT60">
        <v>60</v>
      </c>
      <c r="BU60">
        <v>4</v>
      </c>
      <c r="BV60">
        <v>100</v>
      </c>
      <c r="BW60">
        <v>41188</v>
      </c>
      <c r="BX60">
        <v>41188</v>
      </c>
      <c r="BY60">
        <v>0.997961244146503</v>
      </c>
      <c r="BZ60">
        <v>0.99794853289119201</v>
      </c>
      <c r="CA60">
        <v>0.99797395540181399</v>
      </c>
      <c r="CX60" t="s">
        <v>229</v>
      </c>
      <c r="CY60">
        <v>0.98898845999999996</v>
      </c>
      <c r="DA60">
        <v>97.526300000000006</v>
      </c>
      <c r="DB60">
        <v>0.22700000000000001</v>
      </c>
      <c r="DD60">
        <v>14.1677</v>
      </c>
      <c r="DE60">
        <v>44.099299999999999</v>
      </c>
      <c r="DF60">
        <v>0.17910000000000001</v>
      </c>
      <c r="DG60">
        <v>0.2404</v>
      </c>
      <c r="DH60">
        <v>38.612699999999997</v>
      </c>
      <c r="DI60">
        <v>0.224796504776925</v>
      </c>
      <c r="DK60">
        <v>0.424910183021944</v>
      </c>
      <c r="DL60">
        <v>12.227805695142299</v>
      </c>
      <c r="DM60">
        <v>0.180048209382008</v>
      </c>
      <c r="DN60">
        <v>6.3876651982378796</v>
      </c>
      <c r="DO60" t="s">
        <v>230</v>
      </c>
      <c r="EM60" t="s">
        <v>472</v>
      </c>
      <c r="EO60" t="s">
        <v>231</v>
      </c>
      <c r="EP60" t="s">
        <v>231</v>
      </c>
      <c r="EQ60" t="s">
        <v>232</v>
      </c>
      <c r="EW60">
        <v>1</v>
      </c>
      <c r="EX60">
        <v>148.422</v>
      </c>
      <c r="EY60">
        <v>15.282</v>
      </c>
      <c r="EZ60">
        <v>12.366</v>
      </c>
      <c r="FA60">
        <v>124.446</v>
      </c>
      <c r="FC60">
        <v>1367.8604257883401</v>
      </c>
      <c r="FE60" t="s">
        <v>471</v>
      </c>
      <c r="FF60">
        <v>0.847291723223494</v>
      </c>
      <c r="FH60">
        <v>1226.91732026049</v>
      </c>
      <c r="FJ60">
        <v>50</v>
      </c>
      <c r="FK60">
        <v>0.22858800406493299</v>
      </c>
      <c r="FL60">
        <v>0.216073910852323</v>
      </c>
      <c r="FM60">
        <v>0.10423970045483399</v>
      </c>
      <c r="FN60">
        <v>0.32548035620568999</v>
      </c>
      <c r="FO60">
        <v>0.34940338071340699</v>
      </c>
      <c r="FP60">
        <v>0.28409858276894701</v>
      </c>
      <c r="FQ60">
        <v>7.8855460397450006E-2</v>
      </c>
      <c r="FR60">
        <v>6.4710286354383403E-2</v>
      </c>
      <c r="FS60" t="s">
        <v>472</v>
      </c>
      <c r="FT60">
        <v>58</v>
      </c>
      <c r="FU60">
        <v>2.1561873059830799E-2</v>
      </c>
      <c r="FV60">
        <v>0.34940338071340699</v>
      </c>
      <c r="FW60">
        <v>7.8855460397450006E-2</v>
      </c>
      <c r="FX60">
        <v>8.3140295470204698E-2</v>
      </c>
      <c r="FY60">
        <v>7.7177405258644999E-2</v>
      </c>
      <c r="FZ60">
        <v>7.1134600111290996E-2</v>
      </c>
      <c r="GA60">
        <v>6.4710286354383403E-2</v>
      </c>
      <c r="GB60">
        <v>0.365776794774271</v>
      </c>
      <c r="GC60">
        <v>0.342031477606626</v>
      </c>
      <c r="GD60">
        <v>0.31128326330743999</v>
      </c>
      <c r="GE60">
        <v>0.28409858276894701</v>
      </c>
      <c r="GF60">
        <v>1500.0673202604901</v>
      </c>
      <c r="GG60">
        <v>50</v>
      </c>
      <c r="GH60">
        <v>2.1561873059830799E-2</v>
      </c>
      <c r="GI60">
        <v>1.7330442156005502E-2</v>
      </c>
      <c r="GJ60">
        <v>0</v>
      </c>
      <c r="GK60" t="s">
        <v>233</v>
      </c>
      <c r="GL60" t="s">
        <v>234</v>
      </c>
      <c r="GM60">
        <v>0.216073910852323</v>
      </c>
      <c r="GN60">
        <v>0.110620327875427</v>
      </c>
      <c r="GP60">
        <v>0</v>
      </c>
      <c r="GQ60">
        <v>1.235807860262</v>
      </c>
      <c r="GR60">
        <v>6.9119999999999999</v>
      </c>
      <c r="GS60" t="s">
        <v>473</v>
      </c>
      <c r="GT60" t="s">
        <v>237</v>
      </c>
      <c r="GU60" t="s">
        <v>238</v>
      </c>
    </row>
    <row r="61" spans="1:203" x14ac:dyDescent="0.35">
      <c r="A61" t="s">
        <v>475</v>
      </c>
      <c r="B61" t="s">
        <v>458</v>
      </c>
      <c r="C61" t="s">
        <v>474</v>
      </c>
      <c r="I61" t="s">
        <v>384</v>
      </c>
      <c r="K61">
        <v>0.17300950667413401</v>
      </c>
      <c r="L61">
        <v>4.1459106103168301E-3</v>
      </c>
      <c r="M61">
        <v>3.3633031730460001E-3</v>
      </c>
      <c r="N61">
        <v>2.3729324551116501E-3</v>
      </c>
      <c r="O61">
        <v>103.177035010144</v>
      </c>
      <c r="P61">
        <v>8.2868756073457995E-3</v>
      </c>
      <c r="Q61">
        <v>1.3063876895493801E-3</v>
      </c>
      <c r="R61">
        <v>8.1928026645458705E-3</v>
      </c>
      <c r="S61">
        <v>10.013999999999999</v>
      </c>
      <c r="T61">
        <v>1324.7670000000001</v>
      </c>
      <c r="U61">
        <v>0.169107181686388</v>
      </c>
      <c r="V61">
        <v>5.1899685113302998E-3</v>
      </c>
      <c r="W61">
        <v>0.17300950667413401</v>
      </c>
      <c r="X61">
        <v>4.1459106103168301E-3</v>
      </c>
      <c r="Y61">
        <v>2.4134258701110401E-2</v>
      </c>
      <c r="Z61">
        <v>6.1239898546776601E-3</v>
      </c>
      <c r="AA61">
        <v>103.38914247973599</v>
      </c>
      <c r="AB61">
        <v>8.1928026645458792E-3</v>
      </c>
      <c r="AC61">
        <v>1285.7002087211399</v>
      </c>
      <c r="AD61">
        <v>7.5692240967909497E-3</v>
      </c>
      <c r="AE61">
        <v>343.484951358167</v>
      </c>
      <c r="AF61">
        <v>1285.7002087211399</v>
      </c>
      <c r="AG61">
        <v>618.17295650835297</v>
      </c>
      <c r="AH61">
        <v>0.66321842739933001</v>
      </c>
      <c r="AI61">
        <v>3.1984348421317099</v>
      </c>
      <c r="AJ61">
        <v>0.67162127767727697</v>
      </c>
      <c r="AK61">
        <v>1.32643685479866</v>
      </c>
      <c r="AL61">
        <v>1389.08940120338</v>
      </c>
      <c r="AM61">
        <v>3.1327737463260801E-3</v>
      </c>
      <c r="AN61">
        <v>645.03932997154095</v>
      </c>
      <c r="AO61">
        <v>1389.0893512008799</v>
      </c>
      <c r="AP61">
        <v>909.27505144455404</v>
      </c>
      <c r="AQ61">
        <v>0.53695113048118903</v>
      </c>
      <c r="AR61">
        <v>0</v>
      </c>
      <c r="AS61">
        <v>2.9654345493499599</v>
      </c>
      <c r="AT61">
        <v>0.585090104045911</v>
      </c>
      <c r="AU61">
        <v>1.0739022609623801</v>
      </c>
      <c r="AY61">
        <v>1410.4492834258499</v>
      </c>
      <c r="AZ61">
        <v>103.811481038485</v>
      </c>
      <c r="BA61">
        <v>0.77697344805225199</v>
      </c>
      <c r="BK61">
        <v>1.1369706399674899</v>
      </c>
      <c r="BL61">
        <v>1.12629295540397</v>
      </c>
      <c r="BM61">
        <v>0.18215385779236101</v>
      </c>
      <c r="BN61">
        <v>4.1445857796100398E-3</v>
      </c>
      <c r="BO61">
        <v>1.0170333826940601</v>
      </c>
      <c r="BP61">
        <v>1.0321491228069499</v>
      </c>
      <c r="BQ61">
        <v>1.8404550923281599E-2</v>
      </c>
      <c r="BR61">
        <v>1.80215945834969E-3</v>
      </c>
      <c r="BS61">
        <v>3</v>
      </c>
      <c r="BT61">
        <v>60</v>
      </c>
      <c r="BU61">
        <v>4</v>
      </c>
      <c r="BV61">
        <v>50</v>
      </c>
      <c r="BW61">
        <v>43442.5</v>
      </c>
      <c r="BX61">
        <v>43442.5</v>
      </c>
      <c r="BY61">
        <v>0.99794845506570196</v>
      </c>
      <c r="BZ61">
        <v>0.99793581942860199</v>
      </c>
      <c r="CA61">
        <v>0.99796109070280103</v>
      </c>
      <c r="CX61" t="s">
        <v>229</v>
      </c>
      <c r="CY61">
        <v>0.98810659999999995</v>
      </c>
      <c r="DA61">
        <v>99.957899999999995</v>
      </c>
      <c r="DB61">
        <v>0.23080000000000001</v>
      </c>
      <c r="DD61">
        <v>14.2826</v>
      </c>
      <c r="DE61">
        <v>45.334400000000002</v>
      </c>
      <c r="DF61">
        <v>0.1837</v>
      </c>
      <c r="DG61">
        <v>0.23899999999999999</v>
      </c>
      <c r="DH61">
        <v>39.687399999999997</v>
      </c>
      <c r="DI61">
        <v>0.221984811300312</v>
      </c>
      <c r="DK61">
        <v>0.42289219049752802</v>
      </c>
      <c r="DL61">
        <v>12.0304844855743</v>
      </c>
      <c r="DM61">
        <v>0.17756935130938101</v>
      </c>
      <c r="DN61">
        <v>6.3258232235701897</v>
      </c>
      <c r="DO61" t="s">
        <v>230</v>
      </c>
      <c r="DQ61" t="s">
        <v>476</v>
      </c>
      <c r="DR61">
        <v>100.9533</v>
      </c>
      <c r="DS61">
        <v>1.6780999999999999</v>
      </c>
      <c r="DT61">
        <v>2.1301000000000001</v>
      </c>
      <c r="DU61">
        <v>0.50800000000000001</v>
      </c>
      <c r="DV61">
        <v>9.3126999999999995</v>
      </c>
      <c r="DW61">
        <v>30.871500000000001</v>
      </c>
      <c r="DX61">
        <v>0.17249999999999999</v>
      </c>
      <c r="DY61">
        <v>0.1205</v>
      </c>
      <c r="DZ61">
        <v>55.819099999999999</v>
      </c>
      <c r="EA61">
        <v>0.34089999999999998</v>
      </c>
      <c r="EB61">
        <v>98.697999999999993</v>
      </c>
      <c r="EC61" t="s">
        <v>257</v>
      </c>
      <c r="ED61" t="s">
        <v>258</v>
      </c>
      <c r="EE61">
        <v>0.175387994432013</v>
      </c>
      <c r="EF61">
        <v>1.6983493236398299</v>
      </c>
      <c r="EG61">
        <v>2.2244094488188901</v>
      </c>
      <c r="EH61">
        <v>0.54978685021529705</v>
      </c>
      <c r="EI61">
        <v>12.9855072463768</v>
      </c>
      <c r="EJ61">
        <v>0.216704727661435</v>
      </c>
      <c r="EK61">
        <v>0.99525843857095897</v>
      </c>
      <c r="EL61">
        <v>6.51217365796421</v>
      </c>
      <c r="EM61" t="s">
        <v>475</v>
      </c>
      <c r="EO61" t="s">
        <v>231</v>
      </c>
      <c r="EP61" t="s">
        <v>231</v>
      </c>
      <c r="EQ61" t="s">
        <v>250</v>
      </c>
      <c r="EW61">
        <v>1</v>
      </c>
      <c r="EX61">
        <v>208.57300000000001</v>
      </c>
      <c r="EY61">
        <v>17.404</v>
      </c>
      <c r="EZ61">
        <v>15.259</v>
      </c>
      <c r="FA61">
        <v>109.76</v>
      </c>
      <c r="FC61">
        <v>2270.9095944896098</v>
      </c>
      <c r="FE61" t="s">
        <v>474</v>
      </c>
      <c r="FF61">
        <v>0.84980348227613201</v>
      </c>
      <c r="FG61">
        <v>0.85526301290330398</v>
      </c>
      <c r="FH61">
        <v>1231.19988583385</v>
      </c>
      <c r="FJ61">
        <v>50</v>
      </c>
      <c r="FK61">
        <v>5.9415786418167499E-2</v>
      </c>
      <c r="FL61">
        <v>5.6994714623491503E-2</v>
      </c>
      <c r="FM61">
        <v>2.6592239975066798E-2</v>
      </c>
      <c r="FN61">
        <v>8.6728579945441794E-2</v>
      </c>
      <c r="FO61">
        <v>2.4775373558913598</v>
      </c>
      <c r="FP61">
        <v>0.120655481873573</v>
      </c>
      <c r="FQ61">
        <v>0.59013110255352597</v>
      </c>
      <c r="FR61">
        <v>3.0527648157219301E-2</v>
      </c>
      <c r="FS61" t="s">
        <v>475</v>
      </c>
      <c r="FT61">
        <v>59</v>
      </c>
      <c r="FU61">
        <v>0.17300950667413401</v>
      </c>
      <c r="FV61">
        <v>2.4775373558913598</v>
      </c>
      <c r="FW61">
        <v>0.59013110255352597</v>
      </c>
      <c r="FX61">
        <v>0.59014619354445497</v>
      </c>
      <c r="FY61">
        <v>0.58896805529534502</v>
      </c>
      <c r="FZ61">
        <v>3.2371535306294899E-2</v>
      </c>
      <c r="GA61">
        <v>3.0527648157219301E-2</v>
      </c>
      <c r="GB61">
        <v>2.47720021300433</v>
      </c>
      <c r="GC61">
        <v>2.4729422829262599</v>
      </c>
      <c r="GD61">
        <v>0.127693655818096</v>
      </c>
      <c r="GE61">
        <v>0.120655481873573</v>
      </c>
      <c r="GF61">
        <v>1504.3498858338501</v>
      </c>
      <c r="GG61">
        <v>50</v>
      </c>
      <c r="GH61">
        <v>0.17300950667413401</v>
      </c>
      <c r="GI61">
        <v>4.1459106103168301E-3</v>
      </c>
      <c r="GJ61">
        <v>0</v>
      </c>
      <c r="GK61" t="s">
        <v>233</v>
      </c>
      <c r="GL61" t="s">
        <v>234</v>
      </c>
      <c r="GM61">
        <v>5.6994714623491503E-2</v>
      </c>
      <c r="GN61">
        <v>3.0068169985187399E-2</v>
      </c>
      <c r="GP61">
        <v>0</v>
      </c>
      <c r="GQ61">
        <v>1.14057277672193</v>
      </c>
      <c r="GR61">
        <v>8.1657499999999992</v>
      </c>
      <c r="GS61" t="s">
        <v>477</v>
      </c>
      <c r="GT61" t="s">
        <v>237</v>
      </c>
      <c r="GU61" t="s">
        <v>238</v>
      </c>
    </row>
    <row r="62" spans="1:203" x14ac:dyDescent="0.35">
      <c r="A62" t="s">
        <v>478</v>
      </c>
      <c r="B62" t="s">
        <v>458</v>
      </c>
      <c r="C62" t="s">
        <v>474</v>
      </c>
      <c r="I62" t="s">
        <v>384</v>
      </c>
      <c r="K62">
        <v>0.200978710996423</v>
      </c>
      <c r="L62">
        <v>5.8803936050261501E-3</v>
      </c>
      <c r="M62">
        <v>5.3831221612199399E-3</v>
      </c>
      <c r="N62">
        <v>2.3666484207450701E-3</v>
      </c>
      <c r="O62">
        <v>103.245657057285</v>
      </c>
      <c r="P62">
        <v>1.3148832119738101E-2</v>
      </c>
      <c r="Q62">
        <v>1.3065605662561099E-3</v>
      </c>
      <c r="R62">
        <v>1.31107478441587E-2</v>
      </c>
      <c r="S62">
        <v>9.9979999999999993</v>
      </c>
      <c r="T62">
        <v>1324.7670000000001</v>
      </c>
      <c r="U62">
        <v>0.196297991460504</v>
      </c>
      <c r="V62">
        <v>6.6259858283470897E-3</v>
      </c>
      <c r="W62">
        <v>0.200978710996423</v>
      </c>
      <c r="X62">
        <v>5.8803936050261501E-3</v>
      </c>
      <c r="Y62">
        <v>7.1788833566870297E-2</v>
      </c>
      <c r="Z62">
        <v>9.2212106012144798E-3</v>
      </c>
      <c r="AA62">
        <v>103.458648894582</v>
      </c>
      <c r="AB62">
        <v>1.31107478441587E-2</v>
      </c>
      <c r="AC62">
        <v>1285.5152943122</v>
      </c>
      <c r="AD62">
        <v>1.1718605861520201E-2</v>
      </c>
      <c r="AE62">
        <v>177.20239910113199</v>
      </c>
      <c r="AF62">
        <v>1285.5152943122</v>
      </c>
      <c r="AG62">
        <v>332.07950007891901</v>
      </c>
      <c r="AH62">
        <v>0.74016007262295602</v>
      </c>
      <c r="AI62">
        <v>2.5426458936285798</v>
      </c>
      <c r="AJ62">
        <v>0.49375331588861898</v>
      </c>
      <c r="AK62">
        <v>1.48032014524591</v>
      </c>
      <c r="AL62">
        <v>1388.9739432067799</v>
      </c>
      <c r="AM62">
        <v>5.8792844543751298E-3</v>
      </c>
      <c r="AN62">
        <v>353.96465877461901</v>
      </c>
      <c r="AO62">
        <v>1388.9739432067799</v>
      </c>
      <c r="AP62">
        <v>545.68615679881702</v>
      </c>
      <c r="AQ62">
        <v>0.56914770272859005</v>
      </c>
      <c r="AR62">
        <v>0</v>
      </c>
      <c r="AS62">
        <v>2.7644692631511201</v>
      </c>
      <c r="AT62">
        <v>0.66400003257804796</v>
      </c>
      <c r="AU62">
        <v>1.1382954054571801</v>
      </c>
      <c r="BK62">
        <v>1.09004739336462</v>
      </c>
      <c r="BL62">
        <v>1.17550274223016</v>
      </c>
      <c r="BM62">
        <v>0.13329897042453201</v>
      </c>
      <c r="BN62">
        <v>8.3538380561149605E-3</v>
      </c>
      <c r="BO62">
        <v>1.1463414634149001</v>
      </c>
      <c r="BP62">
        <v>1.07142857142838</v>
      </c>
      <c r="BQ62">
        <v>0.16657981543306499</v>
      </c>
      <c r="BR62">
        <v>3.2158447947820898E-3</v>
      </c>
      <c r="BS62">
        <v>3</v>
      </c>
      <c r="BT62">
        <v>60</v>
      </c>
      <c r="BU62">
        <v>4</v>
      </c>
      <c r="BV62">
        <v>50</v>
      </c>
      <c r="BW62">
        <v>44678</v>
      </c>
      <c r="BX62">
        <v>44678</v>
      </c>
      <c r="BY62">
        <v>0.99794128533890103</v>
      </c>
      <c r="BZ62">
        <v>0.99792865651975204</v>
      </c>
      <c r="CA62">
        <v>0.99795391415804902</v>
      </c>
      <c r="CX62" t="s">
        <v>229</v>
      </c>
      <c r="CY62">
        <v>0.98810659999999995</v>
      </c>
      <c r="DA62">
        <v>99.957899999999995</v>
      </c>
      <c r="DB62">
        <v>0.23080000000000001</v>
      </c>
      <c r="DD62">
        <v>14.2826</v>
      </c>
      <c r="DE62">
        <v>45.334400000000002</v>
      </c>
      <c r="DF62">
        <v>0.1837</v>
      </c>
      <c r="DG62">
        <v>0.23899999999999999</v>
      </c>
      <c r="DH62">
        <v>39.687399999999997</v>
      </c>
      <c r="DI62">
        <v>0.221984811300312</v>
      </c>
      <c r="DK62">
        <v>0.42289219049752802</v>
      </c>
      <c r="DL62">
        <v>12.0304844855743</v>
      </c>
      <c r="DM62">
        <v>0.17756935130938101</v>
      </c>
      <c r="DN62">
        <v>6.3258232235701897</v>
      </c>
      <c r="DO62" t="s">
        <v>230</v>
      </c>
      <c r="DQ62" t="s">
        <v>476</v>
      </c>
      <c r="DR62">
        <v>100.9533</v>
      </c>
      <c r="DS62">
        <v>1.6780999999999999</v>
      </c>
      <c r="DT62">
        <v>2.1301000000000001</v>
      </c>
      <c r="DU62">
        <v>0.50800000000000001</v>
      </c>
      <c r="DV62">
        <v>9.3126999999999995</v>
      </c>
      <c r="DW62">
        <v>30.871500000000001</v>
      </c>
      <c r="DX62">
        <v>0.17249999999999999</v>
      </c>
      <c r="DY62">
        <v>0.1205</v>
      </c>
      <c r="DZ62">
        <v>55.819099999999999</v>
      </c>
      <c r="EA62">
        <v>0.34089999999999998</v>
      </c>
      <c r="EB62">
        <v>98.697999999999993</v>
      </c>
      <c r="EC62" t="s">
        <v>257</v>
      </c>
      <c r="ED62" t="s">
        <v>258</v>
      </c>
      <c r="EE62">
        <v>0.175387994432013</v>
      </c>
      <c r="EF62">
        <v>1.6983493236398299</v>
      </c>
      <c r="EG62">
        <v>2.2244094488188901</v>
      </c>
      <c r="EH62">
        <v>0.54978685021529705</v>
      </c>
      <c r="EI62">
        <v>12.9855072463768</v>
      </c>
      <c r="EJ62">
        <v>0.216704727661435</v>
      </c>
      <c r="EK62">
        <v>0.99525843857095897</v>
      </c>
      <c r="EL62">
        <v>6.51217365796421</v>
      </c>
      <c r="EM62" t="s">
        <v>478</v>
      </c>
      <c r="EO62" t="s">
        <v>231</v>
      </c>
      <c r="EP62" t="s">
        <v>231</v>
      </c>
      <c r="EQ62" t="s">
        <v>362</v>
      </c>
      <c r="EW62">
        <v>1</v>
      </c>
      <c r="EX62">
        <v>264.435</v>
      </c>
      <c r="EY62">
        <v>20.484999999999999</v>
      </c>
      <c r="EZ62">
        <v>16.436</v>
      </c>
      <c r="FA62">
        <v>65.436000000000007</v>
      </c>
      <c r="FC62">
        <v>3254.4243660621501</v>
      </c>
      <c r="FE62" t="s">
        <v>474</v>
      </c>
      <c r="FF62">
        <v>0.84980348227613201</v>
      </c>
      <c r="FG62">
        <v>0.85526301290330398</v>
      </c>
      <c r="FH62">
        <v>1231.19988583385</v>
      </c>
      <c r="FJ62">
        <v>50</v>
      </c>
      <c r="FK62">
        <v>5.2946618396685803E-2</v>
      </c>
      <c r="FL62">
        <v>5.1651238283749498E-2</v>
      </c>
      <c r="FM62">
        <v>2.3194746415516301E-2</v>
      </c>
      <c r="FN62">
        <v>7.9758744564285597E-2</v>
      </c>
      <c r="FO62">
        <v>2.8994996491599099</v>
      </c>
      <c r="FP62">
        <v>0.13962981588603501</v>
      </c>
      <c r="FQ62">
        <v>0.69804410780931303</v>
      </c>
      <c r="FR62">
        <v>3.6140046162877699E-2</v>
      </c>
      <c r="FS62" t="s">
        <v>478</v>
      </c>
      <c r="FT62">
        <v>60</v>
      </c>
      <c r="FU62">
        <v>0.200978710996423</v>
      </c>
      <c r="FV62">
        <v>2.8994996491599099</v>
      </c>
      <c r="FW62">
        <v>0.69804410780931303</v>
      </c>
      <c r="FX62">
        <v>0.70613328996611002</v>
      </c>
      <c r="FY62">
        <v>0.70482530378957797</v>
      </c>
      <c r="FZ62">
        <v>3.8618711889380299E-2</v>
      </c>
      <c r="GA62">
        <v>3.6140046162877699E-2</v>
      </c>
      <c r="GB62">
        <v>2.9302576693251901</v>
      </c>
      <c r="GC62">
        <v>2.92573170322256</v>
      </c>
      <c r="GD62">
        <v>0.14922982769419799</v>
      </c>
      <c r="GE62">
        <v>0.13962981588603501</v>
      </c>
      <c r="GF62">
        <v>1504.3498858338501</v>
      </c>
      <c r="GG62">
        <v>50</v>
      </c>
      <c r="GH62">
        <v>0.200978710996423</v>
      </c>
      <c r="GI62">
        <v>5.8803936050261501E-3</v>
      </c>
      <c r="GJ62">
        <v>0</v>
      </c>
      <c r="GK62" t="s">
        <v>233</v>
      </c>
      <c r="GL62" t="s">
        <v>234</v>
      </c>
      <c r="GM62">
        <v>5.1651238283749498E-2</v>
      </c>
      <c r="GN62">
        <v>2.8281999074384601E-2</v>
      </c>
      <c r="GP62">
        <v>0</v>
      </c>
      <c r="GQ62">
        <v>1.2463494767583301</v>
      </c>
      <c r="GR62">
        <v>9.2302499999999998</v>
      </c>
      <c r="GS62" t="s">
        <v>477</v>
      </c>
      <c r="GT62" t="s">
        <v>237</v>
      </c>
      <c r="GU62" t="s">
        <v>238</v>
      </c>
    </row>
    <row r="63" spans="1:203" x14ac:dyDescent="0.35">
      <c r="A63" t="s">
        <v>480</v>
      </c>
      <c r="B63">
        <v>66</v>
      </c>
      <c r="C63" t="s">
        <v>479</v>
      </c>
      <c r="I63" t="s">
        <v>218</v>
      </c>
      <c r="K63">
        <v>0.180323174827208</v>
      </c>
      <c r="L63">
        <v>1.03763911313993E-2</v>
      </c>
      <c r="M63">
        <v>1.01018279237905E-2</v>
      </c>
      <c r="N63">
        <v>2.3711949540070301E-3</v>
      </c>
      <c r="O63">
        <v>103.195036940883</v>
      </c>
      <c r="P63">
        <v>2.48360818373537E-2</v>
      </c>
      <c r="Q63">
        <v>9.3228563979863501E-4</v>
      </c>
      <c r="R63">
        <v>2.4871229553888499E-2</v>
      </c>
      <c r="S63">
        <v>12.018000000000001</v>
      </c>
      <c r="T63">
        <v>1324.9639999999999</v>
      </c>
      <c r="U63">
        <v>0.17624026929717401</v>
      </c>
      <c r="V63">
        <v>1.06221636022191E-2</v>
      </c>
      <c r="W63">
        <v>0.180323174827208</v>
      </c>
      <c r="X63">
        <v>1.03763911313993E-2</v>
      </c>
      <c r="Y63">
        <v>3.6733486965431397E-2</v>
      </c>
      <c r="Z63">
        <v>1.7433371341222099E-2</v>
      </c>
      <c r="AA63">
        <v>103.413961598193</v>
      </c>
      <c r="AB63">
        <v>2.4871229553888499E-2</v>
      </c>
      <c r="AC63">
        <v>1285.2524172805699</v>
      </c>
      <c r="AD63">
        <v>2.2458896575133599E-2</v>
      </c>
      <c r="AE63">
        <v>119.742569461177</v>
      </c>
      <c r="AF63">
        <v>1285.2524172805699</v>
      </c>
      <c r="AG63">
        <v>232.97894239487499</v>
      </c>
      <c r="AH63">
        <v>0.66248148197770496</v>
      </c>
      <c r="AI63">
        <v>4.0268379286878702</v>
      </c>
      <c r="AJ63">
        <v>0.85350171052163304</v>
      </c>
      <c r="AK63">
        <v>1.3249629639554099</v>
      </c>
      <c r="AL63">
        <v>1388.66637887876</v>
      </c>
      <c r="AM63">
        <v>1.0685318158560801E-2</v>
      </c>
      <c r="AN63">
        <v>210.23145528844501</v>
      </c>
      <c r="AO63">
        <v>1388.66637887876</v>
      </c>
      <c r="AP63">
        <v>322.06118125683901</v>
      </c>
      <c r="AQ63">
        <v>0.59826919087110997</v>
      </c>
      <c r="AR63">
        <v>0</v>
      </c>
      <c r="AS63">
        <v>2.8966269636440001</v>
      </c>
      <c r="AT63">
        <v>0.52300306052655698</v>
      </c>
      <c r="AU63">
        <v>1.1965383817422199</v>
      </c>
      <c r="BK63">
        <v>1.03614457831313</v>
      </c>
      <c r="BL63">
        <v>1.02972027972052</v>
      </c>
      <c r="BM63">
        <v>4.7890227612691398E-2</v>
      </c>
      <c r="BN63">
        <v>1.1065095478721801E-2</v>
      </c>
      <c r="BO63">
        <v>1.1517857142855199</v>
      </c>
      <c r="BP63">
        <v>1.1094091903718999</v>
      </c>
      <c r="BQ63">
        <v>0.18161743294278901</v>
      </c>
      <c r="BR63">
        <v>5.6915287966804104E-3</v>
      </c>
      <c r="BS63">
        <v>14</v>
      </c>
      <c r="BT63">
        <v>60</v>
      </c>
      <c r="BU63">
        <v>4</v>
      </c>
      <c r="BV63">
        <v>50</v>
      </c>
      <c r="BW63">
        <v>53693</v>
      </c>
      <c r="BX63">
        <v>53693</v>
      </c>
      <c r="BY63">
        <v>0.997883026102798</v>
      </c>
      <c r="BZ63">
        <v>0.99787401101793505</v>
      </c>
      <c r="CA63">
        <v>0.99789204118765995</v>
      </c>
      <c r="CB63" t="s">
        <v>220</v>
      </c>
      <c r="CC63" t="s">
        <v>221</v>
      </c>
      <c r="CD63" t="s">
        <v>222</v>
      </c>
      <c r="CE63" t="s">
        <v>223</v>
      </c>
      <c r="CF63" t="s">
        <v>223</v>
      </c>
      <c r="CG63" t="s">
        <v>224</v>
      </c>
      <c r="CH63" t="s">
        <v>224</v>
      </c>
      <c r="CI63" t="s">
        <v>481</v>
      </c>
      <c r="CJ63" t="s">
        <v>387</v>
      </c>
      <c r="CK63" t="s">
        <v>277</v>
      </c>
      <c r="CL63" t="s">
        <v>482</v>
      </c>
      <c r="CM63">
        <v>1150.6786773987301</v>
      </c>
      <c r="CN63">
        <v>0.13978797315943001</v>
      </c>
      <c r="CO63">
        <v>2.3416730998574198</v>
      </c>
      <c r="CV63">
        <v>2.51852014300765E-4</v>
      </c>
      <c r="CW63" t="s">
        <v>224</v>
      </c>
      <c r="DO63" t="s">
        <v>230</v>
      </c>
      <c r="EM63" t="s">
        <v>480</v>
      </c>
      <c r="EO63" t="s">
        <v>231</v>
      </c>
      <c r="EP63" t="s">
        <v>231</v>
      </c>
      <c r="EQ63" t="s">
        <v>232</v>
      </c>
      <c r="EW63">
        <v>1</v>
      </c>
      <c r="EX63">
        <v>41.862000000000002</v>
      </c>
      <c r="EY63">
        <v>7.8</v>
      </c>
      <c r="EZ63">
        <v>6.8330000000000002</v>
      </c>
      <c r="FA63">
        <v>117.521</v>
      </c>
      <c r="FC63">
        <v>204.17756617359299</v>
      </c>
      <c r="FE63" t="s">
        <v>479</v>
      </c>
      <c r="FH63">
        <v>1266.61202843051</v>
      </c>
      <c r="FJ63">
        <v>100</v>
      </c>
      <c r="FK63">
        <v>5.6295871947896703E-2</v>
      </c>
      <c r="FL63">
        <v>5.4444539154541102E-2</v>
      </c>
      <c r="FM63">
        <v>2.5010094235875701E-2</v>
      </c>
      <c r="FN63">
        <v>8.3384149354868806E-2</v>
      </c>
      <c r="FO63">
        <v>2.64518028501824</v>
      </c>
      <c r="FP63">
        <v>0.22559415068413499</v>
      </c>
      <c r="FQ63">
        <v>0.63274137396699104</v>
      </c>
      <c r="FR63">
        <v>5.7549118787125597E-2</v>
      </c>
      <c r="FS63" t="s">
        <v>480</v>
      </c>
      <c r="FT63">
        <v>61</v>
      </c>
      <c r="FU63">
        <v>0.180323174827208</v>
      </c>
      <c r="FV63">
        <v>2.64518028501824</v>
      </c>
      <c r="FW63">
        <v>0.63274137396699104</v>
      </c>
      <c r="FX63">
        <v>0.63227255823658401</v>
      </c>
      <c r="FY63">
        <v>0.63156312774938805</v>
      </c>
      <c r="FZ63">
        <v>6.1343961159935997E-2</v>
      </c>
      <c r="GA63">
        <v>5.7549118787125597E-2</v>
      </c>
      <c r="GB63">
        <v>2.6419529992500101</v>
      </c>
      <c r="GC63">
        <v>2.64056101839827</v>
      </c>
      <c r="GD63">
        <v>0.23990132681713999</v>
      </c>
      <c r="GE63">
        <v>0.22559415068413499</v>
      </c>
      <c r="GF63">
        <v>1539.7620284305101</v>
      </c>
      <c r="GG63">
        <v>100</v>
      </c>
      <c r="GH63">
        <v>0.180323174827208</v>
      </c>
      <c r="GI63">
        <v>1.03763911313993E-2</v>
      </c>
      <c r="GJ63">
        <v>0</v>
      </c>
      <c r="GK63" t="s">
        <v>233</v>
      </c>
      <c r="GL63" t="s">
        <v>234</v>
      </c>
      <c r="GM63">
        <v>5.4444539154541102E-2</v>
      </c>
      <c r="GN63">
        <v>2.9187027559496499E-2</v>
      </c>
      <c r="GP63">
        <v>1.08807237573864E-4</v>
      </c>
      <c r="GQ63">
        <v>1.1415190984926</v>
      </c>
      <c r="GR63">
        <v>3.6582499999999998</v>
      </c>
      <c r="GS63" t="s">
        <v>483</v>
      </c>
      <c r="GT63" t="s">
        <v>237</v>
      </c>
      <c r="GU63" t="s">
        <v>238</v>
      </c>
    </row>
    <row r="64" spans="1:203" x14ac:dyDescent="0.35">
      <c r="A64" t="s">
        <v>484</v>
      </c>
      <c r="B64">
        <v>66</v>
      </c>
      <c r="C64" t="s">
        <v>479</v>
      </c>
      <c r="G64" t="s">
        <v>260</v>
      </c>
      <c r="I64" t="s">
        <v>218</v>
      </c>
      <c r="K64">
        <v>0.207542542904775</v>
      </c>
      <c r="L64">
        <v>1.28684548324634E-2</v>
      </c>
      <c r="M64">
        <v>1.2649206272726501E-2</v>
      </c>
      <c r="N64">
        <v>2.36531402675552E-3</v>
      </c>
      <c r="O64">
        <v>103.261672808608</v>
      </c>
      <c r="P64">
        <v>3.0829991689260702E-2</v>
      </c>
      <c r="Q64">
        <v>9.31224458156521E-4</v>
      </c>
      <c r="R64">
        <v>3.08813235385423E-2</v>
      </c>
      <c r="S64">
        <v>12.02</v>
      </c>
      <c r="T64">
        <v>1324.9639999999999</v>
      </c>
      <c r="U64">
        <v>0.20264407505548801</v>
      </c>
      <c r="V64">
        <v>1.28945369318014E-2</v>
      </c>
      <c r="W64">
        <v>0.207542542904775</v>
      </c>
      <c r="X64">
        <v>1.28684548324634E-2</v>
      </c>
      <c r="Y64">
        <v>8.2766008763428503E-2</v>
      </c>
      <c r="Z64">
        <v>2.1158274432745299E-2</v>
      </c>
      <c r="AA64">
        <v>103.480819387105</v>
      </c>
      <c r="AB64">
        <v>3.0881323538542199E-2</v>
      </c>
      <c r="AC64">
        <v>1285.16599467077</v>
      </c>
      <c r="AD64">
        <v>2.8670186045961599E-2</v>
      </c>
      <c r="AE64">
        <v>68.047327747938098</v>
      </c>
      <c r="AF64">
        <v>1285.16599467077</v>
      </c>
      <c r="AG64">
        <v>123.192730150419</v>
      </c>
      <c r="AH64">
        <v>0.81740463659198404</v>
      </c>
      <c r="AI64">
        <v>2.2609988608044098</v>
      </c>
      <c r="AJ64">
        <v>0.120290862740438</v>
      </c>
      <c r="AK64">
        <v>1.6348092731839601</v>
      </c>
      <c r="AL64">
        <v>1388.64681405788</v>
      </c>
      <c r="AM64">
        <v>1.14750414196233E-2</v>
      </c>
      <c r="AN64">
        <v>132.41036049446299</v>
      </c>
      <c r="AO64">
        <v>1388.64681405788</v>
      </c>
      <c r="AP64">
        <v>203.80538093657299</v>
      </c>
      <c r="AQ64">
        <v>0.59041365599640305</v>
      </c>
      <c r="AR64">
        <v>0</v>
      </c>
      <c r="AS64">
        <v>1.9993469848580301</v>
      </c>
      <c r="AT64">
        <v>0.56887507361871104</v>
      </c>
      <c r="AU64">
        <v>1.1808273119928001</v>
      </c>
      <c r="BK64">
        <v>1.32075471698115</v>
      </c>
      <c r="BL64">
        <v>1.29798903107858</v>
      </c>
      <c r="BM64">
        <v>0.52437278573828305</v>
      </c>
      <c r="BN64">
        <v>2.4024591814092201E-2</v>
      </c>
      <c r="BO64">
        <v>1.1275964391692099</v>
      </c>
      <c r="BP64">
        <v>1.04651162790741</v>
      </c>
      <c r="BQ64">
        <v>0.15066936028403999</v>
      </c>
      <c r="BR64">
        <v>8.9179374452513401E-3</v>
      </c>
      <c r="BS64">
        <v>14</v>
      </c>
      <c r="BT64">
        <v>60</v>
      </c>
      <c r="BU64">
        <v>4</v>
      </c>
      <c r="BV64">
        <v>50</v>
      </c>
      <c r="BW64">
        <v>54107</v>
      </c>
      <c r="BX64">
        <v>54107</v>
      </c>
      <c r="BY64">
        <v>0.99788224929223601</v>
      </c>
      <c r="BZ64">
        <v>0.99787325028678098</v>
      </c>
      <c r="CA64">
        <v>0.99789124829769105</v>
      </c>
      <c r="CB64" t="s">
        <v>220</v>
      </c>
      <c r="CC64" t="s">
        <v>221</v>
      </c>
      <c r="CD64" t="s">
        <v>222</v>
      </c>
      <c r="CE64" t="s">
        <v>223</v>
      </c>
      <c r="CF64" t="s">
        <v>223</v>
      </c>
      <c r="CG64" t="s">
        <v>224</v>
      </c>
      <c r="CH64" t="s">
        <v>224</v>
      </c>
      <c r="CI64" t="s">
        <v>481</v>
      </c>
      <c r="CJ64" t="s">
        <v>387</v>
      </c>
      <c r="CK64" t="s">
        <v>277</v>
      </c>
      <c r="CL64" t="s">
        <v>485</v>
      </c>
      <c r="DO64" t="s">
        <v>230</v>
      </c>
      <c r="EM64" t="s">
        <v>484</v>
      </c>
      <c r="EO64" t="s">
        <v>231</v>
      </c>
      <c r="EP64" t="s">
        <v>231</v>
      </c>
      <c r="EQ64" t="s">
        <v>232</v>
      </c>
      <c r="EW64">
        <v>1</v>
      </c>
      <c r="EX64">
        <v>25.564</v>
      </c>
      <c r="EY64">
        <v>6.2249999999999996</v>
      </c>
      <c r="EZ64">
        <v>5.2290000000000001</v>
      </c>
      <c r="FA64">
        <v>98.311000000000007</v>
      </c>
      <c r="FC64">
        <v>97.607637905913506</v>
      </c>
      <c r="FE64" t="s">
        <v>479</v>
      </c>
      <c r="FH64">
        <v>1266.61202843051</v>
      </c>
      <c r="FJ64">
        <v>100</v>
      </c>
      <c r="FK64">
        <v>5.1295423082480397E-2</v>
      </c>
      <c r="FL64">
        <v>5.0171120793259499E-2</v>
      </c>
      <c r="FM64">
        <v>2.2232392054736198E-2</v>
      </c>
      <c r="FN64">
        <v>7.7750229888753505E-2</v>
      </c>
      <c r="FO64">
        <v>3.06994336529096</v>
      </c>
      <c r="FP64">
        <v>0.30410878757318499</v>
      </c>
      <c r="FQ64">
        <v>0.74225604919464205</v>
      </c>
      <c r="FR64">
        <v>7.93072317904506E-2</v>
      </c>
      <c r="FS64" t="s">
        <v>484</v>
      </c>
      <c r="FT64">
        <v>62</v>
      </c>
      <c r="FU64">
        <v>0.207542542904775</v>
      </c>
      <c r="FV64">
        <v>3.06994336529096</v>
      </c>
      <c r="FW64">
        <v>0.74225604919464205</v>
      </c>
      <c r="FX64">
        <v>0.75063537337107999</v>
      </c>
      <c r="FY64">
        <v>0.75183981952833701</v>
      </c>
      <c r="FZ64">
        <v>7.5939675312050703E-2</v>
      </c>
      <c r="GA64">
        <v>7.93072317904506E-2</v>
      </c>
      <c r="GB64">
        <v>3.1001011523094202</v>
      </c>
      <c r="GC64">
        <v>3.1067093444424101</v>
      </c>
      <c r="GD64">
        <v>0.290671277659103</v>
      </c>
      <c r="GE64">
        <v>0.30410878757318499</v>
      </c>
      <c r="GF64">
        <v>1539.7620284305101</v>
      </c>
      <c r="GG64">
        <v>100</v>
      </c>
      <c r="GH64">
        <v>0.207542542904775</v>
      </c>
      <c r="GI64">
        <v>1.28684548324634E-2</v>
      </c>
      <c r="GJ64">
        <v>0</v>
      </c>
      <c r="GK64" t="s">
        <v>233</v>
      </c>
      <c r="GL64" t="s">
        <v>234</v>
      </c>
      <c r="GM64">
        <v>5.0171120793259499E-2</v>
      </c>
      <c r="GN64">
        <v>2.7758918917008601E-2</v>
      </c>
      <c r="GP64">
        <v>0</v>
      </c>
      <c r="GQ64">
        <v>1.19047619047619</v>
      </c>
      <c r="GR64">
        <v>2.8635000000000002</v>
      </c>
      <c r="GS64" t="s">
        <v>483</v>
      </c>
      <c r="GT64" t="s">
        <v>237</v>
      </c>
      <c r="GU64" t="s">
        <v>238</v>
      </c>
    </row>
    <row r="65" spans="1:203" x14ac:dyDescent="0.35">
      <c r="A65" t="s">
        <v>487</v>
      </c>
      <c r="B65">
        <v>66</v>
      </c>
      <c r="C65" t="s">
        <v>486</v>
      </c>
      <c r="G65" t="s">
        <v>260</v>
      </c>
      <c r="I65" t="s">
        <v>218</v>
      </c>
      <c r="K65">
        <v>0.14973977780022099</v>
      </c>
      <c r="L65">
        <v>1.2293051828593001E-2</v>
      </c>
      <c r="M65">
        <v>1.16583390899371E-2</v>
      </c>
      <c r="N65">
        <v>3.8990066586909399E-3</v>
      </c>
      <c r="O65">
        <v>103.128157065225</v>
      </c>
      <c r="P65">
        <v>2.9422407837563599E-2</v>
      </c>
      <c r="Q65">
        <v>9.2735239459784604E-4</v>
      </c>
      <c r="R65">
        <v>2.9470258113036898E-2</v>
      </c>
      <c r="S65">
        <v>12.034000000000001</v>
      </c>
      <c r="T65">
        <v>1324.9639999999999</v>
      </c>
      <c r="U65">
        <v>0.14973977780022099</v>
      </c>
      <c r="V65">
        <v>1.2293051828593001E-2</v>
      </c>
      <c r="W65">
        <v>0.153231159021743</v>
      </c>
      <c r="X65">
        <v>1.2107735689583E-2</v>
      </c>
      <c r="Y65">
        <v>-1.04216288214047E-2</v>
      </c>
      <c r="Z65">
        <v>2.1039519164035101E-2</v>
      </c>
      <c r="AA65">
        <v>103.347222924603</v>
      </c>
      <c r="AB65">
        <v>2.9470258113036898E-2</v>
      </c>
      <c r="AC65">
        <v>1285.37233644248</v>
      </c>
      <c r="AD65">
        <v>2.6221840234651701E-2</v>
      </c>
      <c r="AE65">
        <v>170.84075287395001</v>
      </c>
      <c r="AF65">
        <v>1285.3723864449801</v>
      </c>
      <c r="AG65">
        <v>289.39718020369702</v>
      </c>
      <c r="AH65">
        <v>0.53923582630035105</v>
      </c>
      <c r="AI65">
        <v>5.5486956380369801</v>
      </c>
      <c r="AJ65">
        <v>0.99999893157108399</v>
      </c>
      <c r="AK65">
        <v>1.0784716526007001</v>
      </c>
      <c r="AL65">
        <v>1388.7196593720901</v>
      </c>
      <c r="AM65">
        <v>1.3450323711993501E-2</v>
      </c>
      <c r="AN65">
        <v>280.78159513867001</v>
      </c>
      <c r="AO65">
        <v>1388.71960936959</v>
      </c>
      <c r="AP65">
        <v>369.45424491783598</v>
      </c>
      <c r="AQ65">
        <v>0.57172066959480095</v>
      </c>
      <c r="AR65">
        <v>0</v>
      </c>
      <c r="AS65">
        <v>5.5941281578737101</v>
      </c>
      <c r="AT65">
        <v>0.23259254251327199</v>
      </c>
      <c r="AU65">
        <v>1.1434413391895999</v>
      </c>
      <c r="AV65">
        <v>1265.0473847395599</v>
      </c>
      <c r="AW65">
        <v>26.6973001032197</v>
      </c>
      <c r="AX65">
        <v>0.48934638739056102</v>
      </c>
      <c r="AY65">
        <v>1410.68925461497</v>
      </c>
      <c r="AZ65">
        <v>20.606859656331501</v>
      </c>
      <c r="BA65">
        <v>0.48683614358092298</v>
      </c>
      <c r="BK65">
        <v>1.28571428571411</v>
      </c>
      <c r="BL65">
        <v>1.31263858093126</v>
      </c>
      <c r="BM65">
        <v>0.30813475788572597</v>
      </c>
      <c r="BN65">
        <v>6.3127306246210397E-3</v>
      </c>
      <c r="BO65">
        <v>1.07246376811549</v>
      </c>
      <c r="BP65">
        <v>1.1080459770113</v>
      </c>
      <c r="BQ65">
        <v>8.2858068056708395E-2</v>
      </c>
      <c r="BR65">
        <v>4.0723514610168298E-3</v>
      </c>
      <c r="BS65">
        <v>14</v>
      </c>
      <c r="BT65">
        <v>60</v>
      </c>
      <c r="BU65">
        <v>4</v>
      </c>
      <c r="BV65">
        <v>50</v>
      </c>
      <c r="BW65">
        <v>55225</v>
      </c>
      <c r="BX65">
        <v>55225</v>
      </c>
      <c r="BY65">
        <v>0.99788029273376999</v>
      </c>
      <c r="BZ65">
        <v>0.99787131956189101</v>
      </c>
      <c r="CA65">
        <v>0.99788926590564997</v>
      </c>
      <c r="CB65" t="s">
        <v>220</v>
      </c>
      <c r="CC65" t="s">
        <v>299</v>
      </c>
      <c r="CD65" t="s">
        <v>222</v>
      </c>
      <c r="CE65" t="s">
        <v>223</v>
      </c>
      <c r="CF65" t="s">
        <v>223</v>
      </c>
      <c r="CG65" t="s">
        <v>224</v>
      </c>
      <c r="CH65" t="s">
        <v>224</v>
      </c>
      <c r="CI65" t="s">
        <v>481</v>
      </c>
      <c r="CJ65" t="s">
        <v>387</v>
      </c>
      <c r="CK65" t="s">
        <v>277</v>
      </c>
      <c r="CL65" t="s">
        <v>488</v>
      </c>
      <c r="CM65">
        <v>1150.7712222991499</v>
      </c>
      <c r="CN65">
        <v>39.237887735726403</v>
      </c>
      <c r="CO65">
        <v>34.783519703429398</v>
      </c>
      <c r="CV65">
        <v>5.9554986510787999E-2</v>
      </c>
      <c r="CW65" t="s">
        <v>224</v>
      </c>
      <c r="DO65" t="s">
        <v>230</v>
      </c>
      <c r="EM65" t="s">
        <v>487</v>
      </c>
      <c r="EO65" t="s">
        <v>231</v>
      </c>
      <c r="EP65" t="s">
        <v>231</v>
      </c>
      <c r="EQ65" t="s">
        <v>332</v>
      </c>
      <c r="EW65">
        <v>2</v>
      </c>
      <c r="EX65">
        <v>112.532</v>
      </c>
      <c r="EY65">
        <v>12.552</v>
      </c>
      <c r="EZ65">
        <v>11.414999999999999</v>
      </c>
      <c r="FA65">
        <v>8.4809999999999999</v>
      </c>
      <c r="FC65">
        <v>899.02371698492504</v>
      </c>
      <c r="FE65" t="s">
        <v>486</v>
      </c>
      <c r="FH65">
        <v>1266.61202843051</v>
      </c>
      <c r="FJ65">
        <v>100</v>
      </c>
      <c r="FK65">
        <v>6.71746532665769E-2</v>
      </c>
      <c r="FL65">
        <v>6.3378099343074798E-2</v>
      </c>
      <c r="FM65">
        <v>3.0335534767214199E-2</v>
      </c>
      <c r="FN65">
        <v>9.5302802124956398E-2</v>
      </c>
      <c r="FO65">
        <v>2.1871937613518502</v>
      </c>
      <c r="FP65">
        <v>0.256851294201981</v>
      </c>
      <c r="FQ65">
        <v>0.51715223636858898</v>
      </c>
      <c r="FR65">
        <v>6.4156685730149696E-2</v>
      </c>
      <c r="FS65" t="s">
        <v>487</v>
      </c>
      <c r="FT65">
        <v>63</v>
      </c>
      <c r="FU65">
        <v>0.14973977780022099</v>
      </c>
      <c r="FV65">
        <v>2.1871937613518502</v>
      </c>
      <c r="FW65">
        <v>0.51715223636858898</v>
      </c>
      <c r="FX65">
        <v>0.52348254108625902</v>
      </c>
      <c r="FY65">
        <v>0.52577897666060902</v>
      </c>
      <c r="FZ65">
        <v>6.1197031234503901E-2</v>
      </c>
      <c r="GA65">
        <v>6.4156685730149696E-2</v>
      </c>
      <c r="GB65">
        <v>2.2110748491255898</v>
      </c>
      <c r="GC65">
        <v>2.2217306727461401</v>
      </c>
      <c r="GD65">
        <v>0.24447775240512301</v>
      </c>
      <c r="GE65">
        <v>0.256851294201981</v>
      </c>
      <c r="GF65">
        <v>1539.7620284305101</v>
      </c>
      <c r="GG65">
        <v>100</v>
      </c>
      <c r="GH65">
        <v>0.14973977780022099</v>
      </c>
      <c r="GI65">
        <v>1.2293051828593001E-2</v>
      </c>
      <c r="GJ65">
        <v>0</v>
      </c>
      <c r="GK65" t="s">
        <v>233</v>
      </c>
      <c r="GL65" t="s">
        <v>234</v>
      </c>
      <c r="GM65">
        <v>6.3378099343074798E-2</v>
      </c>
      <c r="GN65">
        <v>3.2483633678870999E-2</v>
      </c>
      <c r="GP65">
        <v>2.5086711387405699E-2</v>
      </c>
      <c r="GQ65">
        <v>1.0996057818659599</v>
      </c>
      <c r="GR65">
        <v>5.9917499999999997</v>
      </c>
      <c r="GS65" t="s">
        <v>489</v>
      </c>
      <c r="GT65" t="s">
        <v>237</v>
      </c>
      <c r="GU65" t="s">
        <v>238</v>
      </c>
    </row>
    <row r="66" spans="1:203" x14ac:dyDescent="0.35">
      <c r="A66" t="s">
        <v>490</v>
      </c>
      <c r="B66">
        <v>66</v>
      </c>
      <c r="C66" t="s">
        <v>486</v>
      </c>
      <c r="G66" t="s">
        <v>243</v>
      </c>
      <c r="I66" t="s">
        <v>218</v>
      </c>
      <c r="K66">
        <v>0.15481037621199001</v>
      </c>
      <c r="L66">
        <v>1.46546367460746E-2</v>
      </c>
      <c r="M66">
        <v>1.4121891229727601E-2</v>
      </c>
      <c r="N66">
        <v>3.9154267015415398E-3</v>
      </c>
      <c r="O66">
        <v>103.14095384642199</v>
      </c>
      <c r="P66">
        <v>3.5639728780673403E-2</v>
      </c>
      <c r="Q66">
        <v>9.2737981705681705E-4</v>
      </c>
      <c r="R66">
        <v>3.5703400162571897E-2</v>
      </c>
      <c r="S66">
        <v>12.010999999999999</v>
      </c>
      <c r="T66">
        <v>1324.9639999999999</v>
      </c>
      <c r="U66">
        <v>0.15481037621199001</v>
      </c>
      <c r="V66">
        <v>1.46546367460746E-2</v>
      </c>
      <c r="W66">
        <v>0.158398324707377</v>
      </c>
      <c r="X66">
        <v>1.45968017737012E-2</v>
      </c>
      <c r="Y66">
        <v>-1.32503598047151E-3</v>
      </c>
      <c r="Z66">
        <v>2.53554361862506E-2</v>
      </c>
      <c r="AA66">
        <v>103.360216090641</v>
      </c>
      <c r="AB66">
        <v>3.5703400162571897E-2</v>
      </c>
      <c r="AC66">
        <v>1285.4672912993501</v>
      </c>
      <c r="AD66">
        <v>3.3555462308277398E-2</v>
      </c>
      <c r="AE66">
        <v>80.396866312754298</v>
      </c>
      <c r="AF66">
        <v>1285.4672912993501</v>
      </c>
      <c r="AG66">
        <v>156.61693987270999</v>
      </c>
      <c r="AH66">
        <v>0.72945433290330697</v>
      </c>
      <c r="AI66">
        <v>3.7160830023754201</v>
      </c>
      <c r="AJ66">
        <v>0.62918832271488001</v>
      </c>
      <c r="AK66">
        <v>1.4589086658066099</v>
      </c>
      <c r="AL66">
        <v>1388.8275073899899</v>
      </c>
      <c r="AM66">
        <v>1.2196873880077499E-2</v>
      </c>
      <c r="AN66">
        <v>154.00850850535599</v>
      </c>
      <c r="AO66">
        <v>1388.8275073899899</v>
      </c>
      <c r="AP66">
        <v>187.20169088385501</v>
      </c>
      <c r="AQ66">
        <v>0.48739528440996099</v>
      </c>
      <c r="AR66">
        <v>0</v>
      </c>
      <c r="AS66">
        <v>2.9820953481733299</v>
      </c>
      <c r="AT66">
        <v>0.45403307986055402</v>
      </c>
      <c r="AU66">
        <v>0.97479056881992299</v>
      </c>
      <c r="BK66">
        <v>1.23772609819135</v>
      </c>
      <c r="BL66">
        <v>1.3853955375256</v>
      </c>
      <c r="BM66">
        <v>0.34682066473975998</v>
      </c>
      <c r="BN66">
        <v>1.81463374471744E-2</v>
      </c>
      <c r="BO66">
        <v>1.2302405498278</v>
      </c>
      <c r="BP66">
        <v>1.23796791443802</v>
      </c>
      <c r="BQ66">
        <v>0.22443631653205601</v>
      </c>
      <c r="BR66">
        <v>6.3294591856009096E-3</v>
      </c>
      <c r="BS66">
        <v>14</v>
      </c>
      <c r="BT66">
        <v>60</v>
      </c>
      <c r="BU66">
        <v>4</v>
      </c>
      <c r="BV66">
        <v>50</v>
      </c>
      <c r="BW66">
        <v>56264</v>
      </c>
      <c r="BX66">
        <v>56264</v>
      </c>
      <c r="BY66">
        <v>0.99787865919293905</v>
      </c>
      <c r="BZ66">
        <v>0.997869686883746</v>
      </c>
      <c r="CA66">
        <v>0.997887631502133</v>
      </c>
      <c r="CB66" t="s">
        <v>220</v>
      </c>
      <c r="CC66" t="s">
        <v>299</v>
      </c>
      <c r="CD66" t="s">
        <v>222</v>
      </c>
      <c r="CE66" t="s">
        <v>223</v>
      </c>
      <c r="CF66" t="s">
        <v>223</v>
      </c>
      <c r="CG66" t="s">
        <v>224</v>
      </c>
      <c r="CH66" t="s">
        <v>224</v>
      </c>
      <c r="CI66" t="s">
        <v>481</v>
      </c>
      <c r="CJ66" t="s">
        <v>387</v>
      </c>
      <c r="CK66" t="s">
        <v>287</v>
      </c>
      <c r="CL66" t="s">
        <v>491</v>
      </c>
      <c r="DO66" t="s">
        <v>230</v>
      </c>
      <c r="EM66" t="s">
        <v>490</v>
      </c>
      <c r="EO66" t="s">
        <v>231</v>
      </c>
      <c r="EP66" t="s">
        <v>231</v>
      </c>
      <c r="EQ66" t="s">
        <v>332</v>
      </c>
      <c r="EW66">
        <v>3</v>
      </c>
      <c r="EX66">
        <v>32.692999999999998</v>
      </c>
      <c r="EY66">
        <v>6.8310000000000004</v>
      </c>
      <c r="EZ66">
        <v>6.0940000000000003</v>
      </c>
      <c r="FA66">
        <v>67.652000000000001</v>
      </c>
      <c r="FC66">
        <v>140.85942577859899</v>
      </c>
      <c r="FE66" t="s">
        <v>486</v>
      </c>
      <c r="FH66">
        <v>1266.61202843051</v>
      </c>
      <c r="FJ66">
        <v>100</v>
      </c>
      <c r="FK66">
        <v>6.4849662159221097E-2</v>
      </c>
      <c r="FL66">
        <v>6.1458633740735097E-2</v>
      </c>
      <c r="FM66">
        <v>2.92343929385993E-2</v>
      </c>
      <c r="FN66">
        <v>9.2698925814059294E-2</v>
      </c>
      <c r="FO66">
        <v>2.2616997869968798</v>
      </c>
      <c r="FP66">
        <v>0.25787965581477801</v>
      </c>
      <c r="FQ66">
        <v>0.53578073714033103</v>
      </c>
      <c r="FR66">
        <v>6.4645143734552907E-2</v>
      </c>
      <c r="FS66" t="s">
        <v>490</v>
      </c>
      <c r="FT66">
        <v>64</v>
      </c>
      <c r="FU66">
        <v>0.15481037621199001</v>
      </c>
      <c r="FV66">
        <v>2.2616997869968798</v>
      </c>
      <c r="FW66">
        <v>0.53578073714033103</v>
      </c>
      <c r="FX66">
        <v>0.53683713963994795</v>
      </c>
      <c r="FY66">
        <v>0.52991281961460002</v>
      </c>
      <c r="FZ66">
        <v>7.0703578183397703E-2</v>
      </c>
      <c r="GA66">
        <v>6.4645143734552907E-2</v>
      </c>
      <c r="GB66">
        <v>2.26397257420096</v>
      </c>
      <c r="GC66">
        <v>2.2382597007178799</v>
      </c>
      <c r="GD66">
        <v>0.28160720650857402</v>
      </c>
      <c r="GE66">
        <v>0.25787965581477801</v>
      </c>
      <c r="GF66">
        <v>1539.7620284305101</v>
      </c>
      <c r="GG66">
        <v>100</v>
      </c>
      <c r="GH66">
        <v>0.15481037621199001</v>
      </c>
      <c r="GI66">
        <v>1.46546367460746E-2</v>
      </c>
      <c r="GJ66">
        <v>0</v>
      </c>
      <c r="GK66" t="s">
        <v>233</v>
      </c>
      <c r="GL66" t="s">
        <v>234</v>
      </c>
      <c r="GM66">
        <v>6.1458633740735097E-2</v>
      </c>
      <c r="GN66">
        <v>3.173226643773E-2</v>
      </c>
      <c r="GP66">
        <v>0</v>
      </c>
      <c r="GQ66">
        <v>1.12093862815884</v>
      </c>
      <c r="GR66">
        <v>3.2312500000000002</v>
      </c>
      <c r="GS66" t="s">
        <v>489</v>
      </c>
      <c r="GT66" t="s">
        <v>237</v>
      </c>
      <c r="GU66" t="s">
        <v>238</v>
      </c>
    </row>
    <row r="67" spans="1:203" x14ac:dyDescent="0.35">
      <c r="A67" t="s">
        <v>493</v>
      </c>
      <c r="B67">
        <v>66</v>
      </c>
      <c r="C67" t="s">
        <v>492</v>
      </c>
      <c r="G67" t="s">
        <v>260</v>
      </c>
      <c r="I67" t="s">
        <v>218</v>
      </c>
      <c r="K67">
        <v>0.15410301080076699</v>
      </c>
      <c r="L67">
        <v>7.7346162041685897E-3</v>
      </c>
      <c r="M67">
        <v>6.6717483444875799E-3</v>
      </c>
      <c r="N67">
        <v>3.9130629759325996E-3</v>
      </c>
      <c r="O67">
        <v>103.13916865271101</v>
      </c>
      <c r="P67">
        <v>1.68376386436104E-2</v>
      </c>
      <c r="Q67">
        <v>9.2876292210064505E-4</v>
      </c>
      <c r="R67">
        <v>1.6847761982074601E-2</v>
      </c>
      <c r="S67">
        <v>12.007</v>
      </c>
      <c r="T67">
        <v>1324.9639999999999</v>
      </c>
      <c r="U67">
        <v>0.15410301080076699</v>
      </c>
      <c r="V67">
        <v>7.7346162041685897E-3</v>
      </c>
      <c r="W67">
        <v>0.15767702880839299</v>
      </c>
      <c r="X67">
        <v>7.2057603854272399E-3</v>
      </c>
      <c r="Y67">
        <v>-2.5919408133177001E-3</v>
      </c>
      <c r="Z67">
        <v>1.20991980637469E-2</v>
      </c>
      <c r="AA67">
        <v>103.35853933234</v>
      </c>
      <c r="AB67">
        <v>1.6847761982074601E-2</v>
      </c>
      <c r="AC67">
        <v>1285.3554506064099</v>
      </c>
      <c r="AD67">
        <v>1.50445104514421E-2</v>
      </c>
      <c r="AE67">
        <v>154.293478466567</v>
      </c>
      <c r="AF67">
        <v>1285.3554506064099</v>
      </c>
      <c r="AG67">
        <v>273.87449103286002</v>
      </c>
      <c r="AH67">
        <v>0.61736487948170204</v>
      </c>
      <c r="AI67">
        <v>3.3876846582256399</v>
      </c>
      <c r="AJ67">
        <v>0.805184407448019</v>
      </c>
      <c r="AK67">
        <v>1.2347297589634001</v>
      </c>
      <c r="AL67">
        <v>1388.71398993875</v>
      </c>
      <c r="AM67">
        <v>7.5835208894738798E-3</v>
      </c>
      <c r="AN67">
        <v>273.356019105614</v>
      </c>
      <c r="AO67">
        <v>1388.71398993875</v>
      </c>
      <c r="AP67">
        <v>384.17491957506002</v>
      </c>
      <c r="AQ67">
        <v>0.55393226452842104</v>
      </c>
      <c r="AR67">
        <v>0</v>
      </c>
      <c r="AS67">
        <v>2.95079390789788</v>
      </c>
      <c r="AT67">
        <v>0.499134877195829</v>
      </c>
      <c r="AU67">
        <v>1.1078645290568401</v>
      </c>
      <c r="BK67">
        <v>1.21629213483132</v>
      </c>
      <c r="BL67">
        <v>1.2323651452284801</v>
      </c>
      <c r="BM67">
        <v>0.26706233550595498</v>
      </c>
      <c r="BN67">
        <v>8.0024753556317205E-3</v>
      </c>
      <c r="BO67">
        <v>1.0614035087718099</v>
      </c>
      <c r="BP67">
        <v>1.0176211453742601</v>
      </c>
      <c r="BQ67">
        <v>6.8026769327922093E-2</v>
      </c>
      <c r="BR67">
        <v>4.0528265398421803E-3</v>
      </c>
      <c r="BS67">
        <v>14</v>
      </c>
      <c r="BT67">
        <v>60</v>
      </c>
      <c r="BU67">
        <v>4</v>
      </c>
      <c r="BV67">
        <v>50</v>
      </c>
      <c r="BW67">
        <v>57025</v>
      </c>
      <c r="BX67">
        <v>57025</v>
      </c>
      <c r="BY67">
        <v>0.99787757565997104</v>
      </c>
      <c r="BZ67">
        <v>0.99786858982359905</v>
      </c>
      <c r="CA67">
        <v>0.99788656149634403</v>
      </c>
      <c r="CB67" t="s">
        <v>220</v>
      </c>
      <c r="CC67" t="s">
        <v>299</v>
      </c>
      <c r="CD67" t="s">
        <v>222</v>
      </c>
      <c r="CE67" t="s">
        <v>223</v>
      </c>
      <c r="CF67" t="s">
        <v>223</v>
      </c>
      <c r="CG67" t="s">
        <v>224</v>
      </c>
      <c r="CH67" t="s">
        <v>224</v>
      </c>
      <c r="CI67" t="s">
        <v>481</v>
      </c>
      <c r="CJ67" t="s">
        <v>387</v>
      </c>
      <c r="CK67" t="s">
        <v>287</v>
      </c>
      <c r="CL67" t="s">
        <v>494</v>
      </c>
      <c r="DO67" t="s">
        <v>230</v>
      </c>
      <c r="EM67" t="s">
        <v>493</v>
      </c>
      <c r="EO67" t="s">
        <v>249</v>
      </c>
      <c r="EP67" t="s">
        <v>231</v>
      </c>
      <c r="EQ67" t="s">
        <v>250</v>
      </c>
      <c r="ER67">
        <v>4</v>
      </c>
      <c r="ES67">
        <v>81.59</v>
      </c>
      <c r="ET67">
        <v>11.384</v>
      </c>
      <c r="EU67">
        <v>9.1259999999999994</v>
      </c>
      <c r="EV67">
        <v>7.9530000000000003</v>
      </c>
      <c r="EW67">
        <v>5</v>
      </c>
      <c r="EX67">
        <v>76.116</v>
      </c>
      <c r="EY67">
        <v>10.340999999999999</v>
      </c>
      <c r="EZ67">
        <v>9.3710000000000004</v>
      </c>
      <c r="FA67">
        <v>1.9350000000000001</v>
      </c>
      <c r="FB67">
        <v>557.83998244237398</v>
      </c>
      <c r="FC67">
        <v>500.08956568847498</v>
      </c>
      <c r="FD67">
        <v>89.647494161129899</v>
      </c>
      <c r="FE67" t="s">
        <v>492</v>
      </c>
      <c r="FH67">
        <v>1266.61202843051</v>
      </c>
      <c r="FJ67">
        <v>100</v>
      </c>
      <c r="FK67">
        <v>6.5160183317388806E-2</v>
      </c>
      <c r="FL67">
        <v>6.17146338728672E-2</v>
      </c>
      <c r="FM67">
        <v>2.93822274151593E-2</v>
      </c>
      <c r="FN67">
        <v>9.3045214437780605E-2</v>
      </c>
      <c r="FO67">
        <v>2.25127350374248</v>
      </c>
      <c r="FP67">
        <v>0.19928501583050701</v>
      </c>
      <c r="FQ67">
        <v>0.53316978508898605</v>
      </c>
      <c r="FR67">
        <v>4.9961552262456903E-2</v>
      </c>
      <c r="FS67" t="s">
        <v>493</v>
      </c>
      <c r="FT67">
        <v>65</v>
      </c>
      <c r="FU67">
        <v>0.15410301080076699</v>
      </c>
      <c r="FV67">
        <v>2.25127350374248</v>
      </c>
      <c r="FW67">
        <v>0.53316978508898605</v>
      </c>
      <c r="FX67">
        <v>0.53507326836082603</v>
      </c>
      <c r="FY67">
        <v>0.52935491283715996</v>
      </c>
      <c r="FZ67">
        <v>4.7190303900275399E-2</v>
      </c>
      <c r="GA67">
        <v>4.9961552262456903E-2</v>
      </c>
      <c r="GB67">
        <v>2.2580057666918898</v>
      </c>
      <c r="GC67">
        <v>2.2360297685100701</v>
      </c>
      <c r="GD67">
        <v>0.188285524114048</v>
      </c>
      <c r="GE67">
        <v>0.19928501583050701</v>
      </c>
      <c r="GF67">
        <v>1539.7620284305101</v>
      </c>
      <c r="GG67">
        <v>100</v>
      </c>
      <c r="GH67">
        <v>0.15410301080076699</v>
      </c>
      <c r="GI67">
        <v>7.7346162041685897E-3</v>
      </c>
      <c r="GJ67">
        <v>0</v>
      </c>
      <c r="GK67" t="s">
        <v>233</v>
      </c>
      <c r="GL67" t="s">
        <v>234</v>
      </c>
      <c r="GM67">
        <v>6.17146338728672E-2</v>
      </c>
      <c r="GN67">
        <v>3.18314935113106E-2</v>
      </c>
      <c r="GP67">
        <v>0</v>
      </c>
      <c r="GQ67">
        <v>1.10351083128801</v>
      </c>
      <c r="GR67">
        <v>4.9279999999999999</v>
      </c>
      <c r="GS67" t="s">
        <v>495</v>
      </c>
      <c r="GT67" t="s">
        <v>237</v>
      </c>
      <c r="GU67" t="s">
        <v>238</v>
      </c>
    </row>
    <row r="68" spans="1:203" x14ac:dyDescent="0.35">
      <c r="A68" t="s">
        <v>497</v>
      </c>
      <c r="B68">
        <v>66</v>
      </c>
      <c r="C68" t="s">
        <v>496</v>
      </c>
      <c r="G68" t="s">
        <v>260</v>
      </c>
      <c r="I68" t="s">
        <v>218</v>
      </c>
      <c r="K68">
        <v>0.182701799183632</v>
      </c>
      <c r="L68">
        <v>5.6172351217186299E-3</v>
      </c>
      <c r="M68">
        <v>5.0924822498927798E-3</v>
      </c>
      <c r="N68">
        <v>2.37064441601778E-3</v>
      </c>
      <c r="O68">
        <v>103.200882924477</v>
      </c>
      <c r="P68">
        <v>1.25112241978385E-2</v>
      </c>
      <c r="Q68">
        <v>9.3912028728482201E-4</v>
      </c>
      <c r="R68">
        <v>1.2502494205692299E-2</v>
      </c>
      <c r="S68">
        <v>12.012</v>
      </c>
      <c r="T68">
        <v>1324.9639999999999</v>
      </c>
      <c r="U68">
        <v>0.178556682672599</v>
      </c>
      <c r="V68">
        <v>6.3750883467606203E-3</v>
      </c>
      <c r="W68">
        <v>0.182701799183632</v>
      </c>
      <c r="X68">
        <v>5.6172351217186299E-3</v>
      </c>
      <c r="Y68">
        <v>4.0809901697912203E-2</v>
      </c>
      <c r="Z68">
        <v>8.9123579221744992E-3</v>
      </c>
      <c r="AA68">
        <v>103.420637079068</v>
      </c>
      <c r="AB68">
        <v>1.2502494205692299E-2</v>
      </c>
      <c r="AC68">
        <v>1285.2962945992299</v>
      </c>
      <c r="AD68">
        <v>1.08200921768277E-2</v>
      </c>
      <c r="AE68">
        <v>174.650650106298</v>
      </c>
      <c r="AF68">
        <v>1285.2962945992299</v>
      </c>
      <c r="AG68">
        <v>317.099859128704</v>
      </c>
      <c r="AH68">
        <v>0.61840758580923905</v>
      </c>
      <c r="AI68">
        <v>2.8073479812525401</v>
      </c>
      <c r="AJ68">
        <v>0.85275946643173794</v>
      </c>
      <c r="AK68">
        <v>1.2368151716184801</v>
      </c>
      <c r="AL68">
        <v>1388.7169316782999</v>
      </c>
      <c r="AM68">
        <v>6.26402160343675E-3</v>
      </c>
      <c r="AN68">
        <v>290.88041098385497</v>
      </c>
      <c r="AO68">
        <v>1388.7169316782999</v>
      </c>
      <c r="AP68">
        <v>425.524887945123</v>
      </c>
      <c r="AQ68">
        <v>0.57767951555917496</v>
      </c>
      <c r="AR68">
        <v>0</v>
      </c>
      <c r="AS68">
        <v>2.4019092395274302</v>
      </c>
      <c r="AT68">
        <v>0.49421400941181398</v>
      </c>
      <c r="AU68">
        <v>1.1553590311183499</v>
      </c>
      <c r="BK68">
        <v>1.0820512820511601</v>
      </c>
      <c r="BL68">
        <v>1.07034220532307</v>
      </c>
      <c r="BM68">
        <v>0.101482270491628</v>
      </c>
      <c r="BN68">
        <v>7.0816522633366302E-3</v>
      </c>
      <c r="BO68">
        <v>1.07122507122502</v>
      </c>
      <c r="BP68">
        <v>1.0364806866951299</v>
      </c>
      <c r="BQ68">
        <v>8.2290529281877106E-2</v>
      </c>
      <c r="BR68">
        <v>3.9719382519109404E-3</v>
      </c>
      <c r="BS68">
        <v>14</v>
      </c>
      <c r="BT68">
        <v>60</v>
      </c>
      <c r="BU68">
        <v>4</v>
      </c>
      <c r="BV68">
        <v>50</v>
      </c>
      <c r="BW68">
        <v>59065</v>
      </c>
      <c r="BX68">
        <v>59065</v>
      </c>
      <c r="BY68">
        <v>0.99787514213025696</v>
      </c>
      <c r="BZ68">
        <v>0.99786606154137403</v>
      </c>
      <c r="CA68">
        <v>0.99788422271913901</v>
      </c>
      <c r="CB68" t="s">
        <v>220</v>
      </c>
      <c r="CC68" t="s">
        <v>221</v>
      </c>
      <c r="CD68" t="s">
        <v>222</v>
      </c>
      <c r="CE68" t="s">
        <v>223</v>
      </c>
      <c r="CF68" t="s">
        <v>223</v>
      </c>
      <c r="CG68" t="s">
        <v>224</v>
      </c>
      <c r="CH68" t="s">
        <v>224</v>
      </c>
      <c r="CI68" t="s">
        <v>481</v>
      </c>
      <c r="CJ68" t="s">
        <v>387</v>
      </c>
      <c r="CK68" t="s">
        <v>287</v>
      </c>
      <c r="CL68" t="s">
        <v>498</v>
      </c>
      <c r="DO68" t="s">
        <v>230</v>
      </c>
      <c r="EM68" t="s">
        <v>497</v>
      </c>
      <c r="EO68" t="s">
        <v>231</v>
      </c>
      <c r="EP68" t="s">
        <v>231</v>
      </c>
      <c r="EQ68" t="s">
        <v>499</v>
      </c>
      <c r="EW68">
        <v>6</v>
      </c>
      <c r="EX68">
        <v>87.090999999999994</v>
      </c>
      <c r="EY68">
        <v>13.516999999999999</v>
      </c>
      <c r="EZ68">
        <v>8.2029999999999994</v>
      </c>
      <c r="FA68">
        <v>172.53299999999999</v>
      </c>
      <c r="FC68">
        <v>630.49474748051296</v>
      </c>
      <c r="FE68" t="s">
        <v>496</v>
      </c>
      <c r="FH68">
        <v>1266.61202843051</v>
      </c>
      <c r="FJ68">
        <v>100</v>
      </c>
      <c r="FK68">
        <v>5.57251192015282E-2</v>
      </c>
      <c r="FL68">
        <v>5.3975998784096597E-2</v>
      </c>
      <c r="FM68">
        <v>2.4711334262949101E-2</v>
      </c>
      <c r="FN68">
        <v>8.2776194922907706E-2</v>
      </c>
      <c r="FO68">
        <v>2.6816850338165801</v>
      </c>
      <c r="FP68">
        <v>0.20250461030443201</v>
      </c>
      <c r="FQ68">
        <v>0.64206582848031402</v>
      </c>
      <c r="FR68">
        <v>5.1806455541034399E-2</v>
      </c>
      <c r="FS68" t="s">
        <v>497</v>
      </c>
      <c r="FT68">
        <v>66</v>
      </c>
      <c r="FU68">
        <v>0.182701799183632</v>
      </c>
      <c r="FV68">
        <v>2.6816850338165801</v>
      </c>
      <c r="FW68">
        <v>0.64206582848031402</v>
      </c>
      <c r="FX68">
        <v>0.64785109488007098</v>
      </c>
      <c r="FY68">
        <v>0.65022489223713897</v>
      </c>
      <c r="FZ68">
        <v>4.8840705397076897E-2</v>
      </c>
      <c r="GA68">
        <v>5.1806455541034399E-2</v>
      </c>
      <c r="GB68">
        <v>2.7034253347939701</v>
      </c>
      <c r="GC68">
        <v>2.7135743249855899</v>
      </c>
      <c r="GD68">
        <v>0.19073793021031901</v>
      </c>
      <c r="GE68">
        <v>0.20250461030443201</v>
      </c>
      <c r="GF68">
        <v>1539.7620284305101</v>
      </c>
      <c r="GG68">
        <v>100</v>
      </c>
      <c r="GH68">
        <v>0.182701799183632</v>
      </c>
      <c r="GI68">
        <v>5.6172351217186299E-3</v>
      </c>
      <c r="GJ68">
        <v>0</v>
      </c>
      <c r="GK68" t="s">
        <v>233</v>
      </c>
      <c r="GL68" t="s">
        <v>234</v>
      </c>
      <c r="GM68">
        <v>5.3975998784096597E-2</v>
      </c>
      <c r="GN68">
        <v>2.9032430329979299E-2</v>
      </c>
      <c r="GP68">
        <v>0</v>
      </c>
      <c r="GQ68">
        <v>1.64781177617944</v>
      </c>
      <c r="GR68">
        <v>5.43</v>
      </c>
      <c r="GS68" t="s">
        <v>500</v>
      </c>
      <c r="GT68" t="s">
        <v>237</v>
      </c>
      <c r="GU68" t="s">
        <v>238</v>
      </c>
    </row>
    <row r="69" spans="1:203" x14ac:dyDescent="0.35">
      <c r="A69" t="s">
        <v>501</v>
      </c>
      <c r="B69">
        <v>66</v>
      </c>
      <c r="C69" t="s">
        <v>496</v>
      </c>
      <c r="G69" t="s">
        <v>243</v>
      </c>
      <c r="I69" t="s">
        <v>218</v>
      </c>
      <c r="K69">
        <v>0.17193180163667399</v>
      </c>
      <c r="L69">
        <v>5.3074691705857803E-3</v>
      </c>
      <c r="M69">
        <v>4.7473341655859197E-3</v>
      </c>
      <c r="N69">
        <v>2.3731934849436898E-3</v>
      </c>
      <c r="O69">
        <v>103.174379346656</v>
      </c>
      <c r="P69">
        <v>1.17016201570473E-2</v>
      </c>
      <c r="Q69">
        <v>9.4368774140462998E-4</v>
      </c>
      <c r="R69">
        <v>1.16883490954289E-2</v>
      </c>
      <c r="S69">
        <v>12.004</v>
      </c>
      <c r="T69">
        <v>1324.9639999999999</v>
      </c>
      <c r="U69">
        <v>0.16805490120582001</v>
      </c>
      <c r="V69">
        <v>6.1001437867783401E-3</v>
      </c>
      <c r="W69">
        <v>0.17193180163667399</v>
      </c>
      <c r="X69">
        <v>5.3074691705857803E-3</v>
      </c>
      <c r="Y69">
        <v>2.2270414814783999E-2</v>
      </c>
      <c r="Z69">
        <v>8.4280330168226194E-3</v>
      </c>
      <c r="AA69">
        <v>103.39414094704399</v>
      </c>
      <c r="AB69">
        <v>1.16883490954289E-2</v>
      </c>
      <c r="AC69">
        <v>1285.235526295</v>
      </c>
      <c r="AD69">
        <v>9.8135240575529196E-3</v>
      </c>
      <c r="AE69">
        <v>169.92234811850199</v>
      </c>
      <c r="AF69">
        <v>1285.235526295</v>
      </c>
      <c r="AG69">
        <v>313.97417328191398</v>
      </c>
      <c r="AH69">
        <v>0.71355076346510404</v>
      </c>
      <c r="AI69">
        <v>2.3758614031319198</v>
      </c>
      <c r="AJ69">
        <v>0.55179136686448804</v>
      </c>
      <c r="AK69">
        <v>1.4271015269302001</v>
      </c>
      <c r="AL69">
        <v>1388.6296672420499</v>
      </c>
      <c r="AM69">
        <v>6.3491928737789104E-3</v>
      </c>
      <c r="AN69">
        <v>323.927893333935</v>
      </c>
      <c r="AO69">
        <v>1388.6296672420499</v>
      </c>
      <c r="AP69">
        <v>503.25174536569102</v>
      </c>
      <c r="AQ69">
        <v>0.60433022549438298</v>
      </c>
      <c r="AR69">
        <v>0</v>
      </c>
      <c r="AS69">
        <v>2.6192234373881198</v>
      </c>
      <c r="AT69">
        <v>0.53318971642108404</v>
      </c>
      <c r="AU69">
        <v>1.20866045098876</v>
      </c>
      <c r="BK69">
        <v>1.0668257756566399</v>
      </c>
      <c r="BL69">
        <v>1.0238095238094</v>
      </c>
      <c r="BM69">
        <v>9.5367166477898405E-2</v>
      </c>
      <c r="BN69">
        <v>8.3985511189791293E-3</v>
      </c>
      <c r="BO69">
        <v>1.1088825214896401</v>
      </c>
      <c r="BP69">
        <v>1.0410677618066699</v>
      </c>
      <c r="BQ69">
        <v>0.13160199752847199</v>
      </c>
      <c r="BR69">
        <v>3.7312638888518401E-3</v>
      </c>
      <c r="BS69">
        <v>14</v>
      </c>
      <c r="BT69">
        <v>60</v>
      </c>
      <c r="BU69">
        <v>4</v>
      </c>
      <c r="BV69">
        <v>50</v>
      </c>
      <c r="BW69">
        <v>59699</v>
      </c>
      <c r="BX69">
        <v>59699</v>
      </c>
      <c r="BY69">
        <v>0.99787452559327205</v>
      </c>
      <c r="BZ69">
        <v>0.99786539850219302</v>
      </c>
      <c r="CA69">
        <v>0.99788365268434998</v>
      </c>
      <c r="CB69" t="s">
        <v>220</v>
      </c>
      <c r="CC69" t="s">
        <v>221</v>
      </c>
      <c r="CD69" t="s">
        <v>222</v>
      </c>
      <c r="CE69" t="s">
        <v>223</v>
      </c>
      <c r="CF69" t="s">
        <v>223</v>
      </c>
      <c r="CG69" t="s">
        <v>224</v>
      </c>
      <c r="CH69" t="s">
        <v>224</v>
      </c>
      <c r="CI69" t="s">
        <v>481</v>
      </c>
      <c r="CJ69" t="s">
        <v>387</v>
      </c>
      <c r="CK69" t="s">
        <v>287</v>
      </c>
      <c r="CL69" t="s">
        <v>502</v>
      </c>
      <c r="CM69">
        <v>1150.6824253975799</v>
      </c>
      <c r="CN69">
        <v>52.690120583431799</v>
      </c>
      <c r="CO69">
        <v>40.189302716846399</v>
      </c>
      <c r="CV69">
        <v>6.4474363063064005E-2</v>
      </c>
      <c r="CW69" t="s">
        <v>224</v>
      </c>
      <c r="DO69" t="s">
        <v>230</v>
      </c>
      <c r="EM69" t="s">
        <v>501</v>
      </c>
      <c r="EO69" t="s">
        <v>231</v>
      </c>
      <c r="EP69" t="s">
        <v>231</v>
      </c>
      <c r="EQ69" t="s">
        <v>232</v>
      </c>
      <c r="EW69">
        <v>7</v>
      </c>
      <c r="EX69">
        <v>82.301000000000002</v>
      </c>
      <c r="EY69">
        <v>11.872999999999999</v>
      </c>
      <c r="EZ69">
        <v>8.8260000000000005</v>
      </c>
      <c r="FA69">
        <v>21.471</v>
      </c>
      <c r="FC69">
        <v>567.86144353095005</v>
      </c>
      <c r="FE69" t="s">
        <v>496</v>
      </c>
      <c r="FH69">
        <v>1266.61202843051</v>
      </c>
      <c r="FJ69">
        <v>100</v>
      </c>
      <c r="FK69">
        <v>5.8587698026348799E-2</v>
      </c>
      <c r="FL69">
        <v>5.63198400016824E-2</v>
      </c>
      <c r="FM69">
        <v>2.6180894363350901E-2</v>
      </c>
      <c r="FN69">
        <v>8.5835461154680701E-2</v>
      </c>
      <c r="FO69">
        <v>2.5174231711577</v>
      </c>
      <c r="FP69">
        <v>0.19062462727496199</v>
      </c>
      <c r="FQ69">
        <v>0.60023758898911805</v>
      </c>
      <c r="FR69">
        <v>4.8377926262430197E-2</v>
      </c>
      <c r="FS69" t="s">
        <v>501</v>
      </c>
      <c r="FT69">
        <v>67</v>
      </c>
      <c r="FU69">
        <v>0.17193180163667399</v>
      </c>
      <c r="FV69">
        <v>2.5174231711577</v>
      </c>
      <c r="FW69">
        <v>0.60023758898911805</v>
      </c>
      <c r="FX69">
        <v>0.605643125142037</v>
      </c>
      <c r="FY69">
        <v>0.60766008512127301</v>
      </c>
      <c r="FZ69">
        <v>4.5602851619003397E-2</v>
      </c>
      <c r="GA69">
        <v>4.8377926262430197E-2</v>
      </c>
      <c r="GB69">
        <v>2.5379425789496599</v>
      </c>
      <c r="GC69">
        <v>2.5466672350914701</v>
      </c>
      <c r="GD69">
        <v>0.17952804856075899</v>
      </c>
      <c r="GE69">
        <v>0.19062462727496199</v>
      </c>
      <c r="GF69">
        <v>1539.7620284305101</v>
      </c>
      <c r="GG69">
        <v>100</v>
      </c>
      <c r="GH69">
        <v>0.17193180163667399</v>
      </c>
      <c r="GI69">
        <v>5.3074691705857803E-3</v>
      </c>
      <c r="GJ69">
        <v>0</v>
      </c>
      <c r="GK69" t="s">
        <v>233</v>
      </c>
      <c r="GL69" t="s">
        <v>234</v>
      </c>
      <c r="GM69">
        <v>5.63198400016824E-2</v>
      </c>
      <c r="GN69">
        <v>2.98272833956649E-2</v>
      </c>
      <c r="GP69">
        <v>2.7102767602057699E-2</v>
      </c>
      <c r="GQ69">
        <v>1.34523000226603</v>
      </c>
      <c r="GR69">
        <v>5.1747500000000004</v>
      </c>
      <c r="GS69" t="s">
        <v>500</v>
      </c>
      <c r="GT69" t="s">
        <v>237</v>
      </c>
      <c r="GU69" t="s">
        <v>238</v>
      </c>
    </row>
    <row r="70" spans="1:203" x14ac:dyDescent="0.35">
      <c r="A70" t="s">
        <v>504</v>
      </c>
      <c r="B70">
        <v>66</v>
      </c>
      <c r="C70" t="s">
        <v>503</v>
      </c>
      <c r="G70" t="s">
        <v>243</v>
      </c>
      <c r="I70" t="s">
        <v>218</v>
      </c>
      <c r="K70">
        <v>0.17715927456265401</v>
      </c>
      <c r="L70">
        <v>5.6692006108779698E-3</v>
      </c>
      <c r="M70">
        <v>5.1491499198163997E-3</v>
      </c>
      <c r="N70">
        <v>2.37193816732939E-3</v>
      </c>
      <c r="O70">
        <v>103.187254349632</v>
      </c>
      <c r="P70">
        <v>1.26719919752882E-2</v>
      </c>
      <c r="Q70">
        <v>9.4925067025286504E-4</v>
      </c>
      <c r="R70">
        <v>1.26633103967514E-2</v>
      </c>
      <c r="S70">
        <v>12.015000000000001</v>
      </c>
      <c r="T70">
        <v>1324.9639999999999</v>
      </c>
      <c r="U70">
        <v>0.17315649422649601</v>
      </c>
      <c r="V70">
        <v>6.4102181943004504E-3</v>
      </c>
      <c r="W70">
        <v>0.17715927456265401</v>
      </c>
      <c r="X70">
        <v>5.6692006108779698E-3</v>
      </c>
      <c r="Y70">
        <v>3.1295340201268097E-2</v>
      </c>
      <c r="Z70">
        <v>9.0589215364647192E-3</v>
      </c>
      <c r="AA70">
        <v>103.407098786812</v>
      </c>
      <c r="AB70">
        <v>1.26633103967514E-2</v>
      </c>
      <c r="AC70">
        <v>1285.29239672781</v>
      </c>
      <c r="AD70">
        <v>1.12451517342625E-2</v>
      </c>
      <c r="AE70">
        <v>168.148371725278</v>
      </c>
      <c r="AF70">
        <v>1285.29239672781</v>
      </c>
      <c r="AG70">
        <v>288.23170343242401</v>
      </c>
      <c r="AH70">
        <v>0.65144823002097996</v>
      </c>
      <c r="AI70">
        <v>2.4912428967487399</v>
      </c>
      <c r="AJ70">
        <v>0.59228616764555897</v>
      </c>
      <c r="AK70">
        <v>1.3028964600419599</v>
      </c>
      <c r="AL70">
        <v>1388.6994955146299</v>
      </c>
      <c r="AM70">
        <v>5.82288525371115E-3</v>
      </c>
      <c r="AN70">
        <v>316.64417767314802</v>
      </c>
      <c r="AO70">
        <v>1388.6994955146299</v>
      </c>
      <c r="AP70">
        <v>457.52387119776898</v>
      </c>
      <c r="AQ70">
        <v>0.54482885573451001</v>
      </c>
      <c r="AR70">
        <v>0</v>
      </c>
      <c r="AS70">
        <v>2.7774270630549598</v>
      </c>
      <c r="AT70">
        <v>0.61193439387705395</v>
      </c>
      <c r="AU70">
        <v>1.08965771146902</v>
      </c>
      <c r="BK70">
        <v>1.0721649484536</v>
      </c>
      <c r="BL70">
        <v>1.0569259962047499</v>
      </c>
      <c r="BM70">
        <v>9.4023455879307397E-2</v>
      </c>
      <c r="BN70">
        <v>7.7484928737260299E-3</v>
      </c>
      <c r="BO70">
        <v>1.1869158878503201</v>
      </c>
      <c r="BP70">
        <v>1.15850815850786</v>
      </c>
      <c r="BQ70">
        <v>0.203674338592187</v>
      </c>
      <c r="BR70">
        <v>3.4412687435983898E-3</v>
      </c>
      <c r="BS70">
        <v>14</v>
      </c>
      <c r="BT70">
        <v>60</v>
      </c>
      <c r="BU70">
        <v>4</v>
      </c>
      <c r="BV70">
        <v>50</v>
      </c>
      <c r="BW70">
        <v>60314</v>
      </c>
      <c r="BX70">
        <v>60314</v>
      </c>
      <c r="BY70">
        <v>0.99787399085982198</v>
      </c>
      <c r="BZ70">
        <v>0.99786481111605696</v>
      </c>
      <c r="CA70">
        <v>0.997883170603586</v>
      </c>
      <c r="CB70" t="s">
        <v>220</v>
      </c>
      <c r="CC70" t="s">
        <v>221</v>
      </c>
      <c r="CD70" t="s">
        <v>222</v>
      </c>
      <c r="CE70" t="s">
        <v>223</v>
      </c>
      <c r="CF70" t="s">
        <v>223</v>
      </c>
      <c r="CG70" t="s">
        <v>224</v>
      </c>
      <c r="CH70" t="s">
        <v>224</v>
      </c>
      <c r="CI70" t="s">
        <v>481</v>
      </c>
      <c r="CJ70" t="s">
        <v>387</v>
      </c>
      <c r="CK70" t="s">
        <v>277</v>
      </c>
      <c r="CL70" t="s">
        <v>505</v>
      </c>
      <c r="DO70" t="s">
        <v>230</v>
      </c>
      <c r="EM70" t="s">
        <v>504</v>
      </c>
      <c r="EO70" t="s">
        <v>231</v>
      </c>
      <c r="EP70" t="s">
        <v>231</v>
      </c>
      <c r="EQ70" t="s">
        <v>499</v>
      </c>
      <c r="EW70">
        <v>8</v>
      </c>
      <c r="EX70">
        <v>61.459000000000003</v>
      </c>
      <c r="EY70">
        <v>9.6549999999999994</v>
      </c>
      <c r="EZ70">
        <v>8.1050000000000004</v>
      </c>
      <c r="FA70">
        <v>40.622999999999998</v>
      </c>
      <c r="FC70">
        <v>363.84539729038897</v>
      </c>
      <c r="FE70" t="s">
        <v>503</v>
      </c>
      <c r="FH70">
        <v>1266.61202843051</v>
      </c>
      <c r="FJ70">
        <v>100</v>
      </c>
      <c r="FK70">
        <v>5.7107128966121801E-2</v>
      </c>
      <c r="FL70">
        <v>5.5108966799952801E-2</v>
      </c>
      <c r="FM70">
        <v>2.5429350564375001E-2</v>
      </c>
      <c r="FN70">
        <v>8.4249111250630504E-2</v>
      </c>
      <c r="FO70">
        <v>2.5968219979557201</v>
      </c>
      <c r="FP70">
        <v>0.19890247180454801</v>
      </c>
      <c r="FQ70">
        <v>0.620414458708203</v>
      </c>
      <c r="FR70">
        <v>5.0675147598473302E-2</v>
      </c>
      <c r="FS70" t="s">
        <v>504</v>
      </c>
      <c r="FT70">
        <v>68</v>
      </c>
      <c r="FU70">
        <v>0.17715927456265401</v>
      </c>
      <c r="FV70">
        <v>2.5968219979557201</v>
      </c>
      <c r="FW70">
        <v>0.620414458708203</v>
      </c>
      <c r="FX70">
        <v>0.62604265587378205</v>
      </c>
      <c r="FY70">
        <v>0.62898872248389903</v>
      </c>
      <c r="FZ70">
        <v>4.7588143558115699E-2</v>
      </c>
      <c r="GA70">
        <v>5.0675147598473302E-2</v>
      </c>
      <c r="GB70">
        <v>2.61807316754135</v>
      </c>
      <c r="GC70">
        <v>2.6304705728897302</v>
      </c>
      <c r="GD70">
        <v>0.18661247357034899</v>
      </c>
      <c r="GE70">
        <v>0.19890247180454801</v>
      </c>
      <c r="GF70">
        <v>1539.7620284305101</v>
      </c>
      <c r="GG70">
        <v>100</v>
      </c>
      <c r="GH70">
        <v>0.17715927456265401</v>
      </c>
      <c r="GI70">
        <v>5.6692006108779698E-3</v>
      </c>
      <c r="GJ70">
        <v>0</v>
      </c>
      <c r="GK70" t="s">
        <v>233</v>
      </c>
      <c r="GL70" t="s">
        <v>234</v>
      </c>
      <c r="GM70">
        <v>5.5108966799952801E-2</v>
      </c>
      <c r="GN70">
        <v>2.9409880343127699E-2</v>
      </c>
      <c r="GP70">
        <v>0</v>
      </c>
      <c r="GQ70">
        <v>1.19123997532387</v>
      </c>
      <c r="GR70">
        <v>4.4400000000000004</v>
      </c>
      <c r="GS70" t="s">
        <v>506</v>
      </c>
      <c r="GT70" t="s">
        <v>237</v>
      </c>
      <c r="GU70" t="s">
        <v>238</v>
      </c>
    </row>
    <row r="71" spans="1:203" x14ac:dyDescent="0.35">
      <c r="A71" t="s">
        <v>508</v>
      </c>
      <c r="B71">
        <v>66</v>
      </c>
      <c r="C71" t="s">
        <v>507</v>
      </c>
      <c r="G71" t="s">
        <v>243</v>
      </c>
      <c r="I71" t="s">
        <v>218</v>
      </c>
      <c r="K71">
        <v>0.153852977946144</v>
      </c>
      <c r="L71">
        <v>1.4754236580806501E-2</v>
      </c>
      <c r="M71">
        <v>1.4226100278133201E-2</v>
      </c>
      <c r="N71">
        <v>3.9122331166365999E-3</v>
      </c>
      <c r="O71">
        <v>103.13853763927401</v>
      </c>
      <c r="P71">
        <v>3.5902723457621501E-2</v>
      </c>
      <c r="Q71">
        <v>9.6177082615156396E-4</v>
      </c>
      <c r="R71">
        <v>3.5966335253728603E-2</v>
      </c>
      <c r="S71">
        <v>12.047000000000001</v>
      </c>
      <c r="T71">
        <v>1324.9639999999999</v>
      </c>
      <c r="U71">
        <v>0.153852977946144</v>
      </c>
      <c r="V71">
        <v>1.4754236580806501E-2</v>
      </c>
      <c r="W71">
        <v>0.15742210772805201</v>
      </c>
      <c r="X71">
        <v>1.46976990734126E-2</v>
      </c>
      <c r="Y71">
        <v>-3.0399172808301899E-3</v>
      </c>
      <c r="Z71">
        <v>2.55600609824434E-2</v>
      </c>
      <c r="AA71">
        <v>103.358368784001</v>
      </c>
      <c r="AB71">
        <v>3.5966335253728603E-2</v>
      </c>
      <c r="AC71">
        <v>1285.3031348749801</v>
      </c>
      <c r="AD71">
        <v>3.13808435480235E-2</v>
      </c>
      <c r="AE71">
        <v>114.31832973524401</v>
      </c>
      <c r="AF71">
        <v>1285.3031348749801</v>
      </c>
      <c r="AG71">
        <v>228.79534702147899</v>
      </c>
      <c r="AH71">
        <v>0.63706162136573097</v>
      </c>
      <c r="AI71">
        <v>5.8215931985267302</v>
      </c>
      <c r="AJ71">
        <v>0.99999999792649596</v>
      </c>
      <c r="AK71">
        <v>1.2741232427314599</v>
      </c>
      <c r="AL71">
        <v>1388.6615036589801</v>
      </c>
      <c r="AM71">
        <v>1.7573273166888202E-2</v>
      </c>
      <c r="AN71">
        <v>180.88909437427699</v>
      </c>
      <c r="AO71">
        <v>1388.6615036589801</v>
      </c>
      <c r="AP71">
        <v>250.64527038620199</v>
      </c>
      <c r="AQ71">
        <v>0.56218683645256395</v>
      </c>
      <c r="AR71">
        <v>0</v>
      </c>
      <c r="AS71">
        <v>4.5297024201453802</v>
      </c>
      <c r="AT71">
        <v>0.42264385768687102</v>
      </c>
      <c r="AU71">
        <v>1.1243736729051299</v>
      </c>
      <c r="BK71">
        <v>1.0703517587942999</v>
      </c>
      <c r="BL71">
        <v>1.0086505190308801</v>
      </c>
      <c r="BM71">
        <v>8.9636811046861595E-2</v>
      </c>
      <c r="BN71">
        <v>1.11453976425501E-2</v>
      </c>
      <c r="BO71">
        <v>1.10869565217384</v>
      </c>
      <c r="BP71">
        <v>1.06542056074807</v>
      </c>
      <c r="BQ71">
        <v>0.12221452966351901</v>
      </c>
      <c r="BR71">
        <v>6.2158179120444202E-3</v>
      </c>
      <c r="BS71">
        <v>14</v>
      </c>
      <c r="BT71">
        <v>60</v>
      </c>
      <c r="BU71">
        <v>4</v>
      </c>
      <c r="BV71">
        <v>50</v>
      </c>
      <c r="BW71">
        <v>61530</v>
      </c>
      <c r="BX71">
        <v>61530</v>
      </c>
      <c r="BY71">
        <v>0.99787311712333304</v>
      </c>
      <c r="BZ71">
        <v>0.99786381191817697</v>
      </c>
      <c r="CA71">
        <v>0.99788242232849</v>
      </c>
      <c r="CB71" t="s">
        <v>220</v>
      </c>
      <c r="CC71" t="s">
        <v>299</v>
      </c>
      <c r="CD71" t="s">
        <v>222</v>
      </c>
      <c r="CE71" t="s">
        <v>223</v>
      </c>
      <c r="CF71" t="s">
        <v>223</v>
      </c>
      <c r="CG71" t="s">
        <v>224</v>
      </c>
      <c r="CH71" t="s">
        <v>224</v>
      </c>
      <c r="CI71" t="s">
        <v>481</v>
      </c>
      <c r="CJ71" t="s">
        <v>387</v>
      </c>
      <c r="CK71" t="s">
        <v>277</v>
      </c>
      <c r="CL71" t="s">
        <v>509</v>
      </c>
      <c r="CM71">
        <v>1150.9111882540701</v>
      </c>
      <c r="CN71">
        <v>12.561357721057799</v>
      </c>
      <c r="CO71">
        <v>30.937533214851001</v>
      </c>
      <c r="CV71">
        <v>2.6200028251624902E-2</v>
      </c>
      <c r="CW71" t="s">
        <v>224</v>
      </c>
      <c r="DO71" t="s">
        <v>230</v>
      </c>
      <c r="EM71" t="s">
        <v>508</v>
      </c>
      <c r="EO71" t="s">
        <v>231</v>
      </c>
      <c r="EP71" t="s">
        <v>231</v>
      </c>
      <c r="EQ71" t="s">
        <v>232</v>
      </c>
      <c r="EW71">
        <v>9</v>
      </c>
      <c r="EX71">
        <v>75.855999999999995</v>
      </c>
      <c r="EY71">
        <v>14.994999999999999</v>
      </c>
      <c r="EZ71">
        <v>6.4409999999999998</v>
      </c>
      <c r="FA71">
        <v>87.228999999999999</v>
      </c>
      <c r="FC71">
        <v>542.01604670042298</v>
      </c>
      <c r="FE71" t="s">
        <v>507</v>
      </c>
      <c r="FH71">
        <v>1266.61202843051</v>
      </c>
      <c r="FJ71">
        <v>100</v>
      </c>
      <c r="FK71">
        <v>6.5270999917193206E-2</v>
      </c>
      <c r="FL71">
        <v>6.1806020797904197E-2</v>
      </c>
      <c r="FM71">
        <v>2.9434924235973201E-2</v>
      </c>
      <c r="FN71">
        <v>9.3168911485412606E-2</v>
      </c>
      <c r="FO71">
        <v>2.2475906597111299</v>
      </c>
      <c r="FP71">
        <v>0.25878754139459098</v>
      </c>
      <c r="FQ71">
        <v>0.53224784565461403</v>
      </c>
      <c r="FR71">
        <v>6.4829158543221105E-2</v>
      </c>
      <c r="FS71" t="s">
        <v>508</v>
      </c>
      <c r="FT71">
        <v>69</v>
      </c>
      <c r="FU71">
        <v>0.153852977946144</v>
      </c>
      <c r="FV71">
        <v>2.2475906597111299</v>
      </c>
      <c r="FW71">
        <v>0.53224784565461403</v>
      </c>
      <c r="FX71">
        <v>0.53328188646743302</v>
      </c>
      <c r="FY71">
        <v>0.52608877668389797</v>
      </c>
      <c r="FZ71">
        <v>7.09176296509752E-2</v>
      </c>
      <c r="GA71">
        <v>6.4829158543221105E-2</v>
      </c>
      <c r="GB71">
        <v>2.2497616695482598</v>
      </c>
      <c r="GC71">
        <v>2.22296994755273</v>
      </c>
      <c r="GD71">
        <v>0.28265013798734301</v>
      </c>
      <c r="GE71">
        <v>0.25878754139459098</v>
      </c>
      <c r="GF71">
        <v>1539.7620284305101</v>
      </c>
      <c r="GG71">
        <v>100</v>
      </c>
      <c r="GH71">
        <v>0.153852977946144</v>
      </c>
      <c r="GI71">
        <v>1.4754236580806501E-2</v>
      </c>
      <c r="GJ71">
        <v>0</v>
      </c>
      <c r="GK71" t="s">
        <v>233</v>
      </c>
      <c r="GL71" t="s">
        <v>234</v>
      </c>
      <c r="GM71">
        <v>6.1806020797904197E-2</v>
      </c>
      <c r="GN71">
        <v>3.1866993624719599E-2</v>
      </c>
      <c r="GP71">
        <v>1.1193672828242201E-2</v>
      </c>
      <c r="GQ71">
        <v>2.3280546498990802</v>
      </c>
      <c r="GR71">
        <v>5.359</v>
      </c>
      <c r="GS71" t="s">
        <v>510</v>
      </c>
      <c r="GT71" t="s">
        <v>237</v>
      </c>
      <c r="GU71" t="s">
        <v>238</v>
      </c>
    </row>
    <row r="72" spans="1:203" x14ac:dyDescent="0.35">
      <c r="A72" t="s">
        <v>512</v>
      </c>
      <c r="B72">
        <v>66</v>
      </c>
      <c r="C72" t="s">
        <v>511</v>
      </c>
      <c r="G72" t="s">
        <v>243</v>
      </c>
      <c r="I72" t="s">
        <v>218</v>
      </c>
      <c r="K72">
        <v>0.191465187806898</v>
      </c>
      <c r="L72">
        <v>7.7493223611783601E-3</v>
      </c>
      <c r="M72">
        <v>7.3784393562163998E-3</v>
      </c>
      <c r="N72">
        <v>2.36867678759594E-3</v>
      </c>
      <c r="O72">
        <v>103.22238354006601</v>
      </c>
      <c r="P72">
        <v>1.8077603931449499E-2</v>
      </c>
      <c r="Q72">
        <v>9.766962776680539E-4</v>
      </c>
      <c r="R72">
        <v>1.8089685306222701E-2</v>
      </c>
      <c r="S72">
        <v>12.041</v>
      </c>
      <c r="T72">
        <v>1324.9639999999999</v>
      </c>
      <c r="U72">
        <v>0.187076089668998</v>
      </c>
      <c r="V72">
        <v>8.2275466259310506E-3</v>
      </c>
      <c r="W72">
        <v>0.191465187806898</v>
      </c>
      <c r="X72">
        <v>7.7493223611783601E-3</v>
      </c>
      <c r="Y72">
        <v>5.5739500380468598E-2</v>
      </c>
      <c r="Z72">
        <v>1.2647599635110999E-2</v>
      </c>
      <c r="AA72">
        <v>103.442453420799</v>
      </c>
      <c r="AB72">
        <v>1.8089685306222701E-2</v>
      </c>
      <c r="AC72">
        <v>1285.1214381448699</v>
      </c>
      <c r="AD72">
        <v>1.6615019881071998E-2</v>
      </c>
      <c r="AE72">
        <v>131.988884625091</v>
      </c>
      <c r="AF72">
        <v>1285.1214381448699</v>
      </c>
      <c r="AG72">
        <v>285.97718234010699</v>
      </c>
      <c r="AH72">
        <v>0.79148557962249699</v>
      </c>
      <c r="AI72">
        <v>2.5963022902516601</v>
      </c>
      <c r="AJ72">
        <v>0.68965113215033502</v>
      </c>
      <c r="AK72">
        <v>1.58297115924499</v>
      </c>
      <c r="AL72">
        <v>1388.56389156567</v>
      </c>
      <c r="AM72">
        <v>7.1538681026247801E-3</v>
      </c>
      <c r="AN72">
        <v>268.56241636475102</v>
      </c>
      <c r="AO72">
        <v>1388.56389156567</v>
      </c>
      <c r="AP72">
        <v>428.70390631807601</v>
      </c>
      <c r="AQ72">
        <v>0.59792561171899605</v>
      </c>
      <c r="AR72">
        <v>0</v>
      </c>
      <c r="AS72">
        <v>2.4433160197760402</v>
      </c>
      <c r="AT72">
        <v>0.628411133468053</v>
      </c>
      <c r="AU72">
        <v>1.1958512234379901</v>
      </c>
      <c r="BK72">
        <v>1.0844155844155601</v>
      </c>
      <c r="BL72">
        <v>1.1245847176080399</v>
      </c>
      <c r="BM72">
        <v>0.13362743552064499</v>
      </c>
      <c r="BN72">
        <v>1.19932156691933E-2</v>
      </c>
      <c r="BO72">
        <v>1.0760233918131299</v>
      </c>
      <c r="BP72">
        <v>1.0101832993892701</v>
      </c>
      <c r="BQ72">
        <v>9.0912666109639398E-2</v>
      </c>
      <c r="BR72">
        <v>4.4527869521915203E-3</v>
      </c>
      <c r="BS72">
        <v>14</v>
      </c>
      <c r="BT72">
        <v>60</v>
      </c>
      <c r="BU72">
        <v>4</v>
      </c>
      <c r="BV72">
        <v>50</v>
      </c>
      <c r="BW72">
        <v>62627</v>
      </c>
      <c r="BX72">
        <v>62627</v>
      </c>
      <c r="BY72">
        <v>0.99787253807837495</v>
      </c>
      <c r="BZ72">
        <v>0.997863096149599</v>
      </c>
      <c r="CA72">
        <v>0.997881980007152</v>
      </c>
      <c r="CB72" t="s">
        <v>220</v>
      </c>
      <c r="CC72" t="s">
        <v>221</v>
      </c>
      <c r="CD72" t="s">
        <v>222</v>
      </c>
      <c r="CE72" t="s">
        <v>223</v>
      </c>
      <c r="CF72" t="s">
        <v>223</v>
      </c>
      <c r="CG72" t="s">
        <v>224</v>
      </c>
      <c r="CH72" t="s">
        <v>224</v>
      </c>
      <c r="CI72" t="s">
        <v>481</v>
      </c>
      <c r="CJ72" t="s">
        <v>387</v>
      </c>
      <c r="CK72" t="s">
        <v>277</v>
      </c>
      <c r="CL72" t="s">
        <v>513</v>
      </c>
      <c r="CM72">
        <v>1150.57236444675</v>
      </c>
      <c r="CN72">
        <v>67.344934291741396</v>
      </c>
      <c r="CO72">
        <v>53.060191755755</v>
      </c>
      <c r="CV72">
        <v>9.4230749015874596E-2</v>
      </c>
      <c r="CW72" t="s">
        <v>224</v>
      </c>
      <c r="DO72" t="s">
        <v>230</v>
      </c>
      <c r="EM72" t="s">
        <v>512</v>
      </c>
      <c r="EO72" t="s">
        <v>231</v>
      </c>
      <c r="EP72" t="s">
        <v>231</v>
      </c>
      <c r="EQ72" t="s">
        <v>362</v>
      </c>
      <c r="EW72">
        <v>10</v>
      </c>
      <c r="EX72">
        <v>105.23699999999999</v>
      </c>
      <c r="EY72">
        <v>12.927</v>
      </c>
      <c r="EZ72">
        <v>10.366</v>
      </c>
      <c r="FA72">
        <v>159.922</v>
      </c>
      <c r="FC72">
        <v>817.15229851615402</v>
      </c>
      <c r="FE72" t="s">
        <v>511</v>
      </c>
      <c r="FH72">
        <v>1266.61202843051</v>
      </c>
      <c r="FJ72">
        <v>100</v>
      </c>
      <c r="FK72">
        <v>5.3881321606309901E-2</v>
      </c>
      <c r="FL72">
        <v>5.2447255878785799E-2</v>
      </c>
      <c r="FM72">
        <v>2.37193420838386E-2</v>
      </c>
      <c r="FN72">
        <v>8.0796440209482706E-2</v>
      </c>
      <c r="FO72">
        <v>2.81725218678192</v>
      </c>
      <c r="FP72">
        <v>0.240007491880984</v>
      </c>
      <c r="FQ72">
        <v>0.67683777782764598</v>
      </c>
      <c r="FR72">
        <v>6.1783284006703201E-2</v>
      </c>
      <c r="FS72" t="s">
        <v>512</v>
      </c>
      <c r="FT72">
        <v>70</v>
      </c>
      <c r="FU72">
        <v>0.191465187806898</v>
      </c>
      <c r="FV72">
        <v>2.81725218678192</v>
      </c>
      <c r="FW72">
        <v>0.67683777782764598</v>
      </c>
      <c r="FX72">
        <v>0.68431718685217402</v>
      </c>
      <c r="FY72">
        <v>0.69121677846890295</v>
      </c>
      <c r="FZ72">
        <v>6.10294597150303E-2</v>
      </c>
      <c r="GA72">
        <v>6.1783284006703201E-2</v>
      </c>
      <c r="GB72">
        <v>2.8449567091058698</v>
      </c>
      <c r="GC72">
        <v>2.87305545468443</v>
      </c>
      <c r="GD72">
        <v>0.236771351951863</v>
      </c>
      <c r="GE72">
        <v>0.240007491880984</v>
      </c>
      <c r="GF72">
        <v>1539.7620284305101</v>
      </c>
      <c r="GG72">
        <v>100</v>
      </c>
      <c r="GH72">
        <v>0.191465187806898</v>
      </c>
      <c r="GI72">
        <v>7.7493223611783601E-3</v>
      </c>
      <c r="GJ72">
        <v>0</v>
      </c>
      <c r="GK72" t="s">
        <v>233</v>
      </c>
      <c r="GL72" t="s">
        <v>234</v>
      </c>
      <c r="GM72">
        <v>5.2447255878785799E-2</v>
      </c>
      <c r="GN72">
        <v>2.8538549062822001E-2</v>
      </c>
      <c r="GP72">
        <v>3.9121953019424401E-2</v>
      </c>
      <c r="GQ72">
        <v>1.2470576885973299</v>
      </c>
      <c r="GR72">
        <v>5.8232499999999998</v>
      </c>
      <c r="GS72" t="s">
        <v>514</v>
      </c>
      <c r="GT72" t="s">
        <v>237</v>
      </c>
      <c r="GU72" t="s">
        <v>238</v>
      </c>
    </row>
    <row r="73" spans="1:203" x14ac:dyDescent="0.35">
      <c r="A73" t="s">
        <v>516</v>
      </c>
      <c r="B73">
        <v>78</v>
      </c>
      <c r="C73" t="s">
        <v>515</v>
      </c>
      <c r="I73" t="s">
        <v>384</v>
      </c>
      <c r="K73">
        <v>0.20028179620567199</v>
      </c>
      <c r="L73">
        <v>4.0226535081161604E-3</v>
      </c>
      <c r="M73">
        <v>3.2526959776078002E-3</v>
      </c>
      <c r="N73">
        <v>2.3667932152203999E-3</v>
      </c>
      <c r="O73">
        <v>103.243954569959</v>
      </c>
      <c r="P73">
        <v>7.94686745324771E-3</v>
      </c>
      <c r="Q73">
        <v>1.41857653008514E-3</v>
      </c>
      <c r="R73">
        <v>7.8357028952137399E-3</v>
      </c>
      <c r="S73">
        <v>10.007</v>
      </c>
      <c r="T73">
        <v>1324.9639999999999</v>
      </c>
      <c r="U73">
        <v>0.195623397639202</v>
      </c>
      <c r="V73">
        <v>5.1619139650111402E-3</v>
      </c>
      <c r="W73">
        <v>0.20028179620567199</v>
      </c>
      <c r="X73">
        <v>4.0226535081161604E-3</v>
      </c>
      <c r="Y73">
        <v>7.0618728117096893E-2</v>
      </c>
      <c r="Z73">
        <v>5.7666478017161498E-3</v>
      </c>
      <c r="AA73">
        <v>103.46147279847099</v>
      </c>
      <c r="AB73">
        <v>7.8357028952137399E-3</v>
      </c>
      <c r="AC73">
        <v>1285.2574674914199</v>
      </c>
      <c r="AD73">
        <v>7.0412505796691501E-3</v>
      </c>
      <c r="AE73">
        <v>438.54079280357303</v>
      </c>
      <c r="AF73">
        <v>1285.25751749392</v>
      </c>
      <c r="AG73">
        <v>932.69189341719903</v>
      </c>
      <c r="AH73">
        <v>0.77621595360136897</v>
      </c>
      <c r="AI73">
        <v>3.4936470820914498</v>
      </c>
      <c r="AJ73">
        <v>0.69245439301216305</v>
      </c>
      <c r="AK73">
        <v>1.5524319072027299</v>
      </c>
      <c r="AL73">
        <v>1388.71904029489</v>
      </c>
      <c r="AM73">
        <v>3.43788163501449E-3</v>
      </c>
      <c r="AN73">
        <v>849.56034988211502</v>
      </c>
      <c r="AO73">
        <v>1388.7189902923899</v>
      </c>
      <c r="AP73">
        <v>1414.99590897948</v>
      </c>
      <c r="AQ73">
        <v>0.62204958495539597</v>
      </c>
      <c r="AR73">
        <v>0</v>
      </c>
      <c r="AS73">
        <v>3.9934211472031902</v>
      </c>
      <c r="AT73">
        <v>0.63596486407317898</v>
      </c>
      <c r="AU73">
        <v>1.2440991699107899</v>
      </c>
      <c r="AV73">
        <v>1265.19199692385</v>
      </c>
      <c r="AW73">
        <v>126.279203508294</v>
      </c>
      <c r="AX73">
        <v>1.1186822316975999</v>
      </c>
      <c r="AY73">
        <v>1410.0930209624801</v>
      </c>
      <c r="AZ73">
        <v>167.56322083074599</v>
      </c>
      <c r="BA73">
        <v>0.96007681940452905</v>
      </c>
      <c r="BK73">
        <v>1.32352941176447</v>
      </c>
      <c r="BL73">
        <v>1.29032258064509</v>
      </c>
      <c r="BM73">
        <v>0.50225738174170198</v>
      </c>
      <c r="BN73">
        <v>3.5399943008222801E-3</v>
      </c>
      <c r="BO73">
        <v>1.01554404145069</v>
      </c>
      <c r="BP73">
        <v>1.0450097847358799</v>
      </c>
      <c r="BQ73">
        <v>1.9338329065872299E-2</v>
      </c>
      <c r="BR73">
        <v>1.4644035236383399E-3</v>
      </c>
      <c r="BS73">
        <v>3</v>
      </c>
      <c r="BT73">
        <v>60</v>
      </c>
      <c r="BU73">
        <v>4</v>
      </c>
      <c r="BV73">
        <v>50</v>
      </c>
      <c r="BW73">
        <v>56180</v>
      </c>
      <c r="BX73">
        <v>56180</v>
      </c>
      <c r="BY73">
        <v>0.99789759199605099</v>
      </c>
      <c r="BZ73">
        <v>0.99788388083873103</v>
      </c>
      <c r="CA73">
        <v>0.99791130315337095</v>
      </c>
      <c r="DO73" t="s">
        <v>324</v>
      </c>
      <c r="DQ73" t="s">
        <v>517</v>
      </c>
      <c r="DR73">
        <v>99.167400000000001</v>
      </c>
      <c r="DS73">
        <v>1.4267000000000001</v>
      </c>
      <c r="DT73">
        <v>2.1254</v>
      </c>
      <c r="DU73">
        <v>0.26029999999999998</v>
      </c>
      <c r="DV73">
        <v>13.7369</v>
      </c>
      <c r="DW73">
        <v>26.9876</v>
      </c>
      <c r="DX73">
        <v>0.29020000000000001</v>
      </c>
      <c r="DY73">
        <v>0.49349999999999999</v>
      </c>
      <c r="DZ73">
        <v>53.3827</v>
      </c>
      <c r="EA73">
        <v>0.46410000000000001</v>
      </c>
      <c r="EB73">
        <v>98.647999999999996</v>
      </c>
      <c r="EC73" t="s">
        <v>257</v>
      </c>
      <c r="ED73" t="s">
        <v>258</v>
      </c>
      <c r="EE73">
        <v>0.17889690854902399</v>
      </c>
      <c r="EF73">
        <v>1.9275250578257499</v>
      </c>
      <c r="EG73">
        <v>3.4959661928543899</v>
      </c>
      <c r="EH73">
        <v>0.43313993695811998</v>
      </c>
      <c r="EI73">
        <v>7.8566505858028899</v>
      </c>
      <c r="EJ73">
        <v>0.24011027286605699</v>
      </c>
      <c r="EK73">
        <v>0.99745930177848796</v>
      </c>
      <c r="EL73">
        <v>4.8696401637578104</v>
      </c>
      <c r="EM73" t="s">
        <v>516</v>
      </c>
      <c r="EO73" t="s">
        <v>231</v>
      </c>
      <c r="EP73" t="s">
        <v>231</v>
      </c>
      <c r="EQ73" t="s">
        <v>250</v>
      </c>
      <c r="EW73">
        <v>1</v>
      </c>
      <c r="EX73">
        <v>77.853999999999999</v>
      </c>
      <c r="EY73">
        <v>10.439</v>
      </c>
      <c r="EZ73">
        <v>9.4960000000000004</v>
      </c>
      <c r="FA73">
        <v>95.135999999999996</v>
      </c>
      <c r="FC73">
        <v>517.35001995795903</v>
      </c>
      <c r="FE73" t="s">
        <v>515</v>
      </c>
      <c r="FG73">
        <v>0.777875476840725</v>
      </c>
      <c r="FH73">
        <v>1141.326750639</v>
      </c>
      <c r="FJ73">
        <v>50</v>
      </c>
      <c r="FK73">
        <v>5.5200048503019399E-2</v>
      </c>
      <c r="FL73">
        <v>5.3540917237075297E-2</v>
      </c>
      <c r="FM73">
        <v>2.4426476478341001E-2</v>
      </c>
      <c r="FN73">
        <v>8.2224995588224395E-2</v>
      </c>
      <c r="FO73">
        <v>2.7187665366811302</v>
      </c>
      <c r="FP73">
        <v>0.131082313419006</v>
      </c>
      <c r="FQ73">
        <v>0.651554430971506</v>
      </c>
      <c r="FR73">
        <v>3.3595344185398099E-2</v>
      </c>
      <c r="FS73" t="s">
        <v>516</v>
      </c>
      <c r="FT73">
        <v>71</v>
      </c>
      <c r="FU73">
        <v>0.20028179620567199</v>
      </c>
      <c r="FV73">
        <v>2.7187665366811302</v>
      </c>
      <c r="FW73">
        <v>0.651554430971506</v>
      </c>
      <c r="FX73">
        <v>0.65381804007867295</v>
      </c>
      <c r="FY73">
        <v>0.65091495491408402</v>
      </c>
      <c r="FZ73">
        <v>3.2118618456083603E-2</v>
      </c>
      <c r="GA73">
        <v>3.3595344185398099E-2</v>
      </c>
      <c r="GB73">
        <v>2.7272246418958299</v>
      </c>
      <c r="GC73">
        <v>2.7162693888954599</v>
      </c>
      <c r="GD73">
        <v>0.12537577249796</v>
      </c>
      <c r="GE73">
        <v>0.131082313419006</v>
      </c>
      <c r="GF73">
        <v>1414.4767506390001</v>
      </c>
      <c r="GG73">
        <v>50</v>
      </c>
      <c r="GH73">
        <v>0.20028179620567199</v>
      </c>
      <c r="GI73">
        <v>4.0226535081161604E-3</v>
      </c>
      <c r="GJ73">
        <v>0</v>
      </c>
      <c r="GK73" t="s">
        <v>233</v>
      </c>
      <c r="GL73" t="s">
        <v>234</v>
      </c>
      <c r="GM73">
        <v>5.3540917237075297E-2</v>
      </c>
      <c r="GN73">
        <v>2.88992595549417E-2</v>
      </c>
      <c r="GP73">
        <v>0</v>
      </c>
      <c r="GQ73">
        <v>1.0993049705139</v>
      </c>
      <c r="GR73">
        <v>4.9837499999999997</v>
      </c>
      <c r="GS73" t="s">
        <v>518</v>
      </c>
      <c r="GT73" t="s">
        <v>237</v>
      </c>
      <c r="GU73" t="s">
        <v>238</v>
      </c>
    </row>
    <row r="74" spans="1:203" x14ac:dyDescent="0.35">
      <c r="A74" t="s">
        <v>520</v>
      </c>
      <c r="B74" t="s">
        <v>525</v>
      </c>
      <c r="C74" t="s">
        <v>519</v>
      </c>
      <c r="I74" t="s">
        <v>384</v>
      </c>
      <c r="K74">
        <v>0.15097488900324399</v>
      </c>
      <c r="L74">
        <v>3.9836170740462397E-3</v>
      </c>
      <c r="M74">
        <v>7.9788753692255898E-4</v>
      </c>
      <c r="N74">
        <v>3.90289385854347E-3</v>
      </c>
      <c r="O74">
        <v>103.131274142645</v>
      </c>
      <c r="P74">
        <v>2.0136463984128002E-3</v>
      </c>
      <c r="Q74">
        <v>7.6361266602731305E-4</v>
      </c>
      <c r="R74">
        <v>1.8669343358110599E-3</v>
      </c>
      <c r="S74">
        <v>10.013999999999999</v>
      </c>
      <c r="T74">
        <v>1324.9639999999999</v>
      </c>
      <c r="U74">
        <v>0.15097488900324399</v>
      </c>
      <c r="V74">
        <v>3.9836170740462397E-3</v>
      </c>
      <c r="W74">
        <v>0.154489090609786</v>
      </c>
      <c r="X74">
        <v>2.5127128732531298E-3</v>
      </c>
      <c r="Y74">
        <v>-8.2026304864939396E-3</v>
      </c>
      <c r="Z74">
        <v>2.3648094163315602E-3</v>
      </c>
      <c r="AA74">
        <v>103.335694740528</v>
      </c>
      <c r="AB74">
        <v>1.8669343358110599E-3</v>
      </c>
      <c r="AC74">
        <v>1285.7970357281899</v>
      </c>
      <c r="AD74">
        <v>1.6653212870514501E-3</v>
      </c>
      <c r="AE74">
        <v>1795.8981500864099</v>
      </c>
      <c r="AF74">
        <v>1285.79708573069</v>
      </c>
      <c r="AG74">
        <v>3048.7160830999601</v>
      </c>
      <c r="AH74">
        <v>0.65638347648390905</v>
      </c>
      <c r="AI74">
        <v>3.35961854884675</v>
      </c>
      <c r="AJ74">
        <v>0.54893092142053501</v>
      </c>
      <c r="AK74">
        <v>1.3127669529678101</v>
      </c>
      <c r="AL74">
        <v>1389.1328304737201</v>
      </c>
      <c r="AM74">
        <v>8.4388910712461496E-4</v>
      </c>
      <c r="AN74">
        <v>3339.8582965739301</v>
      </c>
      <c r="AO74">
        <v>1389.13278047122</v>
      </c>
      <c r="AP74">
        <v>4633.2789672221397</v>
      </c>
      <c r="AQ74">
        <v>0.53923322785604699</v>
      </c>
      <c r="AR74">
        <v>0</v>
      </c>
      <c r="AS74">
        <v>3.69160176060115</v>
      </c>
      <c r="AT74">
        <v>0.53527810138841703</v>
      </c>
      <c r="AU74">
        <v>1.07846645571209</v>
      </c>
      <c r="AV74">
        <v>1265.58319696442</v>
      </c>
      <c r="AW74">
        <v>322.70027173578501</v>
      </c>
      <c r="AX74">
        <v>0.901193633464758</v>
      </c>
      <c r="AY74">
        <v>1410.4977046254801</v>
      </c>
      <c r="AZ74">
        <v>498.27361706174003</v>
      </c>
      <c r="BA74">
        <v>0.72781478927918897</v>
      </c>
      <c r="BB74">
        <v>1370.7758068697799</v>
      </c>
      <c r="BC74">
        <v>71.399523430547703</v>
      </c>
      <c r="BD74">
        <v>0.26949007428286698</v>
      </c>
      <c r="BK74">
        <v>1.0124378109455701</v>
      </c>
      <c r="BL74">
        <v>1.0648854961832099</v>
      </c>
      <c r="BM74">
        <v>1.6327947176608699E-2</v>
      </c>
      <c r="BN74">
        <v>7.3098073679993898E-4</v>
      </c>
      <c r="BO74">
        <v>1.1405228758175501</v>
      </c>
      <c r="BP74">
        <v>1.11848341232253</v>
      </c>
      <c r="BQ74">
        <v>0.15154920782943301</v>
      </c>
      <c r="BR74">
        <v>3.2290784816182099E-4</v>
      </c>
      <c r="BS74">
        <v>12</v>
      </c>
      <c r="BT74">
        <v>60</v>
      </c>
      <c r="BU74">
        <v>4</v>
      </c>
      <c r="BV74">
        <v>50</v>
      </c>
      <c r="BW74">
        <v>44821</v>
      </c>
      <c r="BX74">
        <v>44821</v>
      </c>
      <c r="BY74">
        <v>0.99802178135641995</v>
      </c>
      <c r="BZ74">
        <v>0.99801439172529605</v>
      </c>
      <c r="CA74">
        <v>0.99802917098754296</v>
      </c>
      <c r="CB74" t="s">
        <v>220</v>
      </c>
      <c r="CC74" t="s">
        <v>299</v>
      </c>
      <c r="CD74" t="s">
        <v>222</v>
      </c>
      <c r="CE74" t="s">
        <v>223</v>
      </c>
      <c r="CF74" t="s">
        <v>223</v>
      </c>
      <c r="CG74" t="s">
        <v>224</v>
      </c>
      <c r="CH74" t="s">
        <v>224</v>
      </c>
      <c r="CI74" t="s">
        <v>521</v>
      </c>
      <c r="CJ74" t="s">
        <v>522</v>
      </c>
      <c r="CK74" t="s">
        <v>277</v>
      </c>
      <c r="CL74" t="s">
        <v>523</v>
      </c>
      <c r="CX74" t="s">
        <v>229</v>
      </c>
      <c r="CY74">
        <v>0.9881122</v>
      </c>
      <c r="DA74">
        <v>99.544899999999998</v>
      </c>
      <c r="DB74">
        <v>0.20810000000000001</v>
      </c>
      <c r="DD74">
        <v>14.0099</v>
      </c>
      <c r="DE74">
        <v>45.2288</v>
      </c>
      <c r="DF74">
        <v>0.19850000000000001</v>
      </c>
      <c r="DG74">
        <v>0.3538</v>
      </c>
      <c r="DH74">
        <v>39.545900000000003</v>
      </c>
      <c r="DI74">
        <v>0.22100900472615301</v>
      </c>
      <c r="DK74">
        <v>0.42612723859556401</v>
      </c>
      <c r="DL74">
        <v>11.0831234256926</v>
      </c>
      <c r="DM74">
        <v>0.17665735106834499</v>
      </c>
      <c r="DN74">
        <v>7.0158577606919703</v>
      </c>
      <c r="DO74" t="s">
        <v>230</v>
      </c>
      <c r="EM74" t="s">
        <v>520</v>
      </c>
      <c r="EO74" t="s">
        <v>231</v>
      </c>
      <c r="EP74" t="s">
        <v>231</v>
      </c>
      <c r="EQ74" t="s">
        <v>250</v>
      </c>
      <c r="EW74">
        <v>8</v>
      </c>
      <c r="EX74">
        <v>222.85400000000001</v>
      </c>
      <c r="EY74">
        <v>17.196999999999999</v>
      </c>
      <c r="EZ74">
        <v>16.498999999999999</v>
      </c>
      <c r="FA74">
        <v>177.74100000000001</v>
      </c>
      <c r="FC74">
        <v>2502.97948447625</v>
      </c>
      <c r="FE74" t="s">
        <v>519</v>
      </c>
      <c r="FF74">
        <v>0.85195359495444101</v>
      </c>
      <c r="FH74">
        <v>1234.96800177043</v>
      </c>
      <c r="FJ74">
        <v>50</v>
      </c>
      <c r="FK74">
        <v>6.8016603145410498E-2</v>
      </c>
      <c r="FL74">
        <v>6.4072388459863905E-2</v>
      </c>
      <c r="FM74">
        <v>3.0728590084164099E-2</v>
      </c>
      <c r="FN74">
        <v>9.6253186936400906E-2</v>
      </c>
      <c r="FO74">
        <v>2.16233769086754</v>
      </c>
      <c r="FP74">
        <v>0.119820301769179</v>
      </c>
      <c r="FQ74">
        <v>0.51095270981366903</v>
      </c>
      <c r="FR74">
        <v>2.9839393212430398E-2</v>
      </c>
      <c r="FS74" t="s">
        <v>520</v>
      </c>
      <c r="FT74">
        <v>72</v>
      </c>
      <c r="FU74">
        <v>0.15097488900324399</v>
      </c>
      <c r="FV74">
        <v>2.16233769086754</v>
      </c>
      <c r="FW74">
        <v>0.51095270981366903</v>
      </c>
      <c r="FX74">
        <v>0.50944661966160698</v>
      </c>
      <c r="FY74">
        <v>0.50975422072799903</v>
      </c>
      <c r="FZ74">
        <v>3.14515854720719E-2</v>
      </c>
      <c r="GA74">
        <v>2.9839393212430398E-2</v>
      </c>
      <c r="GB74">
        <v>2.1559028955908102</v>
      </c>
      <c r="GC74">
        <v>2.1575289311033701</v>
      </c>
      <c r="GD74">
        <v>0.126181059997477</v>
      </c>
      <c r="GE74">
        <v>0.119820301769179</v>
      </c>
      <c r="GF74">
        <v>1508.1180017704301</v>
      </c>
      <c r="GG74">
        <v>50</v>
      </c>
      <c r="GH74">
        <v>0.15097488900324399</v>
      </c>
      <c r="GI74">
        <v>3.9836170740462397E-3</v>
      </c>
      <c r="GJ74">
        <v>0</v>
      </c>
      <c r="GK74" t="s">
        <v>233</v>
      </c>
      <c r="GL74" t="s">
        <v>234</v>
      </c>
      <c r="GM74">
        <v>6.4072388459863905E-2</v>
      </c>
      <c r="GN74">
        <v>3.2762298426118303E-2</v>
      </c>
      <c r="GP74">
        <v>0</v>
      </c>
      <c r="GQ74">
        <v>1.0423055942784401</v>
      </c>
      <c r="GR74">
        <v>8.4239999999999995</v>
      </c>
      <c r="GS74" t="s">
        <v>524</v>
      </c>
      <c r="GT74" t="s">
        <v>237</v>
      </c>
      <c r="GU74" t="s">
        <v>238</v>
      </c>
    </row>
    <row r="75" spans="1:203" x14ac:dyDescent="0.35">
      <c r="A75" t="s">
        <v>527</v>
      </c>
      <c r="B75" t="s">
        <v>525</v>
      </c>
      <c r="C75" t="s">
        <v>526</v>
      </c>
      <c r="I75" t="s">
        <v>384</v>
      </c>
      <c r="K75">
        <v>0.15725797982835099</v>
      </c>
      <c r="L75">
        <v>5.3613580175502799E-3</v>
      </c>
      <c r="M75">
        <v>3.6534987682124102E-3</v>
      </c>
      <c r="N75">
        <v>3.92378727035769E-3</v>
      </c>
      <c r="O75">
        <v>103.147130917724</v>
      </c>
      <c r="P75">
        <v>9.2204155294378799E-3</v>
      </c>
      <c r="Q75">
        <v>7.5042511448941696E-4</v>
      </c>
      <c r="R75">
        <v>9.2080696465819002E-3</v>
      </c>
      <c r="S75">
        <v>12.016999999999999</v>
      </c>
      <c r="T75">
        <v>1324.9639999999999</v>
      </c>
      <c r="U75">
        <v>0.15725797982835099</v>
      </c>
      <c r="V75">
        <v>5.3613580175502799E-3</v>
      </c>
      <c r="W75">
        <v>0.160895289585823</v>
      </c>
      <c r="X75">
        <v>4.4212162438924396E-3</v>
      </c>
      <c r="Y75">
        <v>3.05341362354738E-3</v>
      </c>
      <c r="Z75">
        <v>6.7937688512155299E-3</v>
      </c>
      <c r="AA75">
        <v>103.351884712553</v>
      </c>
      <c r="AB75">
        <v>9.2080696465819002E-3</v>
      </c>
      <c r="AC75">
        <v>1285.71407576874</v>
      </c>
      <c r="AD75">
        <v>8.4859785947335002E-3</v>
      </c>
      <c r="AE75">
        <v>225.11208638429099</v>
      </c>
      <c r="AF75">
        <v>1285.71407576874</v>
      </c>
      <c r="AG75">
        <v>391.83261565568199</v>
      </c>
      <c r="AH75">
        <v>0.67630474439353105</v>
      </c>
      <c r="AI75">
        <v>2.2726619215652599</v>
      </c>
      <c r="AJ75">
        <v>0.53612639284650199</v>
      </c>
      <c r="AK75">
        <v>1.3526094887870601</v>
      </c>
      <c r="AL75">
        <v>1389.06601048379</v>
      </c>
      <c r="AM75">
        <v>3.57445295199528E-3</v>
      </c>
      <c r="AN75">
        <v>410.32876562730399</v>
      </c>
      <c r="AO75">
        <v>1389.0659604812899</v>
      </c>
      <c r="AP75">
        <v>592.01011929647302</v>
      </c>
      <c r="AQ75">
        <v>0.55395391576720399</v>
      </c>
      <c r="AR75">
        <v>0</v>
      </c>
      <c r="AS75">
        <v>1.88882858437521</v>
      </c>
      <c r="AT75">
        <v>0.56663154666592197</v>
      </c>
      <c r="AU75">
        <v>1.1079078315344</v>
      </c>
      <c r="AY75">
        <v>1410.4494409338099</v>
      </c>
      <c r="AZ75">
        <v>63.157643110767403</v>
      </c>
      <c r="BA75">
        <v>0.75605176212635805</v>
      </c>
      <c r="BK75">
        <v>1.1090909090907</v>
      </c>
      <c r="BL75">
        <v>1.04428044280424</v>
      </c>
      <c r="BM75">
        <v>0.14755739877649601</v>
      </c>
      <c r="BN75">
        <v>6.0086044712766096E-3</v>
      </c>
      <c r="BO75">
        <v>1.0403726708071701</v>
      </c>
      <c r="BP75">
        <v>1.04241071428544</v>
      </c>
      <c r="BQ75">
        <v>4.4729198167231199E-2</v>
      </c>
      <c r="BR75">
        <v>2.7000491419134501E-3</v>
      </c>
      <c r="BS75">
        <v>12</v>
      </c>
      <c r="BT75">
        <v>60</v>
      </c>
      <c r="BU75">
        <v>4</v>
      </c>
      <c r="BV75">
        <v>50</v>
      </c>
      <c r="BW75">
        <v>49621</v>
      </c>
      <c r="BX75">
        <v>49621</v>
      </c>
      <c r="BY75">
        <v>0.99801886733465195</v>
      </c>
      <c r="BZ75">
        <v>0.99801160645966502</v>
      </c>
      <c r="CA75">
        <v>0.99802612820963799</v>
      </c>
      <c r="CB75" t="s">
        <v>220</v>
      </c>
      <c r="CC75" t="s">
        <v>299</v>
      </c>
      <c r="CD75" t="s">
        <v>222</v>
      </c>
      <c r="CE75" t="s">
        <v>223</v>
      </c>
      <c r="CF75" t="s">
        <v>223</v>
      </c>
      <c r="CG75" t="s">
        <v>224</v>
      </c>
      <c r="CH75" t="s">
        <v>224</v>
      </c>
      <c r="CI75" t="s">
        <v>521</v>
      </c>
      <c r="CJ75" t="s">
        <v>522</v>
      </c>
      <c r="CK75" t="s">
        <v>277</v>
      </c>
      <c r="CL75" t="s">
        <v>528</v>
      </c>
      <c r="CX75" t="s">
        <v>229</v>
      </c>
      <c r="CY75">
        <v>0.98792385999999999</v>
      </c>
      <c r="DA75">
        <v>99.604900000000001</v>
      </c>
      <c r="DB75">
        <v>0.224</v>
      </c>
      <c r="DD75">
        <v>13.9503</v>
      </c>
      <c r="DE75">
        <v>45.289099999999998</v>
      </c>
      <c r="DF75">
        <v>0.18210000000000001</v>
      </c>
      <c r="DG75">
        <v>0.28739999999999999</v>
      </c>
      <c r="DH75">
        <v>39.671999999999997</v>
      </c>
      <c r="DI75">
        <v>0.22081064730792499</v>
      </c>
      <c r="DK75">
        <v>0.42794778606911599</v>
      </c>
      <c r="DL75">
        <v>12.026359143327801</v>
      </c>
      <c r="DM75">
        <v>0.176642944991178</v>
      </c>
      <c r="DN75">
        <v>6.4732142857142803</v>
      </c>
      <c r="DO75" t="s">
        <v>230</v>
      </c>
      <c r="EM75" t="s">
        <v>527</v>
      </c>
      <c r="EO75" t="s">
        <v>231</v>
      </c>
      <c r="EP75" t="s">
        <v>231</v>
      </c>
      <c r="EQ75" t="s">
        <v>232</v>
      </c>
      <c r="EW75">
        <v>1</v>
      </c>
      <c r="EX75">
        <v>44.220999999999997</v>
      </c>
      <c r="EY75">
        <v>8.2430000000000003</v>
      </c>
      <c r="EZ75">
        <v>6.83</v>
      </c>
      <c r="FA75">
        <v>15.202999999999999</v>
      </c>
      <c r="FC75">
        <v>222.16432900862401</v>
      </c>
      <c r="FE75" t="s">
        <v>526</v>
      </c>
      <c r="FF75">
        <v>0.85265796427009199</v>
      </c>
      <c r="FH75">
        <v>1236.22315456611</v>
      </c>
      <c r="FJ75">
        <v>50</v>
      </c>
      <c r="FK75">
        <v>6.5067997614026901E-2</v>
      </c>
      <c r="FL75">
        <v>6.1636317667432598E-2</v>
      </c>
      <c r="FM75">
        <v>2.9335807927200998E-2</v>
      </c>
      <c r="FN75">
        <v>9.2943103014358805E-2</v>
      </c>
      <c r="FO75">
        <v>2.2546567450478001</v>
      </c>
      <c r="FP75">
        <v>0.12663597243178101</v>
      </c>
      <c r="FQ75">
        <v>0.53401687073313997</v>
      </c>
      <c r="FR75">
        <v>3.1736657781943303E-2</v>
      </c>
      <c r="FS75" t="s">
        <v>527</v>
      </c>
      <c r="FT75">
        <v>73</v>
      </c>
      <c r="FU75">
        <v>0.15725797982835099</v>
      </c>
      <c r="FV75">
        <v>2.2546567450478001</v>
      </c>
      <c r="FW75">
        <v>0.53401687073313997</v>
      </c>
      <c r="FX75">
        <v>0.53556192097509303</v>
      </c>
      <c r="FY75">
        <v>0.53428028042924303</v>
      </c>
      <c r="FZ75">
        <v>3.1095445333307999E-2</v>
      </c>
      <c r="GA75">
        <v>3.1736657781943303E-2</v>
      </c>
      <c r="GB75">
        <v>2.2604481298080601</v>
      </c>
      <c r="GC75">
        <v>2.25570815774172</v>
      </c>
      <c r="GD75">
        <v>0.12417044245125899</v>
      </c>
      <c r="GE75">
        <v>0.12663597243178101</v>
      </c>
      <c r="GF75">
        <v>1509.3731545661101</v>
      </c>
      <c r="GG75">
        <v>50</v>
      </c>
      <c r="GH75">
        <v>0.15725797982835099</v>
      </c>
      <c r="GI75">
        <v>5.3613580175502799E-3</v>
      </c>
      <c r="GJ75">
        <v>0</v>
      </c>
      <c r="GK75" t="s">
        <v>233</v>
      </c>
      <c r="GL75" t="s">
        <v>234</v>
      </c>
      <c r="GM75">
        <v>6.1636317667432598E-2</v>
      </c>
      <c r="GN75">
        <v>3.1803647543578797E-2</v>
      </c>
      <c r="GP75">
        <v>0</v>
      </c>
      <c r="GQ75">
        <v>1.2068814055636901</v>
      </c>
      <c r="GR75">
        <v>3.7682500000000001</v>
      </c>
      <c r="GS75" t="s">
        <v>529</v>
      </c>
      <c r="GT75" t="s">
        <v>237</v>
      </c>
      <c r="GU75" t="s">
        <v>238</v>
      </c>
    </row>
    <row r="76" spans="1:203" x14ac:dyDescent="0.35">
      <c r="A76" t="s">
        <v>530</v>
      </c>
      <c r="B76" t="s">
        <v>525</v>
      </c>
      <c r="C76" t="s">
        <v>526</v>
      </c>
      <c r="I76" t="s">
        <v>384</v>
      </c>
      <c r="K76">
        <v>0.152062766195037</v>
      </c>
      <c r="L76">
        <v>8.6695811175506107E-3</v>
      </c>
      <c r="M76">
        <v>7.7396284987827297E-3</v>
      </c>
      <c r="N76">
        <v>3.9063777921010401E-3</v>
      </c>
      <c r="O76">
        <v>103.13401964233999</v>
      </c>
      <c r="P76">
        <v>1.9532671373309E-2</v>
      </c>
      <c r="Q76">
        <v>7.5301461565402395E-4</v>
      </c>
      <c r="R76">
        <v>1.95568987738419E-2</v>
      </c>
      <c r="S76">
        <v>10.025</v>
      </c>
      <c r="T76">
        <v>1324.9639999999999</v>
      </c>
      <c r="U76">
        <v>0.152062766195037</v>
      </c>
      <c r="V76">
        <v>8.6695811175506107E-3</v>
      </c>
      <c r="W76">
        <v>0.15559744088022801</v>
      </c>
      <c r="X76">
        <v>8.2371387451636302E-3</v>
      </c>
      <c r="Y76">
        <v>-6.2498721522388197E-3</v>
      </c>
      <c r="Z76">
        <v>1.4013773200777501E-2</v>
      </c>
      <c r="AA76">
        <v>103.338762892753</v>
      </c>
      <c r="AB76">
        <v>1.95568987738419E-2</v>
      </c>
      <c r="AC76">
        <v>1285.7720372614899</v>
      </c>
      <c r="AD76">
        <v>1.7407595291510598E-2</v>
      </c>
      <c r="AE76">
        <v>89.624919174573193</v>
      </c>
      <c r="AF76">
        <v>1285.7720372614899</v>
      </c>
      <c r="AG76">
        <v>157.387154057678</v>
      </c>
      <c r="AH76">
        <v>0.63819036946703001</v>
      </c>
      <c r="AI76">
        <v>1.8507288824826</v>
      </c>
      <c r="AJ76">
        <v>0.70205894916263201</v>
      </c>
      <c r="AK76">
        <v>1.27638073893406</v>
      </c>
      <c r="AL76">
        <v>1389.11080015424</v>
      </c>
      <c r="AM76">
        <v>8.9133560355949496E-3</v>
      </c>
      <c r="AN76">
        <v>176.782952400976</v>
      </c>
      <c r="AO76">
        <v>1389.11080015424</v>
      </c>
      <c r="AP76">
        <v>247.92960470436299</v>
      </c>
      <c r="AQ76">
        <v>0.51326263987498799</v>
      </c>
      <c r="AR76">
        <v>0</v>
      </c>
      <c r="AS76">
        <v>1.7835264385082601</v>
      </c>
      <c r="AT76">
        <v>0.68518788730836699</v>
      </c>
      <c r="AU76">
        <v>1.02652527974997</v>
      </c>
      <c r="BK76">
        <v>1.12834224598987</v>
      </c>
      <c r="BL76">
        <v>1.0610687022902501</v>
      </c>
      <c r="BM76">
        <v>0.163813570773017</v>
      </c>
      <c r="BN76">
        <v>1.42413599999783E-2</v>
      </c>
      <c r="BO76">
        <v>1.1164383561639299</v>
      </c>
      <c r="BP76">
        <v>1.0946601941744101</v>
      </c>
      <c r="BQ76">
        <v>0.119526916134805</v>
      </c>
      <c r="BR76">
        <v>5.8066983598148401E-3</v>
      </c>
      <c r="BS76">
        <v>12</v>
      </c>
      <c r="BT76">
        <v>60</v>
      </c>
      <c r="BU76">
        <v>4</v>
      </c>
      <c r="BV76">
        <v>50</v>
      </c>
      <c r="BW76">
        <v>50226</v>
      </c>
      <c r="BX76">
        <v>50226</v>
      </c>
      <c r="BY76">
        <v>0.99801871781041696</v>
      </c>
      <c r="BZ76">
        <v>0.99801143095508205</v>
      </c>
      <c r="CA76">
        <v>0.99802600466575198</v>
      </c>
      <c r="CB76" t="s">
        <v>220</v>
      </c>
      <c r="CC76" t="s">
        <v>299</v>
      </c>
      <c r="CD76" t="s">
        <v>222</v>
      </c>
      <c r="CE76" t="s">
        <v>223</v>
      </c>
      <c r="CF76" t="s">
        <v>223</v>
      </c>
      <c r="CG76" t="s">
        <v>224</v>
      </c>
      <c r="CH76" t="s">
        <v>224</v>
      </c>
      <c r="CI76" t="s">
        <v>521</v>
      </c>
      <c r="CJ76" t="s">
        <v>522</v>
      </c>
      <c r="CK76" t="s">
        <v>287</v>
      </c>
      <c r="CL76" t="s">
        <v>531</v>
      </c>
      <c r="CX76" t="s">
        <v>229</v>
      </c>
      <c r="CY76">
        <v>0.98792385999999999</v>
      </c>
      <c r="DA76">
        <v>99.604900000000001</v>
      </c>
      <c r="DB76">
        <v>0.224</v>
      </c>
      <c r="DD76">
        <v>13.9503</v>
      </c>
      <c r="DE76">
        <v>45.289099999999998</v>
      </c>
      <c r="DF76">
        <v>0.18210000000000001</v>
      </c>
      <c r="DG76">
        <v>0.28739999999999999</v>
      </c>
      <c r="DH76">
        <v>39.671999999999997</v>
      </c>
      <c r="DI76">
        <v>0.22081064730792499</v>
      </c>
      <c r="DK76">
        <v>0.42794778606911599</v>
      </c>
      <c r="DL76">
        <v>12.026359143327801</v>
      </c>
      <c r="DM76">
        <v>0.176642944991178</v>
      </c>
      <c r="DN76">
        <v>6.4732142857142803</v>
      </c>
      <c r="DO76" t="s">
        <v>230</v>
      </c>
      <c r="EM76" t="s">
        <v>530</v>
      </c>
      <c r="EO76" t="s">
        <v>231</v>
      </c>
      <c r="EP76" t="s">
        <v>231</v>
      </c>
      <c r="EQ76" t="s">
        <v>332</v>
      </c>
      <c r="EW76">
        <v>1</v>
      </c>
      <c r="EX76">
        <v>42.844000000000001</v>
      </c>
      <c r="EY76">
        <v>7.8239999999999998</v>
      </c>
      <c r="EZ76">
        <v>6.9720000000000004</v>
      </c>
      <c r="FA76">
        <v>27.187999999999999</v>
      </c>
      <c r="FC76">
        <v>211.29984063757601</v>
      </c>
      <c r="FE76" t="s">
        <v>526</v>
      </c>
      <c r="FF76">
        <v>0.85265796427009199</v>
      </c>
      <c r="FH76">
        <v>1236.22315456611</v>
      </c>
      <c r="FJ76">
        <v>50</v>
      </c>
      <c r="FK76">
        <v>6.7432771042843204E-2</v>
      </c>
      <c r="FL76">
        <v>6.35893193911298E-2</v>
      </c>
      <c r="FM76">
        <v>3.0454408015272098E-2</v>
      </c>
      <c r="FN76">
        <v>9.5594665347455504E-2</v>
      </c>
      <c r="FO76">
        <v>2.1796753612155602</v>
      </c>
      <c r="FP76">
        <v>0.15871189258416499</v>
      </c>
      <c r="FQ76">
        <v>0.51527621999301099</v>
      </c>
      <c r="FR76">
        <v>3.9617529681793502E-2</v>
      </c>
      <c r="FS76" t="s">
        <v>530</v>
      </c>
      <c r="FT76">
        <v>74</v>
      </c>
      <c r="FU76">
        <v>0.152062766195037</v>
      </c>
      <c r="FV76">
        <v>2.1796753612155602</v>
      </c>
      <c r="FW76">
        <v>0.51527621999301099</v>
      </c>
      <c r="FX76">
        <v>0.51631539398867199</v>
      </c>
      <c r="FY76">
        <v>0.51386639744118101</v>
      </c>
      <c r="FZ76">
        <v>4.1454857673443597E-2</v>
      </c>
      <c r="GA76">
        <v>3.9617529681793502E-2</v>
      </c>
      <c r="GB76">
        <v>2.1831623981694501</v>
      </c>
      <c r="GC76">
        <v>2.1740233599947301</v>
      </c>
      <c r="GD76">
        <v>0.16606601428794701</v>
      </c>
      <c r="GE76">
        <v>0.15871189258416499</v>
      </c>
      <c r="GF76">
        <v>1509.3731545661101</v>
      </c>
      <c r="GG76">
        <v>50</v>
      </c>
      <c r="GH76">
        <v>0.152062766195037</v>
      </c>
      <c r="GI76">
        <v>8.6695811175506107E-3</v>
      </c>
      <c r="GJ76">
        <v>0</v>
      </c>
      <c r="GK76" t="s">
        <v>233</v>
      </c>
      <c r="GL76" t="s">
        <v>234</v>
      </c>
      <c r="GM76">
        <v>6.35893193911298E-2</v>
      </c>
      <c r="GN76">
        <v>3.2570128666091699E-2</v>
      </c>
      <c r="GP76">
        <v>0</v>
      </c>
      <c r="GQ76">
        <v>1.1222030981067099</v>
      </c>
      <c r="GR76">
        <v>3.6989999999999998</v>
      </c>
      <c r="GS76" t="s">
        <v>529</v>
      </c>
      <c r="GT76" t="s">
        <v>237</v>
      </c>
      <c r="GU76" t="s">
        <v>238</v>
      </c>
    </row>
    <row r="77" spans="1:203" x14ac:dyDescent="0.35">
      <c r="A77" t="s">
        <v>533</v>
      </c>
      <c r="B77" t="s">
        <v>525</v>
      </c>
      <c r="C77" t="s">
        <v>532</v>
      </c>
      <c r="I77" t="s">
        <v>384</v>
      </c>
      <c r="K77">
        <v>0.16376668906636299</v>
      </c>
      <c r="L77">
        <v>4.1113695226321998E-3</v>
      </c>
      <c r="M77">
        <v>1.1495887174071101E-3</v>
      </c>
      <c r="N77">
        <v>3.9473795272863196E-3</v>
      </c>
      <c r="O77">
        <v>103.163557090974</v>
      </c>
      <c r="P77">
        <v>2.9012424349794102E-3</v>
      </c>
      <c r="Q77">
        <v>8.0103317336721602E-4</v>
      </c>
      <c r="R77">
        <v>2.79401794218019E-3</v>
      </c>
      <c r="S77">
        <v>10.013999999999999</v>
      </c>
      <c r="T77">
        <v>1324.9639999999999</v>
      </c>
      <c r="U77">
        <v>0.16376668906636299</v>
      </c>
      <c r="V77">
        <v>4.1113695226321998E-3</v>
      </c>
      <c r="W77">
        <v>0.16754411998772401</v>
      </c>
      <c r="X77">
        <v>2.6493292000678999E-3</v>
      </c>
      <c r="Y77">
        <v>1.46569932533111E-2</v>
      </c>
      <c r="Z77">
        <v>2.7712721190581201E-3</v>
      </c>
      <c r="AA77">
        <v>103.368887291994</v>
      </c>
      <c r="AB77">
        <v>2.79401794218019E-3</v>
      </c>
      <c r="AC77">
        <v>1285.6141176108099</v>
      </c>
      <c r="AD77">
        <v>2.4950682178247101E-3</v>
      </c>
      <c r="AE77">
        <v>1286.7859112075801</v>
      </c>
      <c r="AF77">
        <v>1285.61416761332</v>
      </c>
      <c r="AG77">
        <v>2531.1479057762099</v>
      </c>
      <c r="AH77">
        <v>0.73612291768146398</v>
      </c>
      <c r="AI77">
        <v>3.8447290825296001</v>
      </c>
      <c r="AJ77">
        <v>0.631087940714531</v>
      </c>
      <c r="AK77">
        <v>1.47224583536292</v>
      </c>
      <c r="AL77">
        <v>1388.98310490781</v>
      </c>
      <c r="AM77">
        <v>1.25744616172057E-3</v>
      </c>
      <c r="AN77">
        <v>2455.5393285875398</v>
      </c>
      <c r="AO77">
        <v>1388.9830549053099</v>
      </c>
      <c r="AP77">
        <v>3796.3486920773398</v>
      </c>
      <c r="AQ77">
        <v>0.58105559588557998</v>
      </c>
      <c r="AR77">
        <v>0</v>
      </c>
      <c r="AS77">
        <v>3.5453054926735499</v>
      </c>
      <c r="AT77">
        <v>0.62028688936212095</v>
      </c>
      <c r="AU77">
        <v>1.16211119177116</v>
      </c>
      <c r="AV77">
        <v>1265.3905617512</v>
      </c>
      <c r="AW77">
        <v>284.54994359150601</v>
      </c>
      <c r="AX77">
        <v>0.996768538393073</v>
      </c>
      <c r="AY77">
        <v>1410.3449956147001</v>
      </c>
      <c r="AZ77">
        <v>400.33175223116598</v>
      </c>
      <c r="BA77">
        <v>0.80610380222980604</v>
      </c>
      <c r="BB77">
        <v>1370.7161567624501</v>
      </c>
      <c r="BC77">
        <v>64.581083668306306</v>
      </c>
      <c r="BD77">
        <v>0.29038531934864797</v>
      </c>
      <c r="BK77">
        <v>1.0022988505750701</v>
      </c>
      <c r="BL77">
        <v>1.07508532423226</v>
      </c>
      <c r="BM77">
        <v>3.3844731852774E-3</v>
      </c>
      <c r="BN77">
        <v>1.14412648020158E-3</v>
      </c>
      <c r="BO77">
        <v>1.1189024390244</v>
      </c>
      <c r="BP77">
        <v>1.13129102844628</v>
      </c>
      <c r="BQ77">
        <v>0.13817785511914801</v>
      </c>
      <c r="BR77">
        <v>4.7326107883583401E-4</v>
      </c>
      <c r="BS77">
        <v>12</v>
      </c>
      <c r="BT77">
        <v>60</v>
      </c>
      <c r="BU77">
        <v>4</v>
      </c>
      <c r="BV77">
        <v>50</v>
      </c>
      <c r="BW77">
        <v>54650</v>
      </c>
      <c r="BX77">
        <v>54650</v>
      </c>
      <c r="BY77">
        <v>0.99801361699444102</v>
      </c>
      <c r="BZ77">
        <v>0.9980058677268</v>
      </c>
      <c r="CA77">
        <v>0.99802136626208204</v>
      </c>
      <c r="CB77" t="s">
        <v>220</v>
      </c>
      <c r="CC77" t="s">
        <v>299</v>
      </c>
      <c r="CD77" t="s">
        <v>222</v>
      </c>
      <c r="CE77" t="s">
        <v>223</v>
      </c>
      <c r="CF77" t="s">
        <v>223</v>
      </c>
      <c r="CG77" t="s">
        <v>224</v>
      </c>
      <c r="CH77" t="s">
        <v>224</v>
      </c>
      <c r="CI77" t="s">
        <v>521</v>
      </c>
      <c r="CJ77" t="s">
        <v>522</v>
      </c>
      <c r="CK77" t="s">
        <v>277</v>
      </c>
      <c r="CL77" t="s">
        <v>534</v>
      </c>
      <c r="CM77">
        <v>1151.0681468898899</v>
      </c>
      <c r="CN77">
        <v>1144.4188282371899</v>
      </c>
      <c r="CO77">
        <v>637.81000255465597</v>
      </c>
      <c r="CV77">
        <v>0.18086439250325501</v>
      </c>
      <c r="CW77" t="s">
        <v>289</v>
      </c>
      <c r="CX77" t="s">
        <v>229</v>
      </c>
      <c r="CY77">
        <v>0.98759129999999995</v>
      </c>
      <c r="DA77">
        <v>100.31619999999999</v>
      </c>
      <c r="DB77">
        <v>0.20610000000000001</v>
      </c>
      <c r="DD77">
        <v>13.993399999999999</v>
      </c>
      <c r="DE77">
        <v>45.622399999999999</v>
      </c>
      <c r="DF77">
        <v>0.2218</v>
      </c>
      <c r="DG77">
        <v>0.28939999999999999</v>
      </c>
      <c r="DH77">
        <v>39.9831</v>
      </c>
      <c r="DI77">
        <v>0.21984288361832799</v>
      </c>
      <c r="DK77">
        <v>0.42734431946488999</v>
      </c>
      <c r="DL77">
        <v>9.9188458070333603</v>
      </c>
      <c r="DM77">
        <v>0.176010030160622</v>
      </c>
      <c r="DN77">
        <v>7.0354196991751499</v>
      </c>
      <c r="DO77" t="s">
        <v>230</v>
      </c>
      <c r="EM77" t="s">
        <v>533</v>
      </c>
      <c r="EO77" t="s">
        <v>231</v>
      </c>
      <c r="EP77" t="s">
        <v>231</v>
      </c>
      <c r="EQ77" t="s">
        <v>250</v>
      </c>
      <c r="EW77">
        <v>1</v>
      </c>
      <c r="EX77">
        <v>974.71400000000006</v>
      </c>
      <c r="EY77">
        <v>36.479999999999997</v>
      </c>
      <c r="EZ77">
        <v>34.020000000000003</v>
      </c>
      <c r="FA77">
        <v>148.143</v>
      </c>
      <c r="FC77">
        <v>22905.874798340701</v>
      </c>
      <c r="FE77" t="s">
        <v>532</v>
      </c>
      <c r="FF77">
        <v>0.85319080909363398</v>
      </c>
      <c r="FH77">
        <v>1237.17950578266</v>
      </c>
      <c r="FJ77">
        <v>50</v>
      </c>
      <c r="FK77">
        <v>6.2390614281870899E-2</v>
      </c>
      <c r="FL77">
        <v>5.9433170534971602E-2</v>
      </c>
      <c r="FM77">
        <v>2.8051295518337401E-2</v>
      </c>
      <c r="FN77">
        <v>8.9975001319999096E-2</v>
      </c>
      <c r="FO77">
        <v>2.3508207374026</v>
      </c>
      <c r="FP77">
        <v>0.12529863146353601</v>
      </c>
      <c r="FQ77">
        <v>0.55815294231857904</v>
      </c>
      <c r="FR77">
        <v>3.1492471246083197E-2</v>
      </c>
      <c r="FS77" t="s">
        <v>533</v>
      </c>
      <c r="FT77">
        <v>75</v>
      </c>
      <c r="FU77">
        <v>0.16376668906636299</v>
      </c>
      <c r="FV77">
        <v>2.3508207374026</v>
      </c>
      <c r="FW77">
        <v>0.55815294231857904</v>
      </c>
      <c r="FX77">
        <v>0.55641220519585999</v>
      </c>
      <c r="FY77">
        <v>0.55692077397586404</v>
      </c>
      <c r="FZ77">
        <v>3.3316548844092402E-2</v>
      </c>
      <c r="GA77">
        <v>3.1492471246083197E-2</v>
      </c>
      <c r="GB77">
        <v>2.3434714395701701</v>
      </c>
      <c r="GC77">
        <v>2.3459223315340099</v>
      </c>
      <c r="GD77">
        <v>0.13244046900110301</v>
      </c>
      <c r="GE77">
        <v>0.12529863146353601</v>
      </c>
      <c r="GF77">
        <v>1510.3295057826599</v>
      </c>
      <c r="GG77">
        <v>50</v>
      </c>
      <c r="GH77">
        <v>0.16376668906636299</v>
      </c>
      <c r="GI77">
        <v>4.1113695226321998E-3</v>
      </c>
      <c r="GJ77">
        <v>0</v>
      </c>
      <c r="GK77" t="s">
        <v>233</v>
      </c>
      <c r="GL77" t="s">
        <v>234</v>
      </c>
      <c r="GM77">
        <v>5.9433170534971602E-2</v>
      </c>
      <c r="GN77">
        <v>3.09618529008308E-2</v>
      </c>
      <c r="GP77">
        <v>7.2482753091041199E-2</v>
      </c>
      <c r="GQ77">
        <v>1.07231040564373</v>
      </c>
      <c r="GR77">
        <v>17.625</v>
      </c>
      <c r="GS77" t="s">
        <v>535</v>
      </c>
      <c r="GT77" t="s">
        <v>237</v>
      </c>
      <c r="GU77" t="s">
        <v>238</v>
      </c>
    </row>
    <row r="78" spans="1:203" x14ac:dyDescent="0.35">
      <c r="A78" t="s">
        <v>537</v>
      </c>
      <c r="B78" t="s">
        <v>458</v>
      </c>
      <c r="C78" t="s">
        <v>454</v>
      </c>
      <c r="I78" t="s">
        <v>536</v>
      </c>
      <c r="K78">
        <v>0.183513675463473</v>
      </c>
      <c r="L78">
        <v>2.7767114733002599E-3</v>
      </c>
      <c r="M78">
        <v>1.44604803517722E-3</v>
      </c>
      <c r="N78">
        <v>2.3704581173092602E-3</v>
      </c>
      <c r="O78">
        <v>103.20287730261801</v>
      </c>
      <c r="P78">
        <v>3.5517760883145202E-3</v>
      </c>
      <c r="Q78">
        <v>5.0651719504912697E-4</v>
      </c>
      <c r="R78">
        <v>3.5223670258621399E-3</v>
      </c>
      <c r="S78">
        <v>11.993</v>
      </c>
      <c r="T78">
        <v>1324.9639999999999</v>
      </c>
      <c r="U78">
        <v>0.17934693535224899</v>
      </c>
      <c r="V78">
        <v>4.2513941604622298E-3</v>
      </c>
      <c r="W78">
        <v>0.183513675463473</v>
      </c>
      <c r="X78">
        <v>2.7767114733002599E-3</v>
      </c>
      <c r="Y78">
        <v>4.2198914490654701E-2</v>
      </c>
      <c r="Z78">
        <v>3.0934701857001099E-3</v>
      </c>
      <c r="AA78">
        <v>103.405249725216</v>
      </c>
      <c r="AB78">
        <v>3.5223670258621399E-3</v>
      </c>
      <c r="AC78">
        <v>1285.47821190073</v>
      </c>
      <c r="AD78">
        <v>3.3675547174705899E-3</v>
      </c>
      <c r="AE78">
        <v>1420.11754454693</v>
      </c>
      <c r="AF78">
        <v>1285.4781618982299</v>
      </c>
      <c r="AG78">
        <v>2633.3604807832799</v>
      </c>
      <c r="AH78">
        <v>0.69922450330994201</v>
      </c>
      <c r="AI78">
        <v>5.4302125324411898</v>
      </c>
      <c r="AJ78">
        <v>0.62814735012582101</v>
      </c>
      <c r="AK78">
        <v>1.39844900661988</v>
      </c>
      <c r="AL78">
        <v>1388.8833616209499</v>
      </c>
      <c r="AM78">
        <v>1.03278491939148E-3</v>
      </c>
      <c r="AN78">
        <v>2564.75560437274</v>
      </c>
      <c r="AO78">
        <v>1388.88341162345</v>
      </c>
      <c r="AP78">
        <v>3958.4872657546298</v>
      </c>
      <c r="AQ78">
        <v>0.58343110193090997</v>
      </c>
      <c r="AR78">
        <v>0</v>
      </c>
      <c r="AS78">
        <v>3.06204938890588</v>
      </c>
      <c r="AT78">
        <v>0.61136637019789697</v>
      </c>
      <c r="AU78">
        <v>1.1668622038618199</v>
      </c>
      <c r="AV78">
        <v>1265.3004883446999</v>
      </c>
      <c r="AW78">
        <v>280.99202421890902</v>
      </c>
      <c r="AX78">
        <v>1.03705832408363</v>
      </c>
      <c r="AY78">
        <v>1410.23331061505</v>
      </c>
      <c r="AZ78">
        <v>425.74076128907501</v>
      </c>
      <c r="BA78">
        <v>0.85528474209026395</v>
      </c>
      <c r="BB78">
        <v>1370.72859958003</v>
      </c>
      <c r="BC78">
        <v>56.584238803855101</v>
      </c>
      <c r="BD78">
        <v>0.290659175262722</v>
      </c>
      <c r="BE78">
        <v>1381.9344526279101</v>
      </c>
      <c r="BF78">
        <v>228.220161806569</v>
      </c>
      <c r="BG78">
        <v>14.533036082036601</v>
      </c>
      <c r="BH78">
        <v>1292.52774221662</v>
      </c>
      <c r="BI78">
        <v>429.19548675023498</v>
      </c>
      <c r="BJ78">
        <v>17.412827368018299</v>
      </c>
      <c r="BK78">
        <v>1.1679586563309501</v>
      </c>
      <c r="BL78">
        <v>1.15963302752305</v>
      </c>
      <c r="BM78">
        <v>0.234881616099232</v>
      </c>
      <c r="BN78">
        <v>9.8474172929540198E-4</v>
      </c>
      <c r="BO78">
        <v>1.2090909090904101</v>
      </c>
      <c r="BP78">
        <v>1.18444444444445</v>
      </c>
      <c r="BQ78">
        <v>0.243980278988711</v>
      </c>
      <c r="BR78">
        <v>4.5496038759887999E-4</v>
      </c>
      <c r="BS78">
        <v>27</v>
      </c>
      <c r="BT78">
        <v>60</v>
      </c>
      <c r="BU78">
        <v>4</v>
      </c>
      <c r="BV78">
        <v>50</v>
      </c>
      <c r="BW78">
        <v>46888</v>
      </c>
      <c r="BX78">
        <v>46888</v>
      </c>
      <c r="BY78">
        <v>0.99804291926052202</v>
      </c>
      <c r="BZ78">
        <v>0.99803802089030902</v>
      </c>
      <c r="CA78">
        <v>0.99804781763073402</v>
      </c>
      <c r="CB78" t="s">
        <v>220</v>
      </c>
      <c r="CC78" t="s">
        <v>221</v>
      </c>
      <c r="CD78" t="s">
        <v>222</v>
      </c>
      <c r="CE78" t="s">
        <v>223</v>
      </c>
      <c r="CF78" t="s">
        <v>223</v>
      </c>
      <c r="CG78" t="s">
        <v>224</v>
      </c>
      <c r="CH78" t="s">
        <v>224</v>
      </c>
      <c r="CI78" t="s">
        <v>538</v>
      </c>
      <c r="CJ78" t="s">
        <v>539</v>
      </c>
      <c r="CK78" t="s">
        <v>287</v>
      </c>
      <c r="CL78" t="s">
        <v>540</v>
      </c>
      <c r="DO78" t="s">
        <v>230</v>
      </c>
      <c r="EO78" t="s">
        <v>231</v>
      </c>
      <c r="EP78" t="s">
        <v>231</v>
      </c>
      <c r="EQ78" t="s">
        <v>232</v>
      </c>
      <c r="EW78">
        <v>12</v>
      </c>
      <c r="EX78">
        <v>133.18199999999999</v>
      </c>
      <c r="EY78">
        <v>13.933</v>
      </c>
      <c r="EZ78">
        <v>12.170999999999999</v>
      </c>
      <c r="FA78">
        <v>90</v>
      </c>
      <c r="FH78">
        <v>1266.61202843051</v>
      </c>
      <c r="FJ78">
        <v>100</v>
      </c>
      <c r="FK78">
        <v>5.5537644255438202E-2</v>
      </c>
      <c r="FL78">
        <v>5.3821797049933402E-2</v>
      </c>
      <c r="FM78">
        <v>2.4612440875101001E-2</v>
      </c>
      <c r="FN78">
        <v>8.2576397692405698E-2</v>
      </c>
      <c r="FO78">
        <v>2.69417390551116</v>
      </c>
      <c r="FP78">
        <v>0.200428075507016</v>
      </c>
      <c r="FQ78">
        <v>0.64525965005674202</v>
      </c>
      <c r="FR78">
        <v>5.1289709564900303E-2</v>
      </c>
      <c r="FS78" t="s">
        <v>537</v>
      </c>
      <c r="FT78">
        <v>107</v>
      </c>
      <c r="FU78">
        <v>0.183513675463473</v>
      </c>
      <c r="FV78">
        <v>2.69417390551116</v>
      </c>
      <c r="FW78">
        <v>0.64525965005674202</v>
      </c>
      <c r="FX78">
        <v>0.64665858868603399</v>
      </c>
      <c r="FY78">
        <v>0.64146006370425102</v>
      </c>
      <c r="FZ78">
        <v>5.1765167435730501E-2</v>
      </c>
      <c r="GA78">
        <v>5.1289709564900303E-2</v>
      </c>
      <c r="GB78">
        <v>2.6986584919649501</v>
      </c>
      <c r="GC78">
        <v>2.6793152216257798</v>
      </c>
      <c r="GD78">
        <v>0.20201767071481599</v>
      </c>
      <c r="GE78">
        <v>0.200428075507016</v>
      </c>
      <c r="GF78">
        <v>1539.7620284305101</v>
      </c>
      <c r="GG78">
        <v>100</v>
      </c>
      <c r="GH78">
        <v>0.183513675463473</v>
      </c>
      <c r="GI78">
        <v>2.7767114733002599E-3</v>
      </c>
      <c r="GJ78">
        <v>0</v>
      </c>
      <c r="GK78" t="s">
        <v>233</v>
      </c>
      <c r="GL78" t="s">
        <v>234</v>
      </c>
      <c r="GM78">
        <v>5.3821797049933402E-2</v>
      </c>
      <c r="GN78">
        <v>2.8981978408652301E-2</v>
      </c>
      <c r="GP78">
        <v>0</v>
      </c>
      <c r="GQ78">
        <v>1.1447703557636999</v>
      </c>
      <c r="GR78">
        <v>6.5259999999999998</v>
      </c>
      <c r="GS78" t="s">
        <v>457</v>
      </c>
      <c r="GT78" t="s">
        <v>237</v>
      </c>
      <c r="GU78" t="s">
        <v>238</v>
      </c>
    </row>
    <row r="79" spans="1:203" x14ac:dyDescent="0.35">
      <c r="A79" t="s">
        <v>542</v>
      </c>
      <c r="B79" t="s">
        <v>458</v>
      </c>
      <c r="C79" t="s">
        <v>541</v>
      </c>
      <c r="I79" t="s">
        <v>536</v>
      </c>
      <c r="K79">
        <v>0.14402596875901699</v>
      </c>
      <c r="L79">
        <v>4.1902723703220301E-3</v>
      </c>
      <c r="M79">
        <v>1.5775472762449201E-3</v>
      </c>
      <c r="N79">
        <v>3.8819746429744301E-3</v>
      </c>
      <c r="O79">
        <v>103.113736999157</v>
      </c>
      <c r="P79">
        <v>3.9812909014424096E-3</v>
      </c>
      <c r="Q79">
        <v>4.9738124169351695E-4</v>
      </c>
      <c r="R79">
        <v>3.9578503797497097E-3</v>
      </c>
      <c r="S79">
        <v>11.97</v>
      </c>
      <c r="T79">
        <v>1324.9639999999999</v>
      </c>
      <c r="U79">
        <v>0.14402596875901699</v>
      </c>
      <c r="V79">
        <v>4.1902723703220301E-3</v>
      </c>
      <c r="W79">
        <v>0.147417580383262</v>
      </c>
      <c r="X79">
        <v>2.8695530466654202E-3</v>
      </c>
      <c r="Y79">
        <v>-2.07140652819362E-2</v>
      </c>
      <c r="Z79">
        <v>3.4162603506712602E-3</v>
      </c>
      <c r="AA79">
        <v>103.316056425596</v>
      </c>
      <c r="AB79">
        <v>3.9578503797497097E-3</v>
      </c>
      <c r="AC79">
        <v>1285.6732181223499</v>
      </c>
      <c r="AD79">
        <v>3.6715157549414299E-3</v>
      </c>
      <c r="AE79">
        <v>846.45355940534398</v>
      </c>
      <c r="AF79">
        <v>1285.6731681198501</v>
      </c>
      <c r="AG79">
        <v>1449.3698891690101</v>
      </c>
      <c r="AH79">
        <v>0.67027095939669601</v>
      </c>
      <c r="AI79">
        <v>3.5422147052192798</v>
      </c>
      <c r="AJ79">
        <v>0.52730605249656204</v>
      </c>
      <c r="AK79">
        <v>1.34054191879339</v>
      </c>
      <c r="AL79">
        <v>1388.98917454295</v>
      </c>
      <c r="AM79">
        <v>1.4780228989098099E-3</v>
      </c>
      <c r="AN79">
        <v>1511.2469948294599</v>
      </c>
      <c r="AO79">
        <v>1388.98922454545</v>
      </c>
      <c r="AP79">
        <v>2165.6558597614599</v>
      </c>
      <c r="AQ79">
        <v>0.55281290312023301</v>
      </c>
      <c r="AR79">
        <v>0</v>
      </c>
      <c r="AS79">
        <v>2.9427971767451999</v>
      </c>
      <c r="AT79">
        <v>0.56038218108332705</v>
      </c>
      <c r="AU79">
        <v>1.10562580624046</v>
      </c>
      <c r="AV79">
        <v>1265.4860272068399</v>
      </c>
      <c r="AW79">
        <v>151.67352622876999</v>
      </c>
      <c r="AX79">
        <v>0.87183817316453105</v>
      </c>
      <c r="AY79">
        <v>1410.34714751107</v>
      </c>
      <c r="AZ79">
        <v>264.66818527847101</v>
      </c>
      <c r="BA79">
        <v>0.71200578352717103</v>
      </c>
      <c r="BB79">
        <v>1370.6995081335899</v>
      </c>
      <c r="BC79">
        <v>29.2919827131911</v>
      </c>
      <c r="BD79">
        <v>0.27614744491840698</v>
      </c>
      <c r="BE79">
        <v>1382.01694042093</v>
      </c>
      <c r="BF79">
        <v>132.852593065722</v>
      </c>
      <c r="BG79">
        <v>13.813967051828399</v>
      </c>
      <c r="BH79">
        <v>1292.65972196962</v>
      </c>
      <c r="BI79">
        <v>103.99662854921</v>
      </c>
      <c r="BJ79">
        <v>9.5953553177525599</v>
      </c>
      <c r="BK79">
        <v>1.07772020725363</v>
      </c>
      <c r="BL79">
        <v>1.0036231884058799</v>
      </c>
      <c r="BM79">
        <v>0.10418719576081099</v>
      </c>
      <c r="BN79">
        <v>1.5837158505602499E-3</v>
      </c>
      <c r="BO79">
        <v>1.09841269841252</v>
      </c>
      <c r="BP79">
        <v>1.1057471264366501</v>
      </c>
      <c r="BQ79">
        <v>0.10880761902665199</v>
      </c>
      <c r="BR79">
        <v>7.3159834892854803E-4</v>
      </c>
      <c r="BS79">
        <v>27</v>
      </c>
      <c r="BT79">
        <v>60</v>
      </c>
      <c r="BU79">
        <v>4</v>
      </c>
      <c r="BV79">
        <v>50</v>
      </c>
      <c r="BW79">
        <v>47346</v>
      </c>
      <c r="BX79">
        <v>47346</v>
      </c>
      <c r="BY79">
        <v>0.99804174265415802</v>
      </c>
      <c r="BZ79">
        <v>0.998036928482394</v>
      </c>
      <c r="CA79">
        <v>0.99804655682592303</v>
      </c>
      <c r="CB79" t="s">
        <v>220</v>
      </c>
      <c r="CC79" t="s">
        <v>299</v>
      </c>
      <c r="CD79" t="s">
        <v>222</v>
      </c>
      <c r="CE79" t="s">
        <v>223</v>
      </c>
      <c r="CF79" t="s">
        <v>223</v>
      </c>
      <c r="CG79" t="s">
        <v>224</v>
      </c>
      <c r="CH79" t="s">
        <v>224</v>
      </c>
      <c r="CI79" t="s">
        <v>538</v>
      </c>
      <c r="CJ79" t="s">
        <v>539</v>
      </c>
      <c r="CK79" t="s">
        <v>277</v>
      </c>
      <c r="CL79" t="s">
        <v>543</v>
      </c>
      <c r="CM79">
        <v>1151.1509840630599</v>
      </c>
      <c r="CN79">
        <v>93.048414163448399</v>
      </c>
      <c r="CO79">
        <v>80.913493576951595</v>
      </c>
      <c r="CV79">
        <v>2.57393503188676E-2</v>
      </c>
      <c r="CW79" t="s">
        <v>289</v>
      </c>
      <c r="DO79" t="s">
        <v>230</v>
      </c>
      <c r="EW79">
        <v>13</v>
      </c>
      <c r="EX79">
        <v>41.985999999999997</v>
      </c>
      <c r="EY79">
        <v>7.6139999999999999</v>
      </c>
      <c r="EZ79">
        <v>7.0209999999999999</v>
      </c>
      <c r="FA79">
        <v>90</v>
      </c>
      <c r="FH79">
        <v>1266.61202843051</v>
      </c>
      <c r="FJ79">
        <v>100</v>
      </c>
      <c r="FK79">
        <v>7.0080104520363395E-2</v>
      </c>
      <c r="FL79">
        <v>6.5785057912391504E-2</v>
      </c>
      <c r="FM79">
        <v>3.1695708867480701E-2</v>
      </c>
      <c r="FN79">
        <v>9.8588629874007697E-2</v>
      </c>
      <c r="FO79">
        <v>2.1038657052107901</v>
      </c>
      <c r="FP79">
        <v>0.17334031919569601</v>
      </c>
      <c r="FQ79">
        <v>0.49639867500984503</v>
      </c>
      <c r="FR79">
        <v>4.3049466288011998E-2</v>
      </c>
      <c r="FS79" t="s">
        <v>542</v>
      </c>
      <c r="FT79">
        <v>108</v>
      </c>
      <c r="FU79">
        <v>0.14402596875901699</v>
      </c>
      <c r="FV79">
        <v>2.1038657052107901</v>
      </c>
      <c r="FW79">
        <v>0.49639867500984503</v>
      </c>
      <c r="FX79">
        <v>0.48940598900197602</v>
      </c>
      <c r="FY79">
        <v>0.48855761764073202</v>
      </c>
      <c r="FZ79">
        <v>3.9828848688314197E-2</v>
      </c>
      <c r="GA79">
        <v>4.3049466288011998E-2</v>
      </c>
      <c r="GB79">
        <v>2.0750766037728701</v>
      </c>
      <c r="GC79">
        <v>2.0722935380653902</v>
      </c>
      <c r="GD79">
        <v>0.16052022620340001</v>
      </c>
      <c r="GE79">
        <v>0.17334031919569601</v>
      </c>
      <c r="GF79">
        <v>1539.7620284305101</v>
      </c>
      <c r="GG79">
        <v>100</v>
      </c>
      <c r="GH79">
        <v>0.14402596875901699</v>
      </c>
      <c r="GI79">
        <v>4.1902723703220301E-3</v>
      </c>
      <c r="GJ79">
        <v>0</v>
      </c>
      <c r="GK79" t="s">
        <v>233</v>
      </c>
      <c r="GL79" t="s">
        <v>234</v>
      </c>
      <c r="GM79">
        <v>6.5785057912391504E-2</v>
      </c>
      <c r="GN79">
        <v>3.3446460503263498E-2</v>
      </c>
      <c r="GP79">
        <v>1.09990180891614E-2</v>
      </c>
      <c r="GQ79">
        <v>1.0844609030052701</v>
      </c>
      <c r="GR79">
        <v>3.6587499999999999</v>
      </c>
      <c r="GS79" t="s">
        <v>457</v>
      </c>
      <c r="GT79" t="s">
        <v>237</v>
      </c>
      <c r="GU79" t="s">
        <v>238</v>
      </c>
    </row>
    <row r="80" spans="1:203" x14ac:dyDescent="0.35">
      <c r="A80" t="s">
        <v>544</v>
      </c>
      <c r="B80" t="s">
        <v>458</v>
      </c>
      <c r="C80" t="s">
        <v>541</v>
      </c>
      <c r="I80" t="s">
        <v>536</v>
      </c>
      <c r="K80">
        <v>0.188023678436366</v>
      </c>
      <c r="L80">
        <v>2.7023839103245701E-3</v>
      </c>
      <c r="M80">
        <v>1.2994774788239699E-3</v>
      </c>
      <c r="N80">
        <v>2.3694381361011301E-3</v>
      </c>
      <c r="O80">
        <v>103.21394697866801</v>
      </c>
      <c r="P80">
        <v>3.1872817937216901E-3</v>
      </c>
      <c r="Q80">
        <v>5.0422033115182698E-4</v>
      </c>
      <c r="R80">
        <v>3.1533268437877E-3</v>
      </c>
      <c r="S80">
        <v>11.906000000000001</v>
      </c>
      <c r="T80">
        <v>1324.9639999999999</v>
      </c>
      <c r="U80">
        <v>0.18373318537376801</v>
      </c>
      <c r="V80">
        <v>4.2249199557259903E-3</v>
      </c>
      <c r="W80">
        <v>0.188023678436366</v>
      </c>
      <c r="X80">
        <v>2.7023839103245701E-3</v>
      </c>
      <c r="Y80">
        <v>4.98930958647179E-2</v>
      </c>
      <c r="Z80">
        <v>2.8866180776267198E-3</v>
      </c>
      <c r="AA80">
        <v>103.416658683828</v>
      </c>
      <c r="AB80">
        <v>3.1533268437877E-3</v>
      </c>
      <c r="AC80">
        <v>1285.4562299244401</v>
      </c>
      <c r="AD80">
        <v>2.92876908135121E-3</v>
      </c>
      <c r="AE80">
        <v>1010.4636079171599</v>
      </c>
      <c r="AF80">
        <v>1285.45617992194</v>
      </c>
      <c r="AG80">
        <v>1937.8694400596501</v>
      </c>
      <c r="AH80">
        <v>0.70975542114596102</v>
      </c>
      <c r="AI80">
        <v>3.3269677729444598</v>
      </c>
      <c r="AJ80">
        <v>0.66536575877955995</v>
      </c>
      <c r="AK80">
        <v>1.41951084229192</v>
      </c>
      <c r="AL80">
        <v>1388.87278860326</v>
      </c>
      <c r="AM80">
        <v>1.1686666983675301E-3</v>
      </c>
      <c r="AN80">
        <v>1832.6938245413901</v>
      </c>
      <c r="AO80">
        <v>1388.8728386057601</v>
      </c>
      <c r="AP80">
        <v>2814.6081514993498</v>
      </c>
      <c r="AQ80">
        <v>0.58342606382180795</v>
      </c>
      <c r="AR80">
        <v>0</v>
      </c>
      <c r="AS80">
        <v>2.60365706211901</v>
      </c>
      <c r="AT80">
        <v>0.59982501930892895</v>
      </c>
      <c r="AU80">
        <v>1.1668521276436099</v>
      </c>
      <c r="AV80">
        <v>1265.2755909824</v>
      </c>
      <c r="AW80">
        <v>200.57700189060401</v>
      </c>
      <c r="AX80">
        <v>0.94023818577878304</v>
      </c>
      <c r="AY80">
        <v>1410.26915019081</v>
      </c>
      <c r="AZ80">
        <v>307.42751034666799</v>
      </c>
      <c r="BA80">
        <v>0.77541080752689795</v>
      </c>
      <c r="BB80">
        <v>1370.6954980617199</v>
      </c>
      <c r="BC80">
        <v>41.204385178722802</v>
      </c>
      <c r="BD80">
        <v>0.22289833184646399</v>
      </c>
      <c r="BE80">
        <v>1381.92345424376</v>
      </c>
      <c r="BF80">
        <v>187.956349472997</v>
      </c>
      <c r="BG80">
        <v>14.5230106170357</v>
      </c>
      <c r="BH80">
        <v>1292.51124471308</v>
      </c>
      <c r="BI80">
        <v>138.65547704309699</v>
      </c>
      <c r="BJ80">
        <v>17.692367312500199</v>
      </c>
      <c r="BK80">
        <v>1.201030927835</v>
      </c>
      <c r="BL80">
        <v>1.17328519855571</v>
      </c>
      <c r="BM80">
        <v>0.28536558169779702</v>
      </c>
      <c r="BN80">
        <v>1.40481144612215E-3</v>
      </c>
      <c r="BO80">
        <v>1.18750000000002</v>
      </c>
      <c r="BP80">
        <v>1.1629955947138999</v>
      </c>
      <c r="BQ80">
        <v>0.218784773933207</v>
      </c>
      <c r="BR80">
        <v>6.36686887912444E-4</v>
      </c>
      <c r="BS80">
        <v>27</v>
      </c>
      <c r="BT80">
        <v>60</v>
      </c>
      <c r="BU80">
        <v>4</v>
      </c>
      <c r="BV80">
        <v>50</v>
      </c>
      <c r="BW80">
        <v>48081</v>
      </c>
      <c r="BX80">
        <v>48081</v>
      </c>
      <c r="BY80">
        <v>0.99803985443215604</v>
      </c>
      <c r="BZ80">
        <v>0.99803497881213898</v>
      </c>
      <c r="CA80">
        <v>0.99804473005217298</v>
      </c>
      <c r="CB80" t="s">
        <v>220</v>
      </c>
      <c r="CC80" t="s">
        <v>221</v>
      </c>
      <c r="CD80" t="s">
        <v>222</v>
      </c>
      <c r="CE80" t="s">
        <v>223</v>
      </c>
      <c r="CF80" t="s">
        <v>223</v>
      </c>
      <c r="CG80" t="s">
        <v>224</v>
      </c>
      <c r="CH80" t="s">
        <v>224</v>
      </c>
      <c r="CI80" t="s">
        <v>538</v>
      </c>
      <c r="CJ80" t="s">
        <v>539</v>
      </c>
      <c r="CK80" t="s">
        <v>287</v>
      </c>
      <c r="CL80" t="s">
        <v>545</v>
      </c>
      <c r="DO80" t="s">
        <v>230</v>
      </c>
      <c r="EW80">
        <v>14</v>
      </c>
      <c r="EX80">
        <v>68.849000000000004</v>
      </c>
      <c r="EY80">
        <v>9.7210000000000001</v>
      </c>
      <c r="EZ80">
        <v>9.0169999999999995</v>
      </c>
      <c r="FA80">
        <v>90</v>
      </c>
      <c r="FH80">
        <v>1266.61202843051</v>
      </c>
      <c r="FJ80">
        <v>100</v>
      </c>
      <c r="FK80">
        <v>5.4560051965148203E-2</v>
      </c>
      <c r="FL80">
        <v>5.3013939195480503E-2</v>
      </c>
      <c r="FM80">
        <v>2.4089882426099499E-2</v>
      </c>
      <c r="FN80">
        <v>8.1530806132096997E-2</v>
      </c>
      <c r="FO80">
        <v>2.7638149347049601</v>
      </c>
      <c r="FP80">
        <v>0.20644620584176299</v>
      </c>
      <c r="FQ80">
        <v>0.663104460188774</v>
      </c>
      <c r="FR80">
        <v>5.3008509361780302E-2</v>
      </c>
      <c r="FS80" t="s">
        <v>544</v>
      </c>
      <c r="FT80">
        <v>109</v>
      </c>
      <c r="FU80">
        <v>0.188023678436366</v>
      </c>
      <c r="FV80">
        <v>2.7638149347049601</v>
      </c>
      <c r="FW80">
        <v>0.663104460188774</v>
      </c>
      <c r="FX80">
        <v>0.66460143433086205</v>
      </c>
      <c r="FY80">
        <v>0.65906942888323705</v>
      </c>
      <c r="FZ80">
        <v>5.3132720456363303E-2</v>
      </c>
      <c r="GA80">
        <v>5.3008509361780302E-2</v>
      </c>
      <c r="GB80">
        <v>2.76862080238788</v>
      </c>
      <c r="GC80">
        <v>2.7480881382776201</v>
      </c>
      <c r="GD80">
        <v>0.20666344132358799</v>
      </c>
      <c r="GE80">
        <v>0.20644620584176299</v>
      </c>
      <c r="GF80">
        <v>1539.7620284305101</v>
      </c>
      <c r="GG80">
        <v>100</v>
      </c>
      <c r="GH80">
        <v>0.188023678436366</v>
      </c>
      <c r="GI80">
        <v>2.7023839103245701E-3</v>
      </c>
      <c r="GJ80">
        <v>0</v>
      </c>
      <c r="GK80" t="s">
        <v>233</v>
      </c>
      <c r="GL80" t="s">
        <v>234</v>
      </c>
      <c r="GM80">
        <v>5.3013939195480503E-2</v>
      </c>
      <c r="GN80">
        <v>2.8720461852998699E-2</v>
      </c>
      <c r="GP80">
        <v>0</v>
      </c>
      <c r="GQ80">
        <v>1.07807474769879</v>
      </c>
      <c r="GR80">
        <v>4.6844999999999999</v>
      </c>
      <c r="GS80" t="s">
        <v>457</v>
      </c>
      <c r="GT80" t="s">
        <v>237</v>
      </c>
      <c r="GU80" t="s">
        <v>238</v>
      </c>
    </row>
    <row r="81" spans="1:203" x14ac:dyDescent="0.35">
      <c r="A81" t="s">
        <v>547</v>
      </c>
      <c r="B81" t="s">
        <v>236</v>
      </c>
      <c r="C81" t="s">
        <v>546</v>
      </c>
      <c r="I81" t="s">
        <v>305</v>
      </c>
      <c r="K81">
        <v>0.275201209331498</v>
      </c>
      <c r="L81">
        <v>4.0691553807779097E-3</v>
      </c>
      <c r="M81">
        <v>3.3187162480317E-3</v>
      </c>
      <c r="N81">
        <v>2.3546014477962502E-3</v>
      </c>
      <c r="O81">
        <v>103.424659992703</v>
      </c>
      <c r="P81">
        <v>7.8966715948559901E-3</v>
      </c>
      <c r="Q81">
        <v>8.7717338910664401E-4</v>
      </c>
      <c r="R81">
        <v>7.8638810639546607E-3</v>
      </c>
      <c r="S81">
        <v>11.936</v>
      </c>
      <c r="T81">
        <v>1324.9639999999999</v>
      </c>
      <c r="U81">
        <v>0.26722614019414598</v>
      </c>
      <c r="V81">
        <v>5.5273462268837104E-3</v>
      </c>
      <c r="W81">
        <v>0.275201209331498</v>
      </c>
      <c r="X81">
        <v>4.0691553807779097E-3</v>
      </c>
      <c r="Y81">
        <v>0.191360129962731</v>
      </c>
      <c r="Z81">
        <v>5.4284140935835397E-3</v>
      </c>
      <c r="AA81">
        <v>103.636568838133</v>
      </c>
      <c r="AB81">
        <v>7.8638810639546693E-3</v>
      </c>
      <c r="AC81">
        <v>1285.03950461144</v>
      </c>
      <c r="AD81">
        <v>7.1199718669045899E-3</v>
      </c>
      <c r="AE81">
        <v>871.06952217897299</v>
      </c>
      <c r="AF81">
        <v>1285.03955461394</v>
      </c>
      <c r="AG81">
        <v>2036.8793591293099</v>
      </c>
      <c r="AH81">
        <v>0.84191323861406497</v>
      </c>
      <c r="AI81">
        <v>7.4905915100054301</v>
      </c>
      <c r="AJ81">
        <v>0.72633383049955602</v>
      </c>
      <c r="AK81">
        <v>1.6838264772281299</v>
      </c>
      <c r="AL81">
        <v>1388.6761734545701</v>
      </c>
      <c r="AM81">
        <v>3.33865631692032E-3</v>
      </c>
      <c r="AN81">
        <v>1759.7425788553701</v>
      </c>
      <c r="AO81">
        <v>1388.67612345207</v>
      </c>
      <c r="AP81">
        <v>3125.25505392794</v>
      </c>
      <c r="AQ81">
        <v>0.65020875760726504</v>
      </c>
      <c r="AR81">
        <v>0</v>
      </c>
      <c r="AS81">
        <v>8.5031754935757693</v>
      </c>
      <c r="AT81">
        <v>0.68462177794011603</v>
      </c>
      <c r="AU81">
        <v>1.3004175152145301</v>
      </c>
      <c r="AV81">
        <v>1264.8738863307699</v>
      </c>
      <c r="AW81">
        <v>371.06118961213502</v>
      </c>
      <c r="AX81">
        <v>2.5215272562001898</v>
      </c>
      <c r="AY81">
        <v>1409.9854991191601</v>
      </c>
      <c r="AZ81">
        <v>355.433894567057</v>
      </c>
      <c r="BA81">
        <v>1.02913156487716</v>
      </c>
      <c r="BK81">
        <v>1.0080000000001901</v>
      </c>
      <c r="BL81">
        <v>1.07017543859639</v>
      </c>
      <c r="BM81">
        <v>1.3470611818146599E-2</v>
      </c>
      <c r="BN81">
        <v>1.93305635698979E-3</v>
      </c>
      <c r="BO81">
        <v>1.06976744186063</v>
      </c>
      <c r="BP81">
        <v>1.0091743119265899</v>
      </c>
      <c r="BQ81">
        <v>9.0726803387280494E-2</v>
      </c>
      <c r="BR81">
        <v>7.3898167313788895E-4</v>
      </c>
      <c r="BS81">
        <v>28</v>
      </c>
      <c r="BT81">
        <v>60</v>
      </c>
      <c r="BU81">
        <v>4</v>
      </c>
      <c r="BV81">
        <v>50</v>
      </c>
      <c r="BW81">
        <v>47044</v>
      </c>
      <c r="BX81">
        <v>47044</v>
      </c>
      <c r="BY81">
        <v>0.99795526957515801</v>
      </c>
      <c r="BZ81">
        <v>0.99794680563816196</v>
      </c>
      <c r="CA81">
        <v>0.99796373351215395</v>
      </c>
      <c r="CB81" t="s">
        <v>220</v>
      </c>
      <c r="CC81" t="s">
        <v>221</v>
      </c>
      <c r="CD81" t="s">
        <v>222</v>
      </c>
      <c r="CE81" t="s">
        <v>223</v>
      </c>
      <c r="CF81" t="s">
        <v>223</v>
      </c>
      <c r="CG81" t="s">
        <v>224</v>
      </c>
      <c r="CH81" t="s">
        <v>224</v>
      </c>
      <c r="CI81" t="s">
        <v>548</v>
      </c>
      <c r="CJ81" t="s">
        <v>286</v>
      </c>
      <c r="CK81" t="s">
        <v>277</v>
      </c>
      <c r="CL81" t="s">
        <v>549</v>
      </c>
      <c r="CX81" t="s">
        <v>229</v>
      </c>
      <c r="CY81">
        <v>0.98762970999999899</v>
      </c>
      <c r="DA81">
        <v>98.549233333333305</v>
      </c>
      <c r="DB81">
        <v>0.23829999999999901</v>
      </c>
      <c r="DC81">
        <v>7.0366666666666605E-2</v>
      </c>
      <c r="DD81">
        <v>12.5569666666666</v>
      </c>
      <c r="DE81">
        <v>45.622166666666601</v>
      </c>
      <c r="DF81">
        <v>0.17479999999999901</v>
      </c>
      <c r="DG81">
        <v>0.41246666666666598</v>
      </c>
      <c r="DH81">
        <v>39.474166666666598</v>
      </c>
      <c r="DI81">
        <v>0.15799362452236701</v>
      </c>
      <c r="DJ81">
        <v>20.890573188062501</v>
      </c>
      <c r="DK81">
        <v>0.32545014852313098</v>
      </c>
      <c r="DL81">
        <v>8.9435545385202406</v>
      </c>
      <c r="DM81">
        <v>0.124062498858376</v>
      </c>
      <c r="DN81">
        <v>4.4201986291789099</v>
      </c>
      <c r="DO81" t="s">
        <v>230</v>
      </c>
      <c r="FF81">
        <v>0.86624459823279298</v>
      </c>
      <c r="FH81">
        <v>1262.5067253341599</v>
      </c>
      <c r="FJ81">
        <v>50</v>
      </c>
      <c r="FK81">
        <v>3.5410414089845597E-2</v>
      </c>
      <c r="FL81">
        <v>3.1300090497718903E-2</v>
      </c>
      <c r="FM81">
        <v>1.38280337748616E-2</v>
      </c>
      <c r="FN81">
        <v>4.5245958410684101E-2</v>
      </c>
      <c r="FO81">
        <v>4.1222671748147599</v>
      </c>
      <c r="FP81">
        <v>0.16999748626602901</v>
      </c>
      <c r="FQ81">
        <v>1.02309013862141</v>
      </c>
      <c r="FR81">
        <v>4.6405273479811798E-2</v>
      </c>
      <c r="FS81" t="s">
        <v>547</v>
      </c>
      <c r="FT81">
        <v>110</v>
      </c>
      <c r="FU81">
        <v>0.275201209331498</v>
      </c>
      <c r="FV81">
        <v>4.1222671748147599</v>
      </c>
      <c r="FW81">
        <v>1.02309013862141</v>
      </c>
      <c r="FX81">
        <v>1.01516035525606</v>
      </c>
      <c r="FY81">
        <v>1.0151681999919699</v>
      </c>
      <c r="FZ81">
        <v>4.3125861473555099E-2</v>
      </c>
      <c r="GA81">
        <v>4.6405273479811798E-2</v>
      </c>
      <c r="GB81">
        <v>4.0926809796085797</v>
      </c>
      <c r="GC81">
        <v>4.0932541075333004</v>
      </c>
      <c r="GD81">
        <v>0.15809710925770301</v>
      </c>
      <c r="GE81">
        <v>0.16999748626602901</v>
      </c>
      <c r="GF81">
        <v>1535.65672533416</v>
      </c>
      <c r="GG81">
        <v>50</v>
      </c>
      <c r="GH81">
        <v>0.275201209331498</v>
      </c>
      <c r="GI81">
        <v>4.0691553807779097E-3</v>
      </c>
      <c r="GJ81">
        <v>0</v>
      </c>
      <c r="GK81" t="s">
        <v>233</v>
      </c>
      <c r="GL81" t="s">
        <v>234</v>
      </c>
      <c r="GM81">
        <v>3.1300090497718903E-2</v>
      </c>
      <c r="GN81">
        <v>1.5708962317911201E-2</v>
      </c>
      <c r="GP81">
        <v>0</v>
      </c>
      <c r="GS81" t="s">
        <v>550</v>
      </c>
      <c r="GT81" t="s">
        <v>237</v>
      </c>
      <c r="GU81" t="s">
        <v>238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321F7-792D-459A-9CA6-375C1BB9F335}">
  <dimension ref="A1:D41"/>
  <sheetViews>
    <sheetView workbookViewId="0">
      <selection sqref="A1:D1048576"/>
    </sheetView>
  </sheetViews>
  <sheetFormatPr defaultRowHeight="14.5" x14ac:dyDescent="0.35"/>
  <sheetData>
    <row r="1" spans="1:4" x14ac:dyDescent="0.35">
      <c r="A1" t="s">
        <v>563</v>
      </c>
      <c r="B1" t="s">
        <v>154</v>
      </c>
      <c r="C1" t="s">
        <v>105</v>
      </c>
      <c r="D1" t="s">
        <v>564</v>
      </c>
    </row>
    <row r="2" spans="1:4" x14ac:dyDescent="0.35">
      <c r="A2">
        <v>66</v>
      </c>
      <c r="B2">
        <v>86.715927750410501</v>
      </c>
      <c r="C2">
        <v>0.31932367149758401</v>
      </c>
      <c r="D2">
        <f>B2/100</f>
        <v>0.86715927750410504</v>
      </c>
    </row>
    <row r="3" spans="1:4" x14ac:dyDescent="0.35">
      <c r="A3">
        <v>66</v>
      </c>
      <c r="B3">
        <v>86.715927750410501</v>
      </c>
      <c r="C3">
        <v>0.32512077294685898</v>
      </c>
      <c r="D3">
        <f t="shared" ref="D3:D41" si="0">B3/100</f>
        <v>0.86715927750410504</v>
      </c>
    </row>
    <row r="4" spans="1:4" x14ac:dyDescent="0.35">
      <c r="A4">
        <v>66</v>
      </c>
      <c r="B4">
        <v>87.0771756978653</v>
      </c>
      <c r="C4">
        <v>0.344444444444444</v>
      </c>
      <c r="D4">
        <f t="shared" si="0"/>
        <v>0.87077175697865306</v>
      </c>
    </row>
    <row r="5" spans="1:4" x14ac:dyDescent="0.35">
      <c r="A5">
        <v>66</v>
      </c>
      <c r="B5">
        <v>86.748768472906306</v>
      </c>
      <c r="C5">
        <v>0.344444444444444</v>
      </c>
      <c r="D5">
        <f t="shared" si="0"/>
        <v>0.86748768472906301</v>
      </c>
    </row>
    <row r="6" spans="1:4" x14ac:dyDescent="0.35">
      <c r="A6">
        <v>66</v>
      </c>
      <c r="B6">
        <v>86.650246305418705</v>
      </c>
      <c r="C6">
        <v>0.34154589371980598</v>
      </c>
      <c r="D6">
        <f t="shared" si="0"/>
        <v>0.8665024630541871</v>
      </c>
    </row>
    <row r="7" spans="1:4" x14ac:dyDescent="0.35">
      <c r="A7">
        <v>66</v>
      </c>
      <c r="B7">
        <v>86.551724137931004</v>
      </c>
      <c r="C7">
        <v>0.35700483091787399</v>
      </c>
      <c r="D7">
        <f t="shared" si="0"/>
        <v>0.86551724137931008</v>
      </c>
    </row>
    <row r="8" spans="1:4" x14ac:dyDescent="0.35">
      <c r="A8">
        <v>66</v>
      </c>
      <c r="B8">
        <v>86.748768472906306</v>
      </c>
      <c r="C8">
        <v>0.35797101449275298</v>
      </c>
      <c r="D8">
        <f t="shared" si="0"/>
        <v>0.86748768472906301</v>
      </c>
    </row>
    <row r="9" spans="1:4" x14ac:dyDescent="0.35">
      <c r="A9">
        <v>66</v>
      </c>
      <c r="B9">
        <v>86.781609195402297</v>
      </c>
      <c r="C9">
        <v>0.352173913043478</v>
      </c>
      <c r="D9">
        <f t="shared" si="0"/>
        <v>0.86781609195402298</v>
      </c>
    </row>
    <row r="10" spans="1:4" x14ac:dyDescent="0.35">
      <c r="A10">
        <v>66</v>
      </c>
      <c r="B10">
        <v>86.781609195402297</v>
      </c>
      <c r="C10">
        <v>0.352173913043478</v>
      </c>
      <c r="D10">
        <f t="shared" si="0"/>
        <v>0.86781609195402298</v>
      </c>
    </row>
    <row r="11" spans="1:4" x14ac:dyDescent="0.35">
      <c r="A11">
        <v>66</v>
      </c>
      <c r="B11">
        <v>86.847290640393993</v>
      </c>
      <c r="C11">
        <v>0.38309178743961297</v>
      </c>
      <c r="D11">
        <f t="shared" si="0"/>
        <v>0.86847290640393993</v>
      </c>
    </row>
    <row r="12" spans="1:4" x14ac:dyDescent="0.35">
      <c r="A12">
        <v>66</v>
      </c>
      <c r="B12">
        <v>86.945812807881694</v>
      </c>
      <c r="C12">
        <v>0.39082125603864698</v>
      </c>
      <c r="D12">
        <f t="shared" si="0"/>
        <v>0.86945812807881695</v>
      </c>
    </row>
    <row r="13" spans="1:4" x14ac:dyDescent="0.35">
      <c r="A13">
        <v>66</v>
      </c>
      <c r="B13">
        <v>86.978653530377599</v>
      </c>
      <c r="C13">
        <v>0.40531400966183501</v>
      </c>
      <c r="D13">
        <f t="shared" si="0"/>
        <v>0.86978653530377603</v>
      </c>
    </row>
    <row r="14" spans="1:4" x14ac:dyDescent="0.35">
      <c r="A14" t="s">
        <v>236</v>
      </c>
      <c r="B14">
        <v>89.0690092088591</v>
      </c>
      <c r="C14">
        <v>0.32566520488034001</v>
      </c>
      <c r="D14">
        <f t="shared" si="0"/>
        <v>0.89069009208859096</v>
      </c>
    </row>
    <row r="15" spans="1:4" x14ac:dyDescent="0.35">
      <c r="A15" t="s">
        <v>236</v>
      </c>
      <c r="B15">
        <v>87.596696968141998</v>
      </c>
      <c r="C15">
        <v>0.40971133996202702</v>
      </c>
      <c r="D15">
        <f t="shared" si="0"/>
        <v>0.87596696968141996</v>
      </c>
    </row>
    <row r="16" spans="1:4" x14ac:dyDescent="0.35">
      <c r="A16" t="s">
        <v>236</v>
      </c>
      <c r="B16">
        <v>86.939090482073695</v>
      </c>
      <c r="C16">
        <v>0.39765258957223998</v>
      </c>
      <c r="D16">
        <f t="shared" si="0"/>
        <v>0.869390904820737</v>
      </c>
    </row>
    <row r="17" spans="1:4" x14ac:dyDescent="0.35">
      <c r="A17" t="s">
        <v>236</v>
      </c>
      <c r="B17">
        <v>87.2665516710546</v>
      </c>
      <c r="C17">
        <v>0.383249191807154</v>
      </c>
      <c r="D17">
        <f t="shared" si="0"/>
        <v>0.87266551671054604</v>
      </c>
    </row>
    <row r="18" spans="1:4" x14ac:dyDescent="0.35">
      <c r="A18" t="s">
        <v>236</v>
      </c>
      <c r="B18">
        <v>87.233237152792796</v>
      </c>
      <c r="C18">
        <v>0.37603565127120098</v>
      </c>
      <c r="D18">
        <f t="shared" si="0"/>
        <v>0.87233237152792797</v>
      </c>
    </row>
    <row r="19" spans="1:4" x14ac:dyDescent="0.35">
      <c r="A19" t="s">
        <v>236</v>
      </c>
      <c r="B19">
        <v>87.364521616938305</v>
      </c>
      <c r="C19">
        <v>0.37484161788563303</v>
      </c>
      <c r="D19">
        <f t="shared" si="0"/>
        <v>0.87364521616938307</v>
      </c>
    </row>
    <row r="20" spans="1:4" x14ac:dyDescent="0.35">
      <c r="A20" t="s">
        <v>236</v>
      </c>
      <c r="B20">
        <v>87.626222157312398</v>
      </c>
      <c r="C20">
        <v>0.35923234508156898</v>
      </c>
      <c r="D20">
        <f t="shared" si="0"/>
        <v>0.87626222157312395</v>
      </c>
    </row>
    <row r="21" spans="1:4" x14ac:dyDescent="0.35">
      <c r="A21" t="s">
        <v>236</v>
      </c>
      <c r="B21">
        <v>87.493911416537998</v>
      </c>
      <c r="C21">
        <v>0.34480131679185899</v>
      </c>
      <c r="D21">
        <f t="shared" si="0"/>
        <v>0.87493911416537995</v>
      </c>
    </row>
    <row r="22" spans="1:4" x14ac:dyDescent="0.35">
      <c r="A22" t="s">
        <v>236</v>
      </c>
      <c r="B22">
        <v>87.101163245086695</v>
      </c>
      <c r="C22">
        <v>0.36521040644501701</v>
      </c>
      <c r="D22">
        <f t="shared" si="0"/>
        <v>0.87101163245086699</v>
      </c>
    </row>
    <row r="23" spans="1:4" x14ac:dyDescent="0.35">
      <c r="A23" t="s">
        <v>236</v>
      </c>
      <c r="B23">
        <v>86.608629407562006</v>
      </c>
      <c r="C23">
        <v>0.36638273013266598</v>
      </c>
      <c r="D23">
        <f t="shared" si="0"/>
        <v>0.8660862940756201</v>
      </c>
    </row>
    <row r="24" spans="1:4" x14ac:dyDescent="0.35">
      <c r="A24" t="s">
        <v>236</v>
      </c>
      <c r="B24">
        <v>86.741334870116702</v>
      </c>
      <c r="C24">
        <v>0.38682339752825201</v>
      </c>
      <c r="D24">
        <f t="shared" si="0"/>
        <v>0.86741334870116704</v>
      </c>
    </row>
    <row r="25" spans="1:4" x14ac:dyDescent="0.35">
      <c r="A25" t="s">
        <v>525</v>
      </c>
      <c r="B25">
        <v>85.515960575188501</v>
      </c>
      <c r="C25">
        <v>0.230499757246105</v>
      </c>
      <c r="D25">
        <f t="shared" si="0"/>
        <v>0.85515960575188499</v>
      </c>
    </row>
    <row r="26" spans="1:4" x14ac:dyDescent="0.35">
      <c r="A26" t="s">
        <v>525</v>
      </c>
      <c r="B26">
        <v>85.352624702478394</v>
      </c>
      <c r="C26">
        <v>0.243711095234524</v>
      </c>
      <c r="D26">
        <f t="shared" si="0"/>
        <v>0.85352624702478397</v>
      </c>
    </row>
    <row r="27" spans="1:4" x14ac:dyDescent="0.35">
      <c r="A27" t="s">
        <v>525</v>
      </c>
      <c r="B27">
        <v>85.155658534082207</v>
      </c>
      <c r="C27">
        <v>0.244901181402288</v>
      </c>
      <c r="D27">
        <f t="shared" si="0"/>
        <v>0.85155658534082201</v>
      </c>
    </row>
    <row r="28" spans="1:4" x14ac:dyDescent="0.35">
      <c r="A28" t="s">
        <v>525</v>
      </c>
      <c r="B28">
        <v>85.714189853281894</v>
      </c>
      <c r="C28">
        <v>0.24854051621714399</v>
      </c>
      <c r="D28">
        <f t="shared" si="0"/>
        <v>0.85714189853281897</v>
      </c>
    </row>
    <row r="29" spans="1:4" x14ac:dyDescent="0.35">
      <c r="A29" t="s">
        <v>525</v>
      </c>
      <c r="B29">
        <v>85.287416664364102</v>
      </c>
      <c r="C29">
        <v>0.25091871494377099</v>
      </c>
      <c r="D29">
        <f t="shared" si="0"/>
        <v>0.85287416664364102</v>
      </c>
    </row>
    <row r="30" spans="1:4" x14ac:dyDescent="0.35">
      <c r="A30" t="s">
        <v>525</v>
      </c>
      <c r="B30">
        <v>85.419174794645897</v>
      </c>
      <c r="C30">
        <v>0.25693624848525498</v>
      </c>
      <c r="D30">
        <f t="shared" si="0"/>
        <v>0.85419174794645902</v>
      </c>
    </row>
    <row r="31" spans="1:4" x14ac:dyDescent="0.35">
      <c r="A31" t="s">
        <v>525</v>
      </c>
      <c r="B31">
        <v>85.617877738875706</v>
      </c>
      <c r="C31">
        <v>0.28218857438334599</v>
      </c>
      <c r="D31">
        <f t="shared" si="0"/>
        <v>0.85617877738875703</v>
      </c>
    </row>
    <row r="32" spans="1:4" x14ac:dyDescent="0.35">
      <c r="A32" t="s">
        <v>565</v>
      </c>
      <c r="B32">
        <v>84.832618229041202</v>
      </c>
      <c r="C32">
        <v>0.326612537153187</v>
      </c>
      <c r="D32">
        <f t="shared" si="0"/>
        <v>0.84832618229041201</v>
      </c>
    </row>
    <row r="33" spans="1:4" x14ac:dyDescent="0.35">
      <c r="A33" t="s">
        <v>565</v>
      </c>
      <c r="B33">
        <v>84.732122063763299</v>
      </c>
      <c r="C33">
        <v>0.29655842079710099</v>
      </c>
      <c r="D33">
        <f t="shared" si="0"/>
        <v>0.84732122063763304</v>
      </c>
    </row>
    <row r="34" spans="1:4" x14ac:dyDescent="0.35">
      <c r="A34" t="s">
        <v>565</v>
      </c>
      <c r="B34">
        <v>85.156605866355093</v>
      </c>
      <c r="C34">
        <v>0.25932431525639099</v>
      </c>
      <c r="D34">
        <f t="shared" si="0"/>
        <v>0.85156605866355095</v>
      </c>
    </row>
    <row r="35" spans="1:4" x14ac:dyDescent="0.35">
      <c r="A35" t="s">
        <v>458</v>
      </c>
      <c r="B35">
        <v>83.785545397225704</v>
      </c>
      <c r="C35">
        <v>0.316346153846153</v>
      </c>
      <c r="D35">
        <f t="shared" si="0"/>
        <v>0.83785545397225702</v>
      </c>
    </row>
    <row r="36" spans="1:4" x14ac:dyDescent="0.35">
      <c r="A36" t="s">
        <v>458</v>
      </c>
      <c r="B36">
        <v>84.906762295081904</v>
      </c>
      <c r="C36">
        <v>0.23749999999999999</v>
      </c>
      <c r="D36">
        <f t="shared" si="0"/>
        <v>0.84906762295081906</v>
      </c>
    </row>
    <row r="37" spans="1:4" x14ac:dyDescent="0.35">
      <c r="A37" t="s">
        <v>458</v>
      </c>
      <c r="B37">
        <v>84.643600252206795</v>
      </c>
      <c r="C37">
        <v>0.248076923076923</v>
      </c>
      <c r="D37">
        <f t="shared" si="0"/>
        <v>0.84643600252206797</v>
      </c>
    </row>
    <row r="38" spans="1:4" x14ac:dyDescent="0.35">
      <c r="A38" t="s">
        <v>458</v>
      </c>
      <c r="B38">
        <v>84.446800126103398</v>
      </c>
      <c r="C38">
        <v>0.24903846153846099</v>
      </c>
      <c r="D38">
        <f t="shared" si="0"/>
        <v>0.84446800126103394</v>
      </c>
    </row>
    <row r="39" spans="1:4" x14ac:dyDescent="0.35">
      <c r="A39" t="s">
        <v>458</v>
      </c>
      <c r="B39">
        <v>85.134457755359307</v>
      </c>
      <c r="C39">
        <v>0.25961538461538403</v>
      </c>
      <c r="D39">
        <f t="shared" si="0"/>
        <v>0.85134457755359305</v>
      </c>
    </row>
    <row r="40" spans="1:4" x14ac:dyDescent="0.35">
      <c r="A40" t="s">
        <v>458</v>
      </c>
      <c r="B40">
        <v>85.133984867591394</v>
      </c>
      <c r="C40">
        <v>0.265384615384615</v>
      </c>
      <c r="D40">
        <f t="shared" si="0"/>
        <v>0.85133984867591395</v>
      </c>
    </row>
    <row r="41" spans="1:4" x14ac:dyDescent="0.35">
      <c r="A41" t="s">
        <v>458</v>
      </c>
      <c r="B41">
        <v>85.132329760403493</v>
      </c>
      <c r="C41">
        <v>0.28557692307692301</v>
      </c>
      <c r="D41">
        <f t="shared" si="0"/>
        <v>0.85132329760403491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7737-242C-4AB5-9B75-A03745D806A5}">
  <dimension ref="A1:EL26"/>
  <sheetViews>
    <sheetView workbookViewId="0">
      <selection activeCell="A27" sqref="A27:XFD31"/>
    </sheetView>
  </sheetViews>
  <sheetFormatPr defaultRowHeight="14.5" x14ac:dyDescent="0.35"/>
  <cols>
    <col min="2" max="2" width="12.81640625" bestFit="1" customWidth="1"/>
    <col min="3" max="3" width="12.81640625" customWidth="1"/>
  </cols>
  <sheetData>
    <row r="1" spans="1:142" s="1" customFormat="1" ht="43.5" x14ac:dyDescent="0.35">
      <c r="B1" s="1" t="s">
        <v>575</v>
      </c>
      <c r="C1" s="1" t="s">
        <v>628</v>
      </c>
      <c r="D1" s="1" t="s">
        <v>97</v>
      </c>
      <c r="E1" s="1" t="s">
        <v>98</v>
      </c>
      <c r="F1" s="1" t="s">
        <v>99</v>
      </c>
      <c r="G1" s="1" t="s">
        <v>576</v>
      </c>
      <c r="H1" s="1" t="s">
        <v>100</v>
      </c>
      <c r="I1" s="1" t="s">
        <v>101</v>
      </c>
      <c r="J1" s="1" t="s">
        <v>102</v>
      </c>
      <c r="K1" s="1" t="s">
        <v>103</v>
      </c>
      <c r="L1" s="1" t="s">
        <v>104</v>
      </c>
      <c r="M1" s="1" t="s">
        <v>105</v>
      </c>
      <c r="N1" s="1" t="s">
        <v>106</v>
      </c>
      <c r="O1" s="1" t="s">
        <v>568</v>
      </c>
      <c r="P1" s="1" t="s">
        <v>569</v>
      </c>
      <c r="Q1" s="1" t="s">
        <v>570</v>
      </c>
      <c r="R1" s="1" t="s">
        <v>571</v>
      </c>
      <c r="S1" s="1" t="s">
        <v>572</v>
      </c>
      <c r="T1" s="1" t="s">
        <v>573</v>
      </c>
      <c r="U1" s="1" t="s">
        <v>574</v>
      </c>
    </row>
    <row r="2" spans="1:142" x14ac:dyDescent="0.35">
      <c r="A2">
        <v>108</v>
      </c>
      <c r="B2" t="s">
        <v>595</v>
      </c>
      <c r="C2" t="s">
        <v>629</v>
      </c>
      <c r="D2" t="s">
        <v>229</v>
      </c>
      <c r="E2">
        <v>0.97481300000000004</v>
      </c>
      <c r="F2">
        <v>99.79</v>
      </c>
      <c r="G2">
        <v>99.79</v>
      </c>
      <c r="H2">
        <v>0.22</v>
      </c>
      <c r="I2">
        <v>0.06</v>
      </c>
      <c r="J2">
        <v>14.78</v>
      </c>
      <c r="K2">
        <v>44.37</v>
      </c>
      <c r="L2">
        <v>0.22</v>
      </c>
      <c r="M2">
        <v>0.38</v>
      </c>
      <c r="N2">
        <v>39.76</v>
      </c>
      <c r="O2">
        <v>0.01</v>
      </c>
      <c r="P2">
        <v>0.02</v>
      </c>
      <c r="Q2">
        <v>0.05</v>
      </c>
      <c r="R2">
        <v>7.0000000000000007E-2</v>
      </c>
      <c r="S2">
        <v>0.02</v>
      </c>
      <c r="T2">
        <v>0.02</v>
      </c>
      <c r="U2">
        <v>7.0000000000000007E-2</v>
      </c>
      <c r="EG2" s="5"/>
      <c r="EH2" s="5"/>
      <c r="EJ2" s="5"/>
      <c r="EL2" s="5"/>
    </row>
    <row r="3" spans="1:142" x14ac:dyDescent="0.35">
      <c r="A3">
        <v>109</v>
      </c>
      <c r="B3" t="s">
        <v>596</v>
      </c>
      <c r="C3" t="s">
        <v>629</v>
      </c>
      <c r="D3" t="s">
        <v>229</v>
      </c>
      <c r="E3">
        <v>0.97510003999999995</v>
      </c>
      <c r="F3">
        <v>99.32</v>
      </c>
      <c r="G3">
        <v>99.32</v>
      </c>
      <c r="H3">
        <v>0.25</v>
      </c>
      <c r="J3">
        <v>16.079999999999998</v>
      </c>
      <c r="K3">
        <v>42.77</v>
      </c>
      <c r="L3">
        <v>0.25</v>
      </c>
      <c r="M3">
        <v>0.25</v>
      </c>
      <c r="N3">
        <v>39.229999999999997</v>
      </c>
      <c r="O3">
        <v>0.01</v>
      </c>
      <c r="Q3">
        <v>0.05</v>
      </c>
      <c r="R3">
        <v>7.0000000000000007E-2</v>
      </c>
      <c r="S3">
        <v>0.02</v>
      </c>
      <c r="T3">
        <v>0.02</v>
      </c>
      <c r="U3">
        <v>7.0000000000000007E-2</v>
      </c>
      <c r="EG3" s="5"/>
      <c r="EH3" s="5"/>
      <c r="EJ3" s="5"/>
      <c r="EL3" s="5"/>
    </row>
    <row r="4" spans="1:142" x14ac:dyDescent="0.35">
      <c r="A4">
        <v>110</v>
      </c>
      <c r="B4" t="s">
        <v>597</v>
      </c>
      <c r="C4" t="s">
        <v>629</v>
      </c>
      <c r="D4" t="s">
        <v>229</v>
      </c>
      <c r="E4">
        <v>0.97456880000000001</v>
      </c>
      <c r="F4">
        <v>99.87</v>
      </c>
      <c r="G4">
        <v>99.87</v>
      </c>
      <c r="H4">
        <v>0.21</v>
      </c>
      <c r="I4">
        <v>0.09</v>
      </c>
      <c r="J4">
        <v>11.03</v>
      </c>
      <c r="K4">
        <v>47.49</v>
      </c>
      <c r="L4">
        <v>0.16</v>
      </c>
      <c r="M4">
        <v>0.41</v>
      </c>
      <c r="N4">
        <v>40.479999999999997</v>
      </c>
      <c r="O4">
        <v>0.01</v>
      </c>
      <c r="P4">
        <v>0.02</v>
      </c>
      <c r="Q4">
        <v>0.05</v>
      </c>
      <c r="R4">
        <v>7.0000000000000007E-2</v>
      </c>
      <c r="S4">
        <v>0.02</v>
      </c>
      <c r="T4">
        <v>0.02</v>
      </c>
      <c r="U4">
        <v>7.0000000000000007E-2</v>
      </c>
      <c r="EG4" s="5"/>
      <c r="EH4" s="5"/>
      <c r="EJ4" s="5"/>
      <c r="EL4" s="5"/>
    </row>
    <row r="5" spans="1:142" x14ac:dyDescent="0.35">
      <c r="A5">
        <v>111</v>
      </c>
      <c r="B5" t="s">
        <v>598</v>
      </c>
      <c r="C5" t="s">
        <v>629</v>
      </c>
      <c r="D5" t="s">
        <v>229</v>
      </c>
      <c r="E5">
        <v>0.97422580000000003</v>
      </c>
      <c r="F5">
        <v>98.68</v>
      </c>
      <c r="G5">
        <v>98.68</v>
      </c>
      <c r="H5">
        <v>0.23</v>
      </c>
      <c r="I5">
        <v>0.09</v>
      </c>
      <c r="J5">
        <v>11.13</v>
      </c>
      <c r="K5">
        <v>46.57</v>
      </c>
      <c r="L5">
        <v>0.16</v>
      </c>
      <c r="M5">
        <v>0.38</v>
      </c>
      <c r="N5">
        <v>40.119999999999997</v>
      </c>
      <c r="O5">
        <v>0.01</v>
      </c>
      <c r="P5">
        <v>0.02</v>
      </c>
      <c r="Q5">
        <v>0.05</v>
      </c>
      <c r="R5">
        <v>7.0000000000000007E-2</v>
      </c>
      <c r="S5">
        <v>0.02</v>
      </c>
      <c r="T5">
        <v>0.02</v>
      </c>
      <c r="U5">
        <v>7.0000000000000007E-2</v>
      </c>
      <c r="EG5" s="5"/>
      <c r="EH5" s="5"/>
      <c r="EJ5" s="5"/>
      <c r="EL5" s="5"/>
    </row>
    <row r="6" spans="1:142" x14ac:dyDescent="0.35">
      <c r="A6">
        <v>112</v>
      </c>
      <c r="B6" t="s">
        <v>599</v>
      </c>
      <c r="C6" t="s">
        <v>629</v>
      </c>
      <c r="D6" t="s">
        <v>229</v>
      </c>
      <c r="E6">
        <v>0.97429770000000004</v>
      </c>
      <c r="F6">
        <v>98.71</v>
      </c>
      <c r="G6">
        <v>98.71</v>
      </c>
      <c r="H6">
        <v>0.21</v>
      </c>
      <c r="I6">
        <v>0.12</v>
      </c>
      <c r="J6">
        <v>10.83</v>
      </c>
      <c r="K6">
        <v>46.81</v>
      </c>
      <c r="L6">
        <v>0.16</v>
      </c>
      <c r="M6">
        <v>0.44</v>
      </c>
      <c r="N6">
        <v>40.15</v>
      </c>
      <c r="O6">
        <v>0.01</v>
      </c>
      <c r="P6">
        <v>0.02</v>
      </c>
      <c r="Q6">
        <v>0.04</v>
      </c>
      <c r="R6">
        <v>7.0000000000000007E-2</v>
      </c>
      <c r="S6">
        <v>0.02</v>
      </c>
      <c r="T6">
        <v>0.02</v>
      </c>
      <c r="U6">
        <v>7.0000000000000007E-2</v>
      </c>
      <c r="EG6" s="5"/>
      <c r="EH6" s="5"/>
      <c r="EJ6" s="5"/>
      <c r="EL6" s="5"/>
    </row>
    <row r="7" spans="1:142" x14ac:dyDescent="0.35">
      <c r="A7">
        <v>113</v>
      </c>
      <c r="B7" t="s">
        <v>600</v>
      </c>
      <c r="C7" t="s">
        <v>629</v>
      </c>
      <c r="D7" t="s">
        <v>229</v>
      </c>
      <c r="E7">
        <v>0.9739641</v>
      </c>
      <c r="F7">
        <v>98.71</v>
      </c>
      <c r="G7">
        <v>98.71</v>
      </c>
      <c r="H7">
        <v>0.22</v>
      </c>
      <c r="I7">
        <v>0.08</v>
      </c>
      <c r="J7">
        <v>12.92</v>
      </c>
      <c r="K7">
        <v>45.14</v>
      </c>
      <c r="L7">
        <v>0.19</v>
      </c>
      <c r="M7">
        <v>0.33</v>
      </c>
      <c r="N7">
        <v>39.83</v>
      </c>
      <c r="O7">
        <v>0.01</v>
      </c>
      <c r="P7">
        <v>0.02</v>
      </c>
      <c r="Q7">
        <v>0.05</v>
      </c>
      <c r="R7">
        <v>7.0000000000000007E-2</v>
      </c>
      <c r="S7">
        <v>0.02</v>
      </c>
      <c r="T7">
        <v>0.02</v>
      </c>
      <c r="U7">
        <v>7.0000000000000007E-2</v>
      </c>
      <c r="EG7" s="5"/>
      <c r="EH7" s="5"/>
      <c r="EJ7" s="5"/>
      <c r="EL7" s="5"/>
    </row>
    <row r="8" spans="1:142" x14ac:dyDescent="0.35">
      <c r="A8">
        <v>114</v>
      </c>
      <c r="B8" t="s">
        <v>601</v>
      </c>
      <c r="C8" t="s">
        <v>629</v>
      </c>
      <c r="D8" t="s">
        <v>229</v>
      </c>
      <c r="E8">
        <v>0.975684</v>
      </c>
      <c r="F8">
        <v>99.23</v>
      </c>
      <c r="G8">
        <v>99.23</v>
      </c>
      <c r="H8">
        <v>0.19</v>
      </c>
      <c r="I8">
        <v>0.09</v>
      </c>
      <c r="J8">
        <v>11.14</v>
      </c>
      <c r="K8">
        <v>47.16</v>
      </c>
      <c r="L8">
        <v>0.14000000000000001</v>
      </c>
      <c r="M8">
        <v>0.37</v>
      </c>
      <c r="N8">
        <v>40.14</v>
      </c>
      <c r="O8">
        <v>0.01</v>
      </c>
      <c r="P8">
        <v>0.02</v>
      </c>
      <c r="Q8">
        <v>0.05</v>
      </c>
      <c r="R8">
        <v>7.0000000000000007E-2</v>
      </c>
      <c r="S8">
        <v>0.02</v>
      </c>
      <c r="T8">
        <v>0.02</v>
      </c>
      <c r="U8">
        <v>7.0000000000000007E-2</v>
      </c>
      <c r="EG8" s="5"/>
      <c r="EH8" s="5"/>
      <c r="EJ8" s="5"/>
      <c r="EL8" s="5"/>
    </row>
    <row r="9" spans="1:142" x14ac:dyDescent="0.35">
      <c r="A9">
        <v>115</v>
      </c>
      <c r="B9" t="s">
        <v>602</v>
      </c>
      <c r="C9" t="s">
        <v>629</v>
      </c>
      <c r="D9" t="s">
        <v>229</v>
      </c>
      <c r="E9">
        <v>0.97483200000000003</v>
      </c>
      <c r="F9">
        <v>98.41</v>
      </c>
      <c r="G9">
        <v>98.41</v>
      </c>
      <c r="H9">
        <v>0.21</v>
      </c>
      <c r="I9">
        <v>7.0000000000000007E-2</v>
      </c>
      <c r="J9">
        <v>13.28</v>
      </c>
      <c r="K9">
        <v>44.8</v>
      </c>
      <c r="L9">
        <v>0.18</v>
      </c>
      <c r="M9">
        <v>0.28999999999999998</v>
      </c>
      <c r="N9">
        <v>39.58</v>
      </c>
      <c r="O9">
        <v>0.01</v>
      </c>
      <c r="P9">
        <v>0.02</v>
      </c>
      <c r="Q9">
        <v>0.05</v>
      </c>
      <c r="R9">
        <v>7.0000000000000007E-2</v>
      </c>
      <c r="S9">
        <v>0.02</v>
      </c>
      <c r="T9">
        <v>0.02</v>
      </c>
      <c r="U9">
        <v>7.0000000000000007E-2</v>
      </c>
      <c r="EG9" s="5"/>
      <c r="EH9" s="5"/>
      <c r="EJ9" s="5"/>
      <c r="EL9" s="5"/>
    </row>
    <row r="10" spans="1:142" x14ac:dyDescent="0.35">
      <c r="A10">
        <v>116</v>
      </c>
      <c r="B10" t="s">
        <v>603</v>
      </c>
      <c r="C10" t="s">
        <v>629</v>
      </c>
      <c r="D10" t="s">
        <v>229</v>
      </c>
      <c r="E10">
        <v>0.97409075000000001</v>
      </c>
      <c r="F10">
        <v>100.75</v>
      </c>
      <c r="G10">
        <v>100.75</v>
      </c>
      <c r="H10">
        <v>0.2</v>
      </c>
      <c r="I10">
        <v>0.08</v>
      </c>
      <c r="J10">
        <v>10.43</v>
      </c>
      <c r="K10">
        <v>47.66</v>
      </c>
      <c r="L10">
        <v>0.16</v>
      </c>
      <c r="M10">
        <v>0.45</v>
      </c>
      <c r="N10">
        <v>40.479999999999997</v>
      </c>
      <c r="O10">
        <v>0.01</v>
      </c>
      <c r="P10">
        <v>0.02</v>
      </c>
      <c r="Q10">
        <v>0.04</v>
      </c>
      <c r="R10">
        <v>7.0000000000000007E-2</v>
      </c>
      <c r="S10">
        <v>0.02</v>
      </c>
      <c r="T10">
        <v>0.02</v>
      </c>
      <c r="U10">
        <v>7.0000000000000007E-2</v>
      </c>
      <c r="EG10" s="5"/>
      <c r="EH10" s="5"/>
      <c r="EJ10" s="5"/>
      <c r="EL10" s="5"/>
    </row>
    <row r="11" spans="1:142" x14ac:dyDescent="0.35">
      <c r="A11">
        <v>117</v>
      </c>
      <c r="B11" t="s">
        <v>604</v>
      </c>
      <c r="C11" t="s">
        <v>629</v>
      </c>
      <c r="D11" t="s">
        <v>229</v>
      </c>
      <c r="E11">
        <v>0.97477619999999998</v>
      </c>
      <c r="F11">
        <v>98.68</v>
      </c>
      <c r="G11">
        <v>98.68</v>
      </c>
      <c r="H11">
        <v>0.22</v>
      </c>
      <c r="I11">
        <v>0.08</v>
      </c>
      <c r="J11">
        <v>12.51</v>
      </c>
      <c r="K11">
        <v>45.52</v>
      </c>
      <c r="L11">
        <v>0.18</v>
      </c>
      <c r="M11">
        <v>0.39</v>
      </c>
      <c r="N11">
        <v>39.78</v>
      </c>
      <c r="O11">
        <v>0.01</v>
      </c>
      <c r="P11">
        <v>0.02</v>
      </c>
      <c r="Q11">
        <v>0.05</v>
      </c>
      <c r="R11">
        <v>7.0000000000000007E-2</v>
      </c>
      <c r="S11">
        <v>0.02</v>
      </c>
      <c r="T11">
        <v>0.02</v>
      </c>
      <c r="U11">
        <v>7.0000000000000007E-2</v>
      </c>
      <c r="EG11" s="5"/>
      <c r="EH11" s="5"/>
      <c r="EJ11" s="5"/>
      <c r="EL11" s="5"/>
    </row>
    <row r="12" spans="1:142" x14ac:dyDescent="0.35">
      <c r="A12">
        <v>118</v>
      </c>
      <c r="B12" t="s">
        <v>605</v>
      </c>
      <c r="C12" t="s">
        <v>629</v>
      </c>
      <c r="D12" t="s">
        <v>229</v>
      </c>
      <c r="E12">
        <v>0.9746494</v>
      </c>
      <c r="F12">
        <v>98.41</v>
      </c>
      <c r="G12">
        <v>98.41</v>
      </c>
      <c r="H12">
        <v>0.22</v>
      </c>
      <c r="I12">
        <v>7.0000000000000007E-2</v>
      </c>
      <c r="J12">
        <v>12.52</v>
      </c>
      <c r="K12">
        <v>45.34</v>
      </c>
      <c r="L12">
        <v>0.17</v>
      </c>
      <c r="M12">
        <v>0.35</v>
      </c>
      <c r="N12">
        <v>39.729999999999997</v>
      </c>
      <c r="O12">
        <v>0.01</v>
      </c>
      <c r="P12">
        <v>0.02</v>
      </c>
      <c r="Q12">
        <v>0.05</v>
      </c>
      <c r="R12">
        <v>7.0000000000000007E-2</v>
      </c>
      <c r="S12">
        <v>0.02</v>
      </c>
      <c r="T12">
        <v>0.02</v>
      </c>
      <c r="U12">
        <v>7.0000000000000007E-2</v>
      </c>
      <c r="EG12" s="5"/>
      <c r="EH12" s="5"/>
      <c r="EJ12" s="5"/>
      <c r="EL12" s="5"/>
    </row>
    <row r="13" spans="1:142" x14ac:dyDescent="0.35">
      <c r="A13">
        <v>119</v>
      </c>
      <c r="B13" t="s">
        <v>606</v>
      </c>
      <c r="C13" t="s">
        <v>629</v>
      </c>
      <c r="D13" t="s">
        <v>229</v>
      </c>
      <c r="E13">
        <v>0.9746494</v>
      </c>
      <c r="F13">
        <v>98.41</v>
      </c>
      <c r="G13">
        <v>98.41</v>
      </c>
      <c r="H13">
        <v>0.22</v>
      </c>
      <c r="I13">
        <v>7.0000000000000007E-2</v>
      </c>
      <c r="J13">
        <v>12.52</v>
      </c>
      <c r="K13">
        <v>45.34</v>
      </c>
      <c r="L13">
        <v>0.17</v>
      </c>
      <c r="M13">
        <v>0.35</v>
      </c>
      <c r="N13">
        <v>39.729999999999997</v>
      </c>
      <c r="O13">
        <v>0.01</v>
      </c>
      <c r="P13">
        <v>0.02</v>
      </c>
      <c r="Q13">
        <v>0.05</v>
      </c>
      <c r="R13">
        <v>7.0000000000000007E-2</v>
      </c>
      <c r="S13">
        <v>0.02</v>
      </c>
      <c r="T13">
        <v>0.02</v>
      </c>
      <c r="U13">
        <v>7.0000000000000007E-2</v>
      </c>
      <c r="EG13" s="5"/>
      <c r="EH13" s="5"/>
      <c r="EJ13" s="5"/>
      <c r="EL13" s="5"/>
    </row>
    <row r="14" spans="1:142" x14ac:dyDescent="0.35">
      <c r="A14">
        <v>120</v>
      </c>
      <c r="B14" t="s">
        <v>607</v>
      </c>
      <c r="C14" t="s">
        <v>629</v>
      </c>
      <c r="D14" t="s">
        <v>229</v>
      </c>
      <c r="E14">
        <v>0.97482747000000003</v>
      </c>
      <c r="F14">
        <v>98.9</v>
      </c>
      <c r="G14">
        <v>98.9</v>
      </c>
      <c r="H14">
        <v>0.22</v>
      </c>
      <c r="I14">
        <v>0.09</v>
      </c>
      <c r="J14">
        <v>12.04</v>
      </c>
      <c r="K14">
        <v>46.05</v>
      </c>
      <c r="L14">
        <v>0.19</v>
      </c>
      <c r="M14">
        <v>0.4</v>
      </c>
      <c r="N14">
        <v>39.92</v>
      </c>
      <c r="O14">
        <v>0.01</v>
      </c>
      <c r="P14">
        <v>0.02</v>
      </c>
      <c r="Q14">
        <v>0.05</v>
      </c>
      <c r="R14">
        <v>7.0000000000000007E-2</v>
      </c>
      <c r="S14">
        <v>0.02</v>
      </c>
      <c r="T14">
        <v>0.02</v>
      </c>
      <c r="U14">
        <v>7.0000000000000007E-2</v>
      </c>
      <c r="EG14" s="5"/>
      <c r="EH14" s="5"/>
      <c r="EJ14" s="5"/>
      <c r="EL14" s="5"/>
    </row>
    <row r="15" spans="1:142" x14ac:dyDescent="0.35">
      <c r="A15">
        <v>121</v>
      </c>
      <c r="B15" t="s">
        <v>608</v>
      </c>
      <c r="C15" t="s">
        <v>630</v>
      </c>
      <c r="D15" t="s">
        <v>229</v>
      </c>
      <c r="E15">
        <v>0.97488949999999996</v>
      </c>
      <c r="F15">
        <v>99.78</v>
      </c>
      <c r="G15">
        <v>99.78</v>
      </c>
      <c r="H15">
        <v>0.25</v>
      </c>
      <c r="J15">
        <v>14.97</v>
      </c>
      <c r="K15">
        <v>44.28</v>
      </c>
      <c r="L15">
        <v>0.2</v>
      </c>
      <c r="M15">
        <v>0.35</v>
      </c>
      <c r="N15">
        <v>39.74</v>
      </c>
      <c r="O15">
        <v>0.01</v>
      </c>
      <c r="Q15">
        <v>0.05</v>
      </c>
      <c r="R15">
        <v>7.0000000000000007E-2</v>
      </c>
      <c r="S15">
        <v>0.02</v>
      </c>
      <c r="T15">
        <v>0.02</v>
      </c>
      <c r="U15">
        <v>7.0000000000000007E-2</v>
      </c>
      <c r="EG15" s="5"/>
      <c r="EH15" s="5"/>
      <c r="EJ15" s="5"/>
      <c r="EL15" s="5"/>
    </row>
    <row r="16" spans="1:142" x14ac:dyDescent="0.35">
      <c r="A16">
        <v>122</v>
      </c>
      <c r="B16" t="s">
        <v>609</v>
      </c>
      <c r="C16" t="s">
        <v>630</v>
      </c>
      <c r="D16" t="s">
        <v>229</v>
      </c>
      <c r="E16">
        <v>0.97475719999999999</v>
      </c>
      <c r="F16">
        <v>100.07</v>
      </c>
      <c r="G16">
        <v>100.07</v>
      </c>
      <c r="H16">
        <v>0.24</v>
      </c>
      <c r="I16">
        <v>0.06</v>
      </c>
      <c r="J16">
        <v>14.88</v>
      </c>
      <c r="K16">
        <v>44.51</v>
      </c>
      <c r="L16">
        <v>0.19</v>
      </c>
      <c r="M16">
        <v>0.38</v>
      </c>
      <c r="N16">
        <v>39.83</v>
      </c>
      <c r="O16">
        <v>0.01</v>
      </c>
      <c r="P16">
        <v>0.02</v>
      </c>
      <c r="Q16">
        <v>0.05</v>
      </c>
      <c r="R16">
        <v>7.0000000000000007E-2</v>
      </c>
      <c r="S16">
        <v>0.02</v>
      </c>
      <c r="T16">
        <v>0.02</v>
      </c>
      <c r="U16">
        <v>7.0000000000000007E-2</v>
      </c>
      <c r="EG16" s="5"/>
      <c r="EH16" s="5"/>
      <c r="EJ16" s="5"/>
      <c r="EL16" s="5"/>
    </row>
    <row r="17" spans="1:142" x14ac:dyDescent="0.35">
      <c r="A17">
        <v>123</v>
      </c>
      <c r="B17" t="s">
        <v>610</v>
      </c>
      <c r="C17" t="s">
        <v>630</v>
      </c>
      <c r="D17" t="s">
        <v>229</v>
      </c>
      <c r="E17">
        <v>0.97489000000000003</v>
      </c>
      <c r="F17">
        <v>99.76</v>
      </c>
      <c r="G17">
        <v>99.76</v>
      </c>
      <c r="H17">
        <v>0.24</v>
      </c>
      <c r="I17">
        <v>7.0000000000000007E-2</v>
      </c>
      <c r="J17">
        <v>14.81</v>
      </c>
      <c r="K17">
        <v>44.35</v>
      </c>
      <c r="L17">
        <v>0.22</v>
      </c>
      <c r="M17">
        <v>0.34</v>
      </c>
      <c r="N17">
        <v>39.74</v>
      </c>
      <c r="O17">
        <v>0.01</v>
      </c>
      <c r="P17">
        <v>0.02</v>
      </c>
      <c r="Q17">
        <v>0.05</v>
      </c>
      <c r="R17">
        <v>7.0000000000000007E-2</v>
      </c>
      <c r="S17">
        <v>0.02</v>
      </c>
      <c r="T17">
        <v>0.02</v>
      </c>
      <c r="U17">
        <v>7.0000000000000007E-2</v>
      </c>
      <c r="EG17" s="5"/>
      <c r="EH17" s="5"/>
      <c r="EJ17" s="5"/>
      <c r="EL17" s="5"/>
    </row>
    <row r="18" spans="1:142" x14ac:dyDescent="0.35">
      <c r="A18">
        <v>124</v>
      </c>
      <c r="B18" t="s">
        <v>611</v>
      </c>
      <c r="C18" t="s">
        <v>630</v>
      </c>
      <c r="D18" t="s">
        <v>229</v>
      </c>
      <c r="E18">
        <v>0.97514062999999995</v>
      </c>
      <c r="F18">
        <v>98.76</v>
      </c>
      <c r="G18">
        <v>98.76</v>
      </c>
      <c r="H18">
        <v>0.24</v>
      </c>
      <c r="I18">
        <v>0.06</v>
      </c>
      <c r="J18">
        <v>14.84</v>
      </c>
      <c r="K18">
        <v>43.74</v>
      </c>
      <c r="L18">
        <v>0.22</v>
      </c>
      <c r="M18">
        <v>0.31</v>
      </c>
      <c r="N18">
        <v>39.35</v>
      </c>
      <c r="O18">
        <v>0.01</v>
      </c>
      <c r="P18">
        <v>0.02</v>
      </c>
      <c r="Q18">
        <v>0.05</v>
      </c>
      <c r="R18">
        <v>7.0000000000000007E-2</v>
      </c>
      <c r="S18">
        <v>0.02</v>
      </c>
      <c r="T18">
        <v>0.02</v>
      </c>
      <c r="U18">
        <v>7.0000000000000007E-2</v>
      </c>
      <c r="EG18" s="5"/>
      <c r="EH18" s="5"/>
      <c r="EJ18" s="5"/>
      <c r="EL18" s="5"/>
    </row>
    <row r="19" spans="1:142" x14ac:dyDescent="0.35">
      <c r="A19">
        <v>125</v>
      </c>
      <c r="B19" t="s">
        <v>612</v>
      </c>
      <c r="C19" t="s">
        <v>630</v>
      </c>
      <c r="D19" t="s">
        <v>229</v>
      </c>
      <c r="E19">
        <v>0.97569300000000003</v>
      </c>
      <c r="F19">
        <v>99.88</v>
      </c>
      <c r="G19">
        <v>99.88</v>
      </c>
      <c r="H19">
        <v>0.25</v>
      </c>
      <c r="J19">
        <v>14.98</v>
      </c>
      <c r="K19">
        <v>44.38</v>
      </c>
      <c r="L19">
        <v>0.22</v>
      </c>
      <c r="M19">
        <v>0.4</v>
      </c>
      <c r="N19">
        <v>39.659999999999997</v>
      </c>
      <c r="O19">
        <v>0.01</v>
      </c>
      <c r="Q19">
        <v>0.05</v>
      </c>
      <c r="R19">
        <v>7.0000000000000007E-2</v>
      </c>
      <c r="S19">
        <v>0.02</v>
      </c>
      <c r="T19">
        <v>0.02</v>
      </c>
      <c r="U19">
        <v>7.0000000000000007E-2</v>
      </c>
      <c r="EG19" s="5"/>
      <c r="EH19" s="5"/>
      <c r="EJ19" s="5"/>
      <c r="EL19" s="5"/>
    </row>
    <row r="20" spans="1:142" x14ac:dyDescent="0.35">
      <c r="A20">
        <v>126</v>
      </c>
      <c r="B20" t="s">
        <v>613</v>
      </c>
      <c r="C20" t="s">
        <v>630</v>
      </c>
      <c r="D20" t="s">
        <v>229</v>
      </c>
      <c r="E20">
        <v>0.97502180000000005</v>
      </c>
      <c r="F20">
        <v>98.64</v>
      </c>
      <c r="G20">
        <v>98.64</v>
      </c>
      <c r="H20">
        <v>0.24</v>
      </c>
      <c r="J20">
        <v>14.76</v>
      </c>
      <c r="K20">
        <v>43.72</v>
      </c>
      <c r="L20">
        <v>0.23</v>
      </c>
      <c r="M20">
        <v>0.32</v>
      </c>
      <c r="N20">
        <v>39.369999999999997</v>
      </c>
      <c r="O20">
        <v>0.01</v>
      </c>
      <c r="Q20">
        <v>0.05</v>
      </c>
      <c r="R20">
        <v>7.0000000000000007E-2</v>
      </c>
      <c r="S20">
        <v>0.02</v>
      </c>
      <c r="T20">
        <v>0.02</v>
      </c>
      <c r="U20">
        <v>7.0000000000000007E-2</v>
      </c>
      <c r="EG20" s="5"/>
      <c r="EH20" s="5"/>
      <c r="EJ20" s="5"/>
      <c r="EL20" s="5"/>
    </row>
    <row r="21" spans="1:142" x14ac:dyDescent="0.35">
      <c r="A21">
        <v>127</v>
      </c>
      <c r="B21" t="s">
        <v>614</v>
      </c>
      <c r="C21" t="s">
        <v>630</v>
      </c>
      <c r="D21" t="s">
        <v>229</v>
      </c>
      <c r="E21">
        <v>0.97555440000000004</v>
      </c>
      <c r="F21">
        <v>99.75</v>
      </c>
      <c r="G21">
        <v>99.75</v>
      </c>
      <c r="H21">
        <v>0.26</v>
      </c>
      <c r="J21">
        <v>14.98</v>
      </c>
      <c r="K21">
        <v>44.3</v>
      </c>
      <c r="L21">
        <v>0.24</v>
      </c>
      <c r="M21">
        <v>0.33</v>
      </c>
      <c r="N21">
        <v>39.64</v>
      </c>
      <c r="O21">
        <v>0.01</v>
      </c>
      <c r="Q21">
        <v>0.05</v>
      </c>
      <c r="R21">
        <v>7.0000000000000007E-2</v>
      </c>
      <c r="S21">
        <v>0.02</v>
      </c>
      <c r="T21">
        <v>0.02</v>
      </c>
      <c r="U21">
        <v>7.0000000000000007E-2</v>
      </c>
      <c r="EG21" s="5"/>
      <c r="EH21" s="5"/>
      <c r="EJ21" s="5"/>
      <c r="EL21" s="5"/>
    </row>
    <row r="22" spans="1:142" x14ac:dyDescent="0.35">
      <c r="A22">
        <v>128</v>
      </c>
      <c r="B22" t="s">
        <v>615</v>
      </c>
      <c r="C22" t="s">
        <v>630</v>
      </c>
      <c r="D22" t="s">
        <v>229</v>
      </c>
      <c r="E22">
        <v>0.97556200000000004</v>
      </c>
      <c r="F22">
        <v>99.69</v>
      </c>
      <c r="G22">
        <v>99.69</v>
      </c>
      <c r="H22">
        <v>0.25</v>
      </c>
      <c r="J22">
        <v>14.86</v>
      </c>
      <c r="K22">
        <v>44.4</v>
      </c>
      <c r="L22">
        <v>0.2</v>
      </c>
      <c r="M22">
        <v>0.35</v>
      </c>
      <c r="N22">
        <v>39.630000000000003</v>
      </c>
      <c r="O22">
        <v>0.01</v>
      </c>
      <c r="Q22">
        <v>0.05</v>
      </c>
      <c r="R22">
        <v>7.0000000000000007E-2</v>
      </c>
      <c r="S22">
        <v>0.02</v>
      </c>
      <c r="T22">
        <v>0.02</v>
      </c>
      <c r="U22">
        <v>7.0000000000000007E-2</v>
      </c>
      <c r="EG22" s="5"/>
      <c r="EH22" s="5"/>
      <c r="EJ22" s="5"/>
      <c r="EL22" s="5"/>
    </row>
    <row r="23" spans="1:142" x14ac:dyDescent="0.35">
      <c r="A23">
        <v>129</v>
      </c>
      <c r="B23" t="s">
        <v>616</v>
      </c>
      <c r="C23" t="s">
        <v>630</v>
      </c>
      <c r="D23" t="s">
        <v>229</v>
      </c>
      <c r="E23">
        <v>0.97551390000000004</v>
      </c>
      <c r="F23">
        <v>99.1</v>
      </c>
      <c r="G23">
        <v>99.1</v>
      </c>
      <c r="H23">
        <v>0.23</v>
      </c>
      <c r="J23">
        <v>14.72</v>
      </c>
      <c r="K23">
        <v>44.1</v>
      </c>
      <c r="L23">
        <v>0.23</v>
      </c>
      <c r="M23">
        <v>0.37</v>
      </c>
      <c r="N23">
        <v>39.47</v>
      </c>
      <c r="O23">
        <v>0.01</v>
      </c>
      <c r="Q23">
        <v>0.05</v>
      </c>
      <c r="R23">
        <v>7.0000000000000007E-2</v>
      </c>
      <c r="S23">
        <v>0.02</v>
      </c>
      <c r="T23">
        <v>0.02</v>
      </c>
      <c r="U23">
        <v>7.0000000000000007E-2</v>
      </c>
      <c r="EG23" s="5"/>
      <c r="EH23" s="5"/>
      <c r="EJ23" s="5"/>
      <c r="EL23" s="5"/>
    </row>
    <row r="24" spans="1:142" x14ac:dyDescent="0.35">
      <c r="A24">
        <v>130</v>
      </c>
      <c r="B24" t="s">
        <v>617</v>
      </c>
      <c r="C24" t="s">
        <v>630</v>
      </c>
      <c r="D24" t="s">
        <v>229</v>
      </c>
      <c r="E24">
        <v>0.97500527000000003</v>
      </c>
      <c r="F24">
        <v>99.91</v>
      </c>
      <c r="G24">
        <v>99.91</v>
      </c>
      <c r="H24">
        <v>0.24</v>
      </c>
      <c r="J24">
        <v>14.87</v>
      </c>
      <c r="K24">
        <v>44.44</v>
      </c>
      <c r="L24">
        <v>0.22</v>
      </c>
      <c r="M24">
        <v>0.33</v>
      </c>
      <c r="N24">
        <v>39.81</v>
      </c>
      <c r="O24">
        <v>0.01</v>
      </c>
      <c r="Q24">
        <v>0.05</v>
      </c>
      <c r="R24">
        <v>7.0000000000000007E-2</v>
      </c>
      <c r="S24">
        <v>0.02</v>
      </c>
      <c r="T24">
        <v>0.02</v>
      </c>
      <c r="U24">
        <v>7.0000000000000007E-2</v>
      </c>
      <c r="EG24" s="5"/>
      <c r="EH24" s="5"/>
      <c r="EJ24" s="5"/>
      <c r="EL24" s="5"/>
    </row>
    <row r="25" spans="1:142" x14ac:dyDescent="0.35">
      <c r="A25">
        <v>131</v>
      </c>
      <c r="B25" t="s">
        <v>618</v>
      </c>
      <c r="C25" t="s">
        <v>630</v>
      </c>
      <c r="D25" t="s">
        <v>229</v>
      </c>
      <c r="E25">
        <v>0.97424966000000002</v>
      </c>
      <c r="F25">
        <v>98.95</v>
      </c>
      <c r="G25">
        <v>98.95</v>
      </c>
      <c r="H25">
        <v>0.25</v>
      </c>
      <c r="J25">
        <v>14.75</v>
      </c>
      <c r="K25">
        <v>43.85</v>
      </c>
      <c r="L25">
        <v>0.21</v>
      </c>
      <c r="M25">
        <v>0.33</v>
      </c>
      <c r="N25">
        <v>39.56</v>
      </c>
      <c r="O25">
        <v>0.01</v>
      </c>
      <c r="Q25">
        <v>0.05</v>
      </c>
      <c r="R25">
        <v>7.0000000000000007E-2</v>
      </c>
      <c r="S25">
        <v>0.02</v>
      </c>
      <c r="T25">
        <v>0.02</v>
      </c>
      <c r="U25">
        <v>7.0000000000000007E-2</v>
      </c>
      <c r="EG25" s="5"/>
      <c r="EH25" s="5"/>
      <c r="EJ25" s="5"/>
      <c r="EL25" s="5"/>
    </row>
    <row r="26" spans="1:142" x14ac:dyDescent="0.35">
      <c r="A26">
        <v>132</v>
      </c>
      <c r="B26" t="s">
        <v>619</v>
      </c>
      <c r="C26" t="s">
        <v>630</v>
      </c>
      <c r="D26" t="s">
        <v>229</v>
      </c>
      <c r="E26">
        <v>0.97452039999999995</v>
      </c>
      <c r="F26">
        <v>99.13</v>
      </c>
      <c r="G26">
        <v>99.13</v>
      </c>
      <c r="H26">
        <v>0.25</v>
      </c>
      <c r="J26">
        <v>14.59</v>
      </c>
      <c r="K26">
        <v>43.71</v>
      </c>
      <c r="L26">
        <v>0.22</v>
      </c>
      <c r="M26">
        <v>0.31</v>
      </c>
      <c r="N26">
        <v>39.49</v>
      </c>
      <c r="O26">
        <v>0.02</v>
      </c>
      <c r="Q26">
        <v>0.08</v>
      </c>
      <c r="R26">
        <v>0.1</v>
      </c>
      <c r="S26">
        <v>0.03</v>
      </c>
      <c r="T26">
        <v>0.04</v>
      </c>
      <c r="U26">
        <v>0.11</v>
      </c>
      <c r="EG26" s="5"/>
      <c r="EH26" s="5"/>
      <c r="EJ26" s="5"/>
      <c r="EL26"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A88F-43C2-4C56-A632-02AA86012931}">
  <dimension ref="A1:BT125"/>
  <sheetViews>
    <sheetView workbookViewId="0">
      <selection activeCell="G101" sqref="G101"/>
    </sheetView>
  </sheetViews>
  <sheetFormatPr defaultRowHeight="14.5" x14ac:dyDescent="0.35"/>
  <cols>
    <col min="6" max="6" width="15.6328125" bestFit="1" customWidth="1"/>
    <col min="7" max="7" width="16.54296875" bestFit="1" customWidth="1"/>
    <col min="8" max="8" width="15.6328125" bestFit="1" customWidth="1"/>
    <col min="9" max="11" width="16.54296875" bestFit="1" customWidth="1"/>
    <col min="12" max="12" width="13.453125" bestFit="1" customWidth="1"/>
    <col min="13" max="13" width="10.453125" bestFit="1" customWidth="1"/>
    <col min="14" max="14" width="9.54296875" bestFit="1" customWidth="1"/>
    <col min="18" max="72" width="8.7265625" style="7"/>
  </cols>
  <sheetData>
    <row r="1" spans="1:14" x14ac:dyDescent="0.35">
      <c r="A1" t="s">
        <v>634</v>
      </c>
    </row>
    <row r="2" spans="1:14" x14ac:dyDescent="0.35">
      <c r="A2" s="8" t="s">
        <v>738</v>
      </c>
      <c r="B2" s="8"/>
      <c r="C2" s="8"/>
      <c r="D2" s="8"/>
      <c r="E2" s="8"/>
      <c r="F2" s="8"/>
      <c r="G2" s="8"/>
      <c r="H2" s="8"/>
      <c r="I2" s="8"/>
      <c r="J2" s="8"/>
      <c r="K2" s="8"/>
      <c r="L2" s="8"/>
      <c r="M2" s="8"/>
      <c r="N2" s="8"/>
    </row>
    <row r="3" spans="1:14" x14ac:dyDescent="0.35">
      <c r="A3" s="10" t="s">
        <v>726</v>
      </c>
      <c r="B3" s="10"/>
      <c r="C3" s="10"/>
    </row>
    <row r="4" spans="1:14" x14ac:dyDescent="0.35">
      <c r="A4" s="11" t="s">
        <v>635</v>
      </c>
      <c r="B4" s="11"/>
      <c r="C4" s="11"/>
    </row>
    <row r="6" spans="1:14" x14ac:dyDescent="0.35">
      <c r="A6" s="6" t="s">
        <v>636</v>
      </c>
    </row>
    <row r="7" spans="1:14" x14ac:dyDescent="0.35">
      <c r="A7" s="3" t="s">
        <v>637</v>
      </c>
      <c r="B7" s="3" t="s">
        <v>575</v>
      </c>
      <c r="C7" s="3"/>
      <c r="D7" s="3"/>
      <c r="E7" s="3" t="s">
        <v>99</v>
      </c>
      <c r="F7" s="3" t="s">
        <v>100</v>
      </c>
      <c r="G7" s="3" t="s">
        <v>102</v>
      </c>
      <c r="H7" s="3" t="s">
        <v>103</v>
      </c>
      <c r="I7" s="3" t="s">
        <v>104</v>
      </c>
      <c r="J7" s="3" t="s">
        <v>105</v>
      </c>
      <c r="K7" s="3" t="s">
        <v>106</v>
      </c>
    </row>
    <row r="8" spans="1:14" x14ac:dyDescent="0.35">
      <c r="A8" s="11" t="s">
        <v>638</v>
      </c>
      <c r="B8" s="11" t="s">
        <v>579</v>
      </c>
      <c r="C8" s="11"/>
      <c r="D8" s="11"/>
      <c r="E8" s="11">
        <v>99.99</v>
      </c>
      <c r="F8" s="11">
        <v>0.1</v>
      </c>
      <c r="G8" s="11">
        <v>8.83</v>
      </c>
      <c r="H8" s="11">
        <v>49.56</v>
      </c>
      <c r="I8" s="11">
        <v>0.12</v>
      </c>
      <c r="J8" s="11">
        <v>0.37</v>
      </c>
      <c r="K8" s="11">
        <v>41.01</v>
      </c>
    </row>
    <row r="9" spans="1:14" x14ac:dyDescent="0.35">
      <c r="A9" s="11" t="s">
        <v>638</v>
      </c>
      <c r="B9" s="11" t="s">
        <v>580</v>
      </c>
      <c r="C9" s="11"/>
      <c r="D9" s="11"/>
      <c r="E9" s="11">
        <v>99.65</v>
      </c>
      <c r="F9" s="11">
        <v>0.11</v>
      </c>
      <c r="G9" s="11">
        <v>8.8699999999999992</v>
      </c>
      <c r="H9" s="11">
        <v>49.4</v>
      </c>
      <c r="I9" s="11">
        <v>0.1</v>
      </c>
      <c r="J9" s="11">
        <v>0.39</v>
      </c>
      <c r="K9" s="11">
        <v>40.78</v>
      </c>
    </row>
    <row r="10" spans="1:14" x14ac:dyDescent="0.35">
      <c r="A10" s="11" t="s">
        <v>638</v>
      </c>
      <c r="B10" s="11" t="s">
        <v>583</v>
      </c>
      <c r="C10" s="11"/>
      <c r="D10" s="11"/>
      <c r="E10" s="11">
        <v>99.81</v>
      </c>
      <c r="F10" s="11">
        <v>0.09</v>
      </c>
      <c r="G10" s="11">
        <v>8.84</v>
      </c>
      <c r="H10" s="11">
        <v>49.47</v>
      </c>
      <c r="I10" s="11">
        <v>0.14000000000000001</v>
      </c>
      <c r="J10" s="11">
        <v>0.39</v>
      </c>
      <c r="K10" s="11">
        <v>40.869999999999997</v>
      </c>
    </row>
    <row r="11" spans="1:14" x14ac:dyDescent="0.35">
      <c r="A11" s="11" t="s">
        <v>638</v>
      </c>
      <c r="B11" s="11" t="s">
        <v>584</v>
      </c>
      <c r="C11" s="11"/>
      <c r="D11" s="11"/>
      <c r="E11" s="11">
        <v>99.35</v>
      </c>
      <c r="F11" s="11">
        <v>0.11</v>
      </c>
      <c r="G11" s="11">
        <v>8.85</v>
      </c>
      <c r="H11" s="11">
        <v>49.23</v>
      </c>
      <c r="I11" s="11">
        <v>0.14000000000000001</v>
      </c>
      <c r="J11" s="11">
        <v>0.37</v>
      </c>
      <c r="K11" s="11">
        <v>40.659999999999997</v>
      </c>
    </row>
    <row r="12" spans="1:14" x14ac:dyDescent="0.35">
      <c r="A12" s="11" t="s">
        <v>638</v>
      </c>
      <c r="B12" s="11" t="s">
        <v>585</v>
      </c>
      <c r="C12" s="11"/>
      <c r="D12" s="11"/>
      <c r="E12" s="11">
        <v>99.45</v>
      </c>
      <c r="F12" s="11">
        <v>0.11</v>
      </c>
      <c r="G12" s="11">
        <v>8.82</v>
      </c>
      <c r="H12" s="11">
        <v>49.29</v>
      </c>
      <c r="I12" s="11">
        <v>0.14000000000000001</v>
      </c>
      <c r="J12" s="11">
        <v>0.37</v>
      </c>
      <c r="K12" s="11">
        <v>40.72</v>
      </c>
    </row>
    <row r="13" spans="1:14" x14ac:dyDescent="0.35">
      <c r="A13" s="11" t="s">
        <v>638</v>
      </c>
      <c r="B13" s="11" t="s">
        <v>586</v>
      </c>
      <c r="C13" s="11"/>
      <c r="D13" s="11"/>
      <c r="E13" s="11">
        <v>99.17</v>
      </c>
      <c r="F13" s="11">
        <v>0.09</v>
      </c>
      <c r="G13" s="11">
        <v>8.8000000000000007</v>
      </c>
      <c r="H13" s="11">
        <v>49.22</v>
      </c>
      <c r="I13" s="11">
        <v>0.13</v>
      </c>
      <c r="J13" s="11">
        <v>0.38</v>
      </c>
      <c r="K13" s="11">
        <v>40.549999999999997</v>
      </c>
    </row>
    <row r="14" spans="1:14" x14ac:dyDescent="0.35">
      <c r="A14" s="11" t="s">
        <v>638</v>
      </c>
      <c r="B14" s="11" t="s">
        <v>593</v>
      </c>
      <c r="C14" s="11"/>
      <c r="D14" s="11"/>
      <c r="E14" s="11">
        <v>99.52</v>
      </c>
      <c r="F14" s="11">
        <v>0.11</v>
      </c>
      <c r="G14" s="11">
        <v>8.83</v>
      </c>
      <c r="H14" s="11">
        <v>49.35</v>
      </c>
      <c r="I14" s="11">
        <v>0.13</v>
      </c>
      <c r="J14" s="11">
        <v>0.4</v>
      </c>
      <c r="K14" s="11">
        <v>40.69</v>
      </c>
    </row>
    <row r="15" spans="1:14" x14ac:dyDescent="0.35">
      <c r="A15" s="11" t="s">
        <v>638</v>
      </c>
      <c r="B15" s="11" t="s">
        <v>594</v>
      </c>
      <c r="C15" s="11"/>
      <c r="D15" s="11"/>
      <c r="E15" s="11">
        <v>99.63</v>
      </c>
      <c r="F15" s="11">
        <v>0.1</v>
      </c>
      <c r="G15" s="11">
        <v>8.8800000000000008</v>
      </c>
      <c r="H15" s="11">
        <v>49.4</v>
      </c>
      <c r="I15" s="11">
        <v>0.14000000000000001</v>
      </c>
      <c r="J15" s="11">
        <v>0.37</v>
      </c>
      <c r="K15" s="11">
        <v>40.74</v>
      </c>
    </row>
    <row r="16" spans="1:14" x14ac:dyDescent="0.35">
      <c r="A16" s="11" t="s">
        <v>638</v>
      </c>
      <c r="B16" s="11" t="s">
        <v>620</v>
      </c>
      <c r="C16" s="11"/>
      <c r="D16" s="11"/>
      <c r="E16" s="11">
        <v>99.79</v>
      </c>
      <c r="F16" s="11">
        <v>0.1</v>
      </c>
      <c r="G16" s="11">
        <v>8.82</v>
      </c>
      <c r="H16" s="11">
        <v>49.46</v>
      </c>
      <c r="I16" s="11">
        <v>0.17</v>
      </c>
      <c r="J16" s="11">
        <v>0.42</v>
      </c>
      <c r="K16" s="11">
        <v>40.82</v>
      </c>
    </row>
    <row r="17" spans="1:72" x14ac:dyDescent="0.35">
      <c r="A17" s="11" t="s">
        <v>638</v>
      </c>
      <c r="B17" s="11" t="s">
        <v>621</v>
      </c>
      <c r="C17" s="11"/>
      <c r="D17" s="11"/>
      <c r="E17" s="11">
        <v>98.87</v>
      </c>
      <c r="F17" s="11">
        <v>0.09</v>
      </c>
      <c r="G17" s="11">
        <v>8.89</v>
      </c>
      <c r="H17" s="11">
        <v>48.98</v>
      </c>
      <c r="I17" s="11">
        <v>0.1</v>
      </c>
      <c r="J17" s="11">
        <v>0.38</v>
      </c>
      <c r="K17" s="11">
        <v>40.25</v>
      </c>
    </row>
    <row r="18" spans="1:72" x14ac:dyDescent="0.35">
      <c r="A18" s="9" t="s">
        <v>639</v>
      </c>
      <c r="B18" s="9"/>
      <c r="C18" s="9"/>
      <c r="D18" s="9"/>
      <c r="E18" s="9"/>
      <c r="F18" s="12">
        <f t="shared" ref="F18:K18" si="0">_xlfn.STDEV.P(F8:F17)</f>
        <v>8.3066238629180764E-3</v>
      </c>
      <c r="G18" s="12">
        <f t="shared" si="0"/>
        <v>2.7586228448267396E-2</v>
      </c>
      <c r="H18" s="12">
        <f t="shared" si="0"/>
        <v>0.15666524822053032</v>
      </c>
      <c r="I18" s="12">
        <f t="shared" si="0"/>
        <v>1.9723082923316003E-2</v>
      </c>
      <c r="J18" s="12">
        <f t="shared" si="0"/>
        <v>1.5620499351813309E-2</v>
      </c>
      <c r="K18" s="12">
        <f t="shared" si="0"/>
        <v>0.19331063085096992</v>
      </c>
    </row>
    <row r="19" spans="1:72" x14ac:dyDescent="0.35">
      <c r="A19" s="9" t="s">
        <v>640</v>
      </c>
      <c r="B19" s="9"/>
      <c r="C19" s="9"/>
      <c r="D19" s="9"/>
      <c r="E19" s="9"/>
      <c r="F19" s="12">
        <f t="shared" ref="F19:K19" si="1">AVERAGE(F8:F17)</f>
        <v>0.10100000000000001</v>
      </c>
      <c r="G19" s="12">
        <f t="shared" si="1"/>
        <v>8.843</v>
      </c>
      <c r="H19" s="12">
        <f t="shared" si="1"/>
        <v>49.335999999999999</v>
      </c>
      <c r="I19" s="12">
        <f t="shared" si="1"/>
        <v>0.13100000000000001</v>
      </c>
      <c r="J19" s="12">
        <f t="shared" si="1"/>
        <v>0.38400000000000001</v>
      </c>
      <c r="K19" s="12">
        <f t="shared" si="1"/>
        <v>40.708999999999996</v>
      </c>
    </row>
    <row r="20" spans="1:72" x14ac:dyDescent="0.35">
      <c r="A20" s="9" t="s">
        <v>641</v>
      </c>
      <c r="B20" s="9"/>
      <c r="C20" s="9"/>
      <c r="D20" s="9"/>
      <c r="E20" s="9"/>
      <c r="F20" s="13">
        <v>9.9565625000000005E-2</v>
      </c>
      <c r="G20" s="13">
        <v>8.8186531250000009</v>
      </c>
      <c r="H20" s="13">
        <v>49.72737188</v>
      </c>
      <c r="I20" s="13">
        <v>0.1246625</v>
      </c>
      <c r="J20" s="13">
        <v>0.39108947370000002</v>
      </c>
      <c r="K20" s="13">
        <v>40.60023125</v>
      </c>
    </row>
    <row r="21" spans="1:72" s="14" customFormat="1" x14ac:dyDescent="0.35">
      <c r="A21" s="14" t="s">
        <v>642</v>
      </c>
      <c r="F21" s="15">
        <f>100*F19/F20</f>
        <v>101.44063274850132</v>
      </c>
      <c r="G21" s="15">
        <f t="shared" ref="G21:K21" si="2">100*G19/G20</f>
        <v>100.2760838265764</v>
      </c>
      <c r="H21" s="15">
        <f t="shared" si="2"/>
        <v>99.212964881907595</v>
      </c>
      <c r="I21" s="15">
        <f t="shared" si="2"/>
        <v>105.08372606036299</v>
      </c>
      <c r="J21" s="15">
        <f t="shared" si="2"/>
        <v>98.187250187807848</v>
      </c>
      <c r="K21" s="15">
        <f t="shared" si="2"/>
        <v>100.26790179920465</v>
      </c>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row>
    <row r="23" spans="1:72" x14ac:dyDescent="0.35">
      <c r="A23" s="6" t="s">
        <v>643</v>
      </c>
    </row>
    <row r="24" spans="1:72" x14ac:dyDescent="0.35">
      <c r="A24" s="3" t="s">
        <v>637</v>
      </c>
      <c r="B24" s="3" t="s">
        <v>575</v>
      </c>
      <c r="C24" s="3"/>
      <c r="D24" s="3"/>
      <c r="E24" s="3" t="s">
        <v>99</v>
      </c>
      <c r="F24" s="3" t="s">
        <v>100</v>
      </c>
      <c r="G24" s="3" t="s">
        <v>102</v>
      </c>
      <c r="H24" s="3" t="s">
        <v>103</v>
      </c>
      <c r="I24" s="3" t="s">
        <v>104</v>
      </c>
      <c r="J24" s="3" t="s">
        <v>105</v>
      </c>
      <c r="K24" s="3" t="s">
        <v>106</v>
      </c>
    </row>
    <row r="25" spans="1:72" x14ac:dyDescent="0.35">
      <c r="A25" s="16" t="s">
        <v>727</v>
      </c>
      <c r="B25" s="16" t="s">
        <v>728</v>
      </c>
      <c r="C25" s="16"/>
      <c r="D25" s="16"/>
      <c r="E25" s="16">
        <v>99.472200000000001</v>
      </c>
      <c r="F25" s="16">
        <v>4.5499999999999999E-2</v>
      </c>
      <c r="G25" s="16">
        <v>8.7577999999999996</v>
      </c>
      <c r="H25" s="16">
        <v>49.419800000000002</v>
      </c>
      <c r="I25" s="16">
        <v>0.1401</v>
      </c>
      <c r="J25" s="16">
        <v>0.37390000000000001</v>
      </c>
      <c r="K25" s="16">
        <v>40.734999999999999</v>
      </c>
    </row>
    <row r="26" spans="1:72" x14ac:dyDescent="0.35">
      <c r="A26" s="16" t="s">
        <v>727</v>
      </c>
      <c r="B26" s="16" t="s">
        <v>729</v>
      </c>
      <c r="C26" s="16"/>
      <c r="D26" s="16"/>
      <c r="E26" s="16">
        <v>99.752499999999998</v>
      </c>
      <c r="F26" s="16">
        <v>4.3999999999999997E-2</v>
      </c>
      <c r="G26" s="16">
        <v>8.7509999999999994</v>
      </c>
      <c r="H26" s="16">
        <v>49.6248</v>
      </c>
      <c r="I26" s="16">
        <v>0.1351</v>
      </c>
      <c r="J26" s="16">
        <v>0.38469999999999999</v>
      </c>
      <c r="K26" s="16">
        <v>40.812899999999999</v>
      </c>
    </row>
    <row r="27" spans="1:72" x14ac:dyDescent="0.35">
      <c r="A27" s="16" t="s">
        <v>727</v>
      </c>
      <c r="B27" s="16" t="s">
        <v>730</v>
      </c>
      <c r="C27" s="16"/>
      <c r="D27" s="16"/>
      <c r="E27" s="16">
        <v>100.3257</v>
      </c>
      <c r="F27" s="16">
        <v>5.4399999999999997E-2</v>
      </c>
      <c r="G27" s="16">
        <v>8.7629000000000001</v>
      </c>
      <c r="H27" s="16">
        <v>49.973199999999999</v>
      </c>
      <c r="I27" s="16">
        <v>0.1168</v>
      </c>
      <c r="J27" s="16">
        <v>0.40639999999999998</v>
      </c>
      <c r="K27" s="16">
        <v>41.012099999999997</v>
      </c>
    </row>
    <row r="28" spans="1:72" x14ac:dyDescent="0.35">
      <c r="A28" s="16" t="s">
        <v>727</v>
      </c>
      <c r="B28" s="16" t="s">
        <v>731</v>
      </c>
      <c r="C28" s="16"/>
      <c r="D28" s="16"/>
      <c r="E28" s="16">
        <v>99.688999999999993</v>
      </c>
      <c r="F28" s="16">
        <v>4.8800000000000003E-2</v>
      </c>
      <c r="G28" s="16">
        <v>8.7225999999999999</v>
      </c>
      <c r="H28" s="16">
        <v>49.574800000000003</v>
      </c>
      <c r="I28" s="16">
        <v>0.14330000000000001</v>
      </c>
      <c r="J28" s="16">
        <v>0.37669999999999998</v>
      </c>
      <c r="K28" s="16">
        <v>40.822699999999998</v>
      </c>
    </row>
    <row r="29" spans="1:72" x14ac:dyDescent="0.35">
      <c r="A29" s="16" t="s">
        <v>727</v>
      </c>
      <c r="B29" s="16" t="s">
        <v>732</v>
      </c>
      <c r="C29" s="16"/>
      <c r="D29" s="16"/>
      <c r="E29" s="16">
        <v>99.63</v>
      </c>
      <c r="F29" s="16">
        <v>3.6499999999999998E-2</v>
      </c>
      <c r="G29" s="16">
        <v>8.7332999999999998</v>
      </c>
      <c r="H29" s="16">
        <v>49.570399999999999</v>
      </c>
      <c r="I29" s="16">
        <v>0.12759999999999999</v>
      </c>
      <c r="J29" s="16">
        <v>0.40889999999999999</v>
      </c>
      <c r="K29" s="16">
        <v>40.753300000000003</v>
      </c>
    </row>
    <row r="30" spans="1:72" x14ac:dyDescent="0.35">
      <c r="A30" s="16" t="s">
        <v>727</v>
      </c>
      <c r="B30" s="16" t="s">
        <v>733</v>
      </c>
      <c r="C30" s="16"/>
      <c r="D30" s="16"/>
      <c r="E30" s="16">
        <v>99.614699999999999</v>
      </c>
      <c r="F30" s="16">
        <v>4.2999999999999997E-2</v>
      </c>
      <c r="G30" s="16">
        <v>8.7393000000000001</v>
      </c>
      <c r="H30" s="16">
        <v>49.4938</v>
      </c>
      <c r="I30" s="16">
        <v>0.13780000000000001</v>
      </c>
      <c r="J30" s="16">
        <v>0.40039999999999998</v>
      </c>
      <c r="K30" s="16">
        <v>40.8003</v>
      </c>
    </row>
    <row r="31" spans="1:72" x14ac:dyDescent="0.35">
      <c r="A31" s="11" t="s">
        <v>638</v>
      </c>
      <c r="B31" s="11" t="s">
        <v>581</v>
      </c>
      <c r="C31" s="11"/>
      <c r="D31" s="11"/>
      <c r="E31" s="11">
        <v>99.54</v>
      </c>
      <c r="F31" s="11">
        <v>0.05</v>
      </c>
      <c r="G31" s="11">
        <v>8.6999999999999993</v>
      </c>
      <c r="H31" s="11">
        <v>49.39</v>
      </c>
      <c r="I31" s="11">
        <v>0.13</v>
      </c>
      <c r="J31" s="11">
        <v>0.38</v>
      </c>
      <c r="K31" s="11">
        <v>40.89</v>
      </c>
    </row>
    <row r="32" spans="1:72" x14ac:dyDescent="0.35">
      <c r="A32" s="11" t="s">
        <v>638</v>
      </c>
      <c r="B32" s="11" t="s">
        <v>582</v>
      </c>
      <c r="C32" s="11"/>
      <c r="D32" s="11"/>
      <c r="E32" s="11">
        <v>99.55</v>
      </c>
      <c r="F32" s="11">
        <v>0.06</v>
      </c>
      <c r="G32" s="11">
        <v>8.76</v>
      </c>
      <c r="H32" s="11">
        <v>49.44</v>
      </c>
      <c r="I32" s="11">
        <v>0.13</v>
      </c>
      <c r="J32" s="11">
        <v>0.4</v>
      </c>
      <c r="K32" s="11">
        <v>40.76</v>
      </c>
    </row>
    <row r="33" spans="1:72" x14ac:dyDescent="0.35">
      <c r="A33" s="11" t="s">
        <v>638</v>
      </c>
      <c r="B33" s="11" t="s">
        <v>587</v>
      </c>
      <c r="C33" s="11"/>
      <c r="D33" s="11"/>
      <c r="E33" s="11">
        <v>99.89</v>
      </c>
      <c r="F33" s="11">
        <v>0.04</v>
      </c>
      <c r="G33" s="11">
        <v>8.74</v>
      </c>
      <c r="H33" s="11">
        <v>49.56</v>
      </c>
      <c r="I33" s="11">
        <v>0.14000000000000001</v>
      </c>
      <c r="J33" s="11">
        <v>0.41</v>
      </c>
      <c r="K33" s="11">
        <v>41</v>
      </c>
    </row>
    <row r="34" spans="1:72" x14ac:dyDescent="0.35">
      <c r="A34" s="11" t="s">
        <v>638</v>
      </c>
      <c r="B34" s="11" t="s">
        <v>588</v>
      </c>
      <c r="C34" s="11"/>
      <c r="D34" s="11"/>
      <c r="E34" s="11">
        <v>99.9</v>
      </c>
      <c r="F34" s="11">
        <v>0.05</v>
      </c>
      <c r="G34" s="11">
        <v>8.75</v>
      </c>
      <c r="H34" s="11">
        <v>49.54</v>
      </c>
      <c r="I34" s="11">
        <v>0.15</v>
      </c>
      <c r="J34" s="11">
        <v>0.43</v>
      </c>
      <c r="K34" s="11">
        <v>40.99</v>
      </c>
    </row>
    <row r="35" spans="1:72" x14ac:dyDescent="0.35">
      <c r="A35" s="11" t="s">
        <v>638</v>
      </c>
      <c r="B35" s="11" t="s">
        <v>591</v>
      </c>
      <c r="C35" s="11"/>
      <c r="D35" s="11"/>
      <c r="E35" s="11">
        <v>99.87</v>
      </c>
      <c r="F35" s="11">
        <v>7.0000000000000007E-2</v>
      </c>
      <c r="G35" s="11">
        <v>8.73</v>
      </c>
      <c r="H35" s="11">
        <v>49.59</v>
      </c>
      <c r="I35" s="11">
        <v>0.12</v>
      </c>
      <c r="J35" s="11">
        <v>0.41</v>
      </c>
      <c r="K35" s="11">
        <v>40.96</v>
      </c>
    </row>
    <row r="36" spans="1:72" x14ac:dyDescent="0.35">
      <c r="A36" s="11" t="s">
        <v>638</v>
      </c>
      <c r="B36" s="11" t="s">
        <v>592</v>
      </c>
      <c r="C36" s="11"/>
      <c r="D36" s="11"/>
      <c r="E36" s="11">
        <v>99.96</v>
      </c>
      <c r="F36" s="11">
        <v>0.04</v>
      </c>
      <c r="G36" s="11">
        <v>8.7100000000000009</v>
      </c>
      <c r="H36" s="11">
        <v>49.58</v>
      </c>
      <c r="I36" s="11">
        <v>0.13</v>
      </c>
      <c r="J36" s="11">
        <v>0.42</v>
      </c>
      <c r="K36" s="11">
        <v>41.08</v>
      </c>
    </row>
    <row r="37" spans="1:72" x14ac:dyDescent="0.35">
      <c r="A37" s="11" t="s">
        <v>638</v>
      </c>
      <c r="B37" s="11" t="s">
        <v>622</v>
      </c>
      <c r="C37" s="11"/>
      <c r="D37" s="11"/>
      <c r="E37" s="11">
        <v>100.12</v>
      </c>
      <c r="F37" s="11">
        <v>0.05</v>
      </c>
      <c r="G37" s="11">
        <v>8.7899999999999991</v>
      </c>
      <c r="H37" s="11">
        <v>49.66</v>
      </c>
      <c r="I37" s="11">
        <v>0.13</v>
      </c>
      <c r="J37" s="11">
        <v>0.41</v>
      </c>
      <c r="K37" s="11">
        <v>41.07</v>
      </c>
    </row>
    <row r="38" spans="1:72" x14ac:dyDescent="0.35">
      <c r="A38" s="11" t="s">
        <v>638</v>
      </c>
      <c r="B38" s="11" t="s">
        <v>623</v>
      </c>
      <c r="C38" s="11"/>
      <c r="D38" s="11"/>
      <c r="E38" s="11">
        <v>99.84</v>
      </c>
      <c r="F38" s="11">
        <v>0.04</v>
      </c>
      <c r="G38" s="11">
        <v>8.74</v>
      </c>
      <c r="H38" s="11">
        <v>49.56</v>
      </c>
      <c r="I38" s="11">
        <v>0.1</v>
      </c>
      <c r="J38" s="11">
        <v>0.41</v>
      </c>
      <c r="K38" s="11">
        <v>40.99</v>
      </c>
    </row>
    <row r="39" spans="1:72" x14ac:dyDescent="0.35">
      <c r="A39" s="9" t="s">
        <v>639</v>
      </c>
      <c r="B39" s="9"/>
      <c r="C39" s="9"/>
      <c r="D39" s="9"/>
      <c r="E39" s="9"/>
      <c r="F39" s="17">
        <f t="shared" ref="F39:K39" si="3">_xlfn.STDEV.P(F25:F38)</f>
        <v>8.6730170350227433E-3</v>
      </c>
      <c r="G39" s="17">
        <f t="shared" si="3"/>
        <v>2.2133851855453805E-2</v>
      </c>
      <c r="H39" s="17">
        <f t="shared" si="3"/>
        <v>0.13441997847137441</v>
      </c>
      <c r="I39" s="17">
        <f t="shared" si="3"/>
        <v>1.2064031968912333E-2</v>
      </c>
      <c r="J39" s="17">
        <f t="shared" si="3"/>
        <v>1.614005664709478E-2</v>
      </c>
      <c r="K39" s="17">
        <f t="shared" si="3"/>
        <v>0.11807934832137243</v>
      </c>
    </row>
    <row r="40" spans="1:72" x14ac:dyDescent="0.35">
      <c r="A40" s="9" t="s">
        <v>640</v>
      </c>
      <c r="B40" s="9"/>
      <c r="C40" s="9"/>
      <c r="D40" s="9"/>
      <c r="E40" s="9"/>
      <c r="F40" s="17">
        <f t="shared" ref="F40:K40" si="4">AVERAGE(F25:F38)</f>
        <v>4.8014285714285725E-2</v>
      </c>
      <c r="G40" s="17">
        <f t="shared" si="4"/>
        <v>8.7419214285714268</v>
      </c>
      <c r="H40" s="17">
        <f t="shared" si="4"/>
        <v>49.569771428571435</v>
      </c>
      <c r="I40" s="17">
        <f t="shared" si="4"/>
        <v>0.13076428571428572</v>
      </c>
      <c r="J40" s="17">
        <f t="shared" si="4"/>
        <v>0.40150000000000002</v>
      </c>
      <c r="K40" s="17">
        <f t="shared" si="4"/>
        <v>40.905449999999995</v>
      </c>
    </row>
    <row r="41" spans="1:72" x14ac:dyDescent="0.35">
      <c r="A41" s="9" t="s">
        <v>641</v>
      </c>
      <c r="B41" s="9"/>
      <c r="C41" s="9"/>
      <c r="D41" s="9"/>
      <c r="E41" s="9"/>
      <c r="F41" s="18">
        <v>5.554444444E-2</v>
      </c>
      <c r="G41" s="18">
        <v>8.7768210530000008</v>
      </c>
      <c r="H41" s="18">
        <v>49.344205260000003</v>
      </c>
      <c r="I41" s="18">
        <v>0.12763421050000001</v>
      </c>
      <c r="J41" s="18">
        <v>0.40540384619999997</v>
      </c>
      <c r="K41" s="18">
        <v>40.398155260000003</v>
      </c>
    </row>
    <row r="42" spans="1:72" s="14" customFormat="1" x14ac:dyDescent="0.35">
      <c r="A42" s="14" t="s">
        <v>642</v>
      </c>
      <c r="F42" s="15">
        <f>100*F40/F41</f>
        <v>86.443002893208387</v>
      </c>
      <c r="G42" s="15">
        <f t="shared" ref="G42:K42" si="5">100*G40/G41</f>
        <v>99.602366002248104</v>
      </c>
      <c r="H42" s="15">
        <f t="shared" si="5"/>
        <v>100.45712797963388</v>
      </c>
      <c r="I42" s="15">
        <f t="shared" si="5"/>
        <v>102.45237950078103</v>
      </c>
      <c r="J42" s="15">
        <f t="shared" si="5"/>
        <v>99.037047567113106</v>
      </c>
      <c r="K42" s="15">
        <f t="shared" si="5"/>
        <v>101.25573738883638</v>
      </c>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row>
    <row r="43" spans="1:72" x14ac:dyDescent="0.35">
      <c r="A43" s="11"/>
      <c r="B43" s="11"/>
      <c r="C43" s="11"/>
      <c r="D43" s="11"/>
      <c r="E43" s="11"/>
      <c r="F43" s="11"/>
      <c r="G43" s="11"/>
      <c r="H43" s="11"/>
      <c r="I43" s="11"/>
      <c r="J43" s="11"/>
      <c r="K43" s="11"/>
    </row>
    <row r="45" spans="1:72" x14ac:dyDescent="0.35">
      <c r="A45" s="6" t="s">
        <v>644</v>
      </c>
    </row>
    <row r="46" spans="1:72" x14ac:dyDescent="0.35">
      <c r="A46" s="3" t="s">
        <v>637</v>
      </c>
      <c r="B46" s="3" t="s">
        <v>575</v>
      </c>
      <c r="C46" s="3"/>
      <c r="D46" s="3"/>
      <c r="E46" s="3" t="s">
        <v>99</v>
      </c>
      <c r="F46" s="3" t="s">
        <v>100</v>
      </c>
      <c r="G46" s="3" t="s">
        <v>102</v>
      </c>
      <c r="H46" s="3" t="s">
        <v>103</v>
      </c>
      <c r="I46" s="3" t="s">
        <v>104</v>
      </c>
      <c r="J46" s="3" t="s">
        <v>105</v>
      </c>
      <c r="K46" s="3" t="s">
        <v>106</v>
      </c>
    </row>
    <row r="47" spans="1:72" ht="20.5" customHeight="1" x14ac:dyDescent="0.35">
      <c r="A47" s="8" t="s">
        <v>739</v>
      </c>
      <c r="B47" s="8" t="s">
        <v>722</v>
      </c>
      <c r="C47" s="8"/>
      <c r="D47" s="8"/>
      <c r="E47" s="8">
        <v>99.552499999999995</v>
      </c>
      <c r="F47" s="8">
        <v>0.10199999999999999</v>
      </c>
      <c r="G47" s="8">
        <v>9.7378</v>
      </c>
      <c r="H47" s="8">
        <v>48.614400000000003</v>
      </c>
      <c r="I47" s="8">
        <v>0.12790000000000001</v>
      </c>
      <c r="J47" s="8">
        <v>0.3594</v>
      </c>
      <c r="K47" s="8">
        <v>40.610999999999997</v>
      </c>
    </row>
    <row r="48" spans="1:72" x14ac:dyDescent="0.35">
      <c r="A48" s="8" t="s">
        <v>739</v>
      </c>
      <c r="B48" s="8" t="s">
        <v>723</v>
      </c>
      <c r="C48" s="8"/>
      <c r="D48" s="8"/>
      <c r="E48" s="8">
        <v>100.01649999999999</v>
      </c>
      <c r="F48" s="8">
        <v>8.4000000000000005E-2</v>
      </c>
      <c r="G48" s="8">
        <v>9.7318999999999996</v>
      </c>
      <c r="H48" s="8">
        <v>48.900799999999997</v>
      </c>
      <c r="I48" s="8">
        <v>0.1321</v>
      </c>
      <c r="J48" s="8">
        <v>0.35560000000000003</v>
      </c>
      <c r="K48" s="8">
        <v>40.668799999999997</v>
      </c>
    </row>
    <row r="49" spans="1:72" x14ac:dyDescent="0.35">
      <c r="A49" s="8" t="s">
        <v>739</v>
      </c>
      <c r="B49" s="8" t="s">
        <v>723</v>
      </c>
      <c r="C49" s="8"/>
      <c r="D49" s="8"/>
      <c r="E49" s="8">
        <v>100.01649999999999</v>
      </c>
      <c r="F49" s="8">
        <v>8.4000000000000005E-2</v>
      </c>
      <c r="G49" s="8">
        <v>9.7318999999999996</v>
      </c>
      <c r="H49" s="8">
        <v>48.900799999999997</v>
      </c>
      <c r="I49" s="8">
        <v>0.1321</v>
      </c>
      <c r="J49" s="8">
        <v>0.35560000000000003</v>
      </c>
      <c r="K49" s="8">
        <v>40.668799999999997</v>
      </c>
    </row>
    <row r="50" spans="1:72" x14ac:dyDescent="0.35">
      <c r="A50" s="16" t="s">
        <v>734</v>
      </c>
      <c r="B50" s="16" t="s">
        <v>735</v>
      </c>
      <c r="C50" s="16"/>
      <c r="D50" s="16"/>
      <c r="E50" s="16">
        <v>99.423199999999994</v>
      </c>
      <c r="F50" s="16">
        <v>9.6100000000000005E-2</v>
      </c>
      <c r="G50" s="16">
        <v>9.7256999999999998</v>
      </c>
      <c r="H50" s="16">
        <v>48.528700000000001</v>
      </c>
      <c r="I50" s="16">
        <v>0.13450000000000001</v>
      </c>
      <c r="J50" s="16">
        <v>0.38500000000000001</v>
      </c>
      <c r="K50" s="16">
        <v>40.553100000000001</v>
      </c>
    </row>
    <row r="51" spans="1:72" x14ac:dyDescent="0.35">
      <c r="A51" s="16" t="s">
        <v>734</v>
      </c>
      <c r="B51" s="16" t="s">
        <v>736</v>
      </c>
      <c r="C51" s="16"/>
      <c r="D51" s="16"/>
      <c r="E51" s="16">
        <v>99.177199999999999</v>
      </c>
      <c r="F51" s="16">
        <v>9.6699999999999994E-2</v>
      </c>
      <c r="G51" s="16">
        <v>9.7567000000000004</v>
      </c>
      <c r="H51" s="16">
        <v>48.399799999999999</v>
      </c>
      <c r="I51" s="16">
        <v>0.12870000000000001</v>
      </c>
      <c r="J51" s="16">
        <v>0.38669999999999999</v>
      </c>
      <c r="K51" s="16">
        <v>40.408499999999997</v>
      </c>
    </row>
    <row r="52" spans="1:72" x14ac:dyDescent="0.35">
      <c r="A52" s="16" t="s">
        <v>734</v>
      </c>
      <c r="B52" s="16" t="s">
        <v>737</v>
      </c>
      <c r="C52" s="16"/>
      <c r="D52" s="16"/>
      <c r="E52" s="16">
        <v>98.652000000000001</v>
      </c>
      <c r="F52" s="16">
        <v>0.1077</v>
      </c>
      <c r="G52" s="16">
        <v>9.7417999999999996</v>
      </c>
      <c r="H52" s="16">
        <v>48.067300000000003</v>
      </c>
      <c r="I52" s="16">
        <v>0.13739999999999999</v>
      </c>
      <c r="J52" s="16">
        <v>0.35570000000000002</v>
      </c>
      <c r="K52" s="16">
        <v>40.242199999999997</v>
      </c>
    </row>
    <row r="53" spans="1:72" x14ac:dyDescent="0.35">
      <c r="A53" s="9" t="s">
        <v>639</v>
      </c>
      <c r="B53" s="9"/>
      <c r="C53" s="9"/>
      <c r="D53" s="9"/>
      <c r="E53" s="9"/>
      <c r="F53" s="17">
        <f t="shared" ref="F53:K53" si="6">_xlfn.STDEV.P(F47:F52)</f>
        <v>8.7211269659118896E-3</v>
      </c>
      <c r="G53" s="17">
        <f t="shared" si="6"/>
        <v>9.9085260704553438E-3</v>
      </c>
      <c r="H53" s="17">
        <f t="shared" si="6"/>
        <v>0.2898845900622426</v>
      </c>
      <c r="I53" s="17">
        <f t="shared" si="6"/>
        <v>3.2416131100974285E-3</v>
      </c>
      <c r="J53" s="17">
        <f t="shared" si="6"/>
        <v>1.3873195578364608E-2</v>
      </c>
      <c r="K53" s="17">
        <f t="shared" si="6"/>
        <v>0.15442885093142442</v>
      </c>
    </row>
    <row r="54" spans="1:72" ht="11.5" customHeight="1" x14ac:dyDescent="0.35">
      <c r="A54" s="9" t="s">
        <v>640</v>
      </c>
      <c r="B54" s="9"/>
      <c r="C54" s="9"/>
      <c r="D54" s="9"/>
      <c r="E54" s="9"/>
      <c r="F54" s="17">
        <f t="shared" ref="F54:K54" si="7">AVERAGE(F47:F52)</f>
        <v>9.5083333333333339E-2</v>
      </c>
      <c r="G54" s="17">
        <f t="shared" si="7"/>
        <v>9.7376333333333331</v>
      </c>
      <c r="H54" s="17">
        <f t="shared" si="7"/>
        <v>48.568633333333338</v>
      </c>
      <c r="I54" s="17">
        <f t="shared" si="7"/>
        <v>0.13211666666666666</v>
      </c>
      <c r="J54" s="17">
        <f t="shared" si="7"/>
        <v>0.3663333333333334</v>
      </c>
      <c r="K54" s="17">
        <f t="shared" si="7"/>
        <v>40.525399999999998</v>
      </c>
    </row>
    <row r="55" spans="1:72" x14ac:dyDescent="0.35">
      <c r="A55" s="9" t="s">
        <v>641</v>
      </c>
      <c r="B55" s="9"/>
      <c r="C55" s="9"/>
      <c r="D55" s="9"/>
      <c r="E55" s="9"/>
      <c r="F55" s="18">
        <v>9.6858333330000004E-2</v>
      </c>
      <c r="G55" s="18">
        <v>9.7127487180000003</v>
      </c>
      <c r="H55" s="18">
        <v>48.623848719999998</v>
      </c>
      <c r="I55" s="18">
        <v>0.14265</v>
      </c>
      <c r="J55" s="18">
        <v>0.37617499999999998</v>
      </c>
      <c r="K55" s="18">
        <v>40.276933329999999</v>
      </c>
    </row>
    <row r="56" spans="1:72" s="14" customFormat="1" x14ac:dyDescent="0.35">
      <c r="A56" s="14" t="s">
        <v>642</v>
      </c>
      <c r="F56" s="19">
        <f>100*F54/F55</f>
        <v>98.167426657426404</v>
      </c>
      <c r="G56" s="19">
        <f t="shared" ref="G56:K56" si="8">100*G54/G55</f>
        <v>100.25620569476091</v>
      </c>
      <c r="H56" s="19">
        <f t="shared" si="8"/>
        <v>99.886443816933095</v>
      </c>
      <c r="I56" s="19">
        <f t="shared" si="8"/>
        <v>92.615959808388823</v>
      </c>
      <c r="J56" s="19">
        <f t="shared" si="8"/>
        <v>97.383753129084454</v>
      </c>
      <c r="K56" s="19">
        <f t="shared" si="8"/>
        <v>100.61689570048505</v>
      </c>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row>
    <row r="62" spans="1:72" s="7" customFormat="1" x14ac:dyDescent="0.35"/>
    <row r="63" spans="1:72" s="7" customFormat="1" x14ac:dyDescent="0.35"/>
    <row r="64" spans="1:72" s="7" customFormat="1" x14ac:dyDescent="0.35"/>
    <row r="65" spans="1:72" x14ac:dyDescent="0.35">
      <c r="A65" s="6" t="s">
        <v>645</v>
      </c>
    </row>
    <row r="66" spans="1:72" x14ac:dyDescent="0.35">
      <c r="A66" s="3" t="s">
        <v>637</v>
      </c>
      <c r="B66" s="3" t="s">
        <v>575</v>
      </c>
      <c r="C66" s="3"/>
      <c r="D66" s="3"/>
      <c r="E66" s="3" t="s">
        <v>99</v>
      </c>
      <c r="F66" s="3" t="s">
        <v>100</v>
      </c>
      <c r="G66" s="3" t="s">
        <v>102</v>
      </c>
      <c r="H66" s="3" t="s">
        <v>103</v>
      </c>
      <c r="I66" s="3" t="s">
        <v>104</v>
      </c>
      <c r="J66" s="3" t="s">
        <v>106</v>
      </c>
      <c r="K66" s="3" t="s">
        <v>258</v>
      </c>
      <c r="L66" s="3" t="s">
        <v>257</v>
      </c>
      <c r="M66" s="20" t="s">
        <v>646</v>
      </c>
    </row>
    <row r="67" spans="1:72" s="8" customFormat="1" x14ac:dyDescent="0.35">
      <c r="A67" s="8" t="s">
        <v>721</v>
      </c>
      <c r="B67" s="8" t="s">
        <v>724</v>
      </c>
      <c r="E67" s="8">
        <v>100.2212</v>
      </c>
      <c r="F67" s="8">
        <v>1.5237000000000001</v>
      </c>
      <c r="G67" s="8">
        <v>14.752599999999999</v>
      </c>
      <c r="H67" s="8">
        <v>26.915400000000002</v>
      </c>
      <c r="I67" s="8">
        <v>0.4798</v>
      </c>
      <c r="J67" s="8">
        <v>54.646700000000003</v>
      </c>
      <c r="K67" s="8">
        <v>0.1245</v>
      </c>
      <c r="L67" s="8">
        <v>1.1524000000000001</v>
      </c>
    </row>
    <row r="68" spans="1:72" s="8" customFormat="1" x14ac:dyDescent="0.35">
      <c r="A68" s="8" t="s">
        <v>721</v>
      </c>
      <c r="B68" s="8" t="s">
        <v>725</v>
      </c>
      <c r="E68" s="8">
        <v>100.3008</v>
      </c>
      <c r="F68" s="8">
        <v>1.2823</v>
      </c>
      <c r="G68" s="8">
        <v>14.8809</v>
      </c>
      <c r="H68" s="8">
        <v>27.122900000000001</v>
      </c>
      <c r="I68" s="8">
        <v>0.48909999999999998</v>
      </c>
      <c r="J68" s="8">
        <v>54.835000000000001</v>
      </c>
      <c r="K68" s="8">
        <v>7.4700000000000003E-2</v>
      </c>
      <c r="L68" s="8">
        <v>0.95889999999999997</v>
      </c>
    </row>
    <row r="69" spans="1:72" s="8" customFormat="1" x14ac:dyDescent="0.35">
      <c r="A69" s="8" t="s">
        <v>721</v>
      </c>
      <c r="B69" s="8" t="s">
        <v>724</v>
      </c>
      <c r="E69" s="8">
        <v>102.14620000000001</v>
      </c>
      <c r="F69" s="8">
        <v>1.1585000000000001</v>
      </c>
      <c r="G69" s="8">
        <v>14.951000000000001</v>
      </c>
      <c r="H69" s="8">
        <v>27.592700000000001</v>
      </c>
      <c r="I69" s="8">
        <v>0.54530000000000001</v>
      </c>
      <c r="J69" s="8">
        <v>56.236699999999999</v>
      </c>
      <c r="K69" s="8">
        <v>8.7400000000000005E-2</v>
      </c>
      <c r="L69" s="8">
        <v>0.95820000000000005</v>
      </c>
    </row>
    <row r="70" spans="1:72" x14ac:dyDescent="0.35">
      <c r="A70" s="11" t="s">
        <v>638</v>
      </c>
      <c r="B70" s="11" t="s">
        <v>589</v>
      </c>
      <c r="C70" s="11"/>
      <c r="D70" s="11"/>
      <c r="E70" s="11">
        <v>99.72</v>
      </c>
      <c r="F70" s="11">
        <v>1.22</v>
      </c>
      <c r="G70" s="11">
        <v>15.02</v>
      </c>
      <c r="H70" s="11">
        <v>26.39</v>
      </c>
      <c r="I70" s="11">
        <v>0.53</v>
      </c>
      <c r="J70" s="11">
        <v>54.13</v>
      </c>
      <c r="K70" s="11">
        <v>0.09</v>
      </c>
      <c r="L70" s="11">
        <v>1.37</v>
      </c>
    </row>
    <row r="71" spans="1:72" x14ac:dyDescent="0.35">
      <c r="A71" s="11" t="s">
        <v>638</v>
      </c>
      <c r="B71" s="11" t="s">
        <v>590</v>
      </c>
      <c r="C71" s="11"/>
      <c r="D71" s="11"/>
      <c r="E71" s="11">
        <v>99.6</v>
      </c>
      <c r="F71" s="11">
        <v>1.25</v>
      </c>
      <c r="G71" s="11">
        <v>14.98</v>
      </c>
      <c r="H71" s="11">
        <v>26.31</v>
      </c>
      <c r="I71" s="11">
        <v>0.51</v>
      </c>
      <c r="J71" s="11">
        <v>54.17</v>
      </c>
      <c r="K71" s="11">
        <v>0.09</v>
      </c>
      <c r="L71" s="11">
        <v>1.36</v>
      </c>
    </row>
    <row r="72" spans="1:72" x14ac:dyDescent="0.35">
      <c r="A72" s="11" t="s">
        <v>638</v>
      </c>
      <c r="B72" s="11" t="s">
        <v>624</v>
      </c>
      <c r="C72" s="11"/>
      <c r="D72" s="11"/>
      <c r="E72" s="11">
        <v>99.39</v>
      </c>
      <c r="F72" s="11">
        <v>1.21</v>
      </c>
      <c r="G72" s="11">
        <v>14.98</v>
      </c>
      <c r="H72" s="11">
        <v>26.33</v>
      </c>
      <c r="I72" s="11">
        <v>0.5</v>
      </c>
      <c r="J72" s="11">
        <v>54.04</v>
      </c>
      <c r="K72" s="11">
        <v>0.1</v>
      </c>
      <c r="L72" s="11">
        <v>1.41</v>
      </c>
    </row>
    <row r="73" spans="1:72" x14ac:dyDescent="0.35">
      <c r="A73" s="11" t="s">
        <v>638</v>
      </c>
      <c r="B73" s="11" t="s">
        <v>625</v>
      </c>
      <c r="C73" s="11"/>
      <c r="D73" s="11"/>
      <c r="E73" s="11">
        <v>99.39</v>
      </c>
      <c r="F73" s="11">
        <v>1.21</v>
      </c>
      <c r="G73" s="11">
        <v>14.98</v>
      </c>
      <c r="H73" s="11">
        <v>26.33</v>
      </c>
      <c r="I73" s="11">
        <v>0.5</v>
      </c>
      <c r="J73" s="11">
        <v>54.04</v>
      </c>
      <c r="K73" s="11">
        <v>0.1</v>
      </c>
      <c r="L73" s="11">
        <v>1.41</v>
      </c>
    </row>
    <row r="74" spans="1:72" x14ac:dyDescent="0.35">
      <c r="A74" s="9" t="s">
        <v>639</v>
      </c>
      <c r="B74" s="9"/>
      <c r="C74" s="9"/>
      <c r="D74" s="9"/>
      <c r="E74" s="9"/>
      <c r="F74" s="17">
        <f>_xlfn.STDEV.P(F67:F73)</f>
        <v>0.11139838052536254</v>
      </c>
      <c r="G74" s="17">
        <f t="shared" ref="G74:L74" si="9">_xlfn.STDEV.P(G67:G73)</f>
        <v>8.4306019345947197E-2</v>
      </c>
      <c r="H74" s="17">
        <f t="shared" si="9"/>
        <v>0.46949393119461336</v>
      </c>
      <c r="I74" s="17">
        <f t="shared" si="9"/>
        <v>2.1244418234502193E-2</v>
      </c>
      <c r="J74" s="17">
        <f t="shared" si="9"/>
        <v>0.73365212937656965</v>
      </c>
      <c r="K74" s="17">
        <f t="shared" si="9"/>
        <v>1.4341419962145207E-2</v>
      </c>
      <c r="L74" s="17">
        <f t="shared" si="9"/>
        <v>0.19074265278598992</v>
      </c>
      <c r="M74" s="9"/>
      <c r="N74" s="9"/>
    </row>
    <row r="75" spans="1:72" ht="11.5" customHeight="1" x14ac:dyDescent="0.35">
      <c r="A75" s="9" t="s">
        <v>640</v>
      </c>
      <c r="B75" s="9"/>
      <c r="C75" s="9"/>
      <c r="D75" s="9"/>
      <c r="E75" s="9"/>
      <c r="F75" s="17">
        <f>AVERAGE(F67:F73)</f>
        <v>1.2649285714285714</v>
      </c>
      <c r="G75" s="17">
        <f t="shared" ref="G75:L75" si="10">AVERAGE(G67:G73)</f>
        <v>14.934928571428573</v>
      </c>
      <c r="H75" s="17">
        <f t="shared" si="10"/>
        <v>26.712999999999997</v>
      </c>
      <c r="I75" s="17">
        <f t="shared" si="10"/>
        <v>0.50774285714285716</v>
      </c>
      <c r="J75" s="17">
        <f t="shared" si="10"/>
        <v>54.585485714285717</v>
      </c>
      <c r="K75" s="17">
        <f t="shared" si="10"/>
        <v>9.5228571428571412E-2</v>
      </c>
      <c r="L75" s="17">
        <f t="shared" si="10"/>
        <v>1.2313571428571428</v>
      </c>
      <c r="M75" s="9"/>
      <c r="N75" s="9"/>
    </row>
    <row r="76" spans="1:72" x14ac:dyDescent="0.35">
      <c r="A76" s="9" t="s">
        <v>641</v>
      </c>
      <c r="B76" s="9"/>
      <c r="C76" s="9"/>
      <c r="D76" s="9"/>
      <c r="E76" s="9"/>
      <c r="F76" s="18">
        <v>1.2527942860000001</v>
      </c>
      <c r="G76" s="18">
        <v>14.945428570000001</v>
      </c>
      <c r="H76" s="21">
        <v>26.79</v>
      </c>
      <c r="I76" s="18">
        <v>0.52875428570000005</v>
      </c>
      <c r="J76" s="21">
        <v>54.091999999999999</v>
      </c>
      <c r="K76" s="18">
        <v>9.5509374999999994E-2</v>
      </c>
      <c r="L76" s="18">
        <v>1.2952228569999999</v>
      </c>
    </row>
    <row r="77" spans="1:72" s="22" customFormat="1" x14ac:dyDescent="0.35">
      <c r="A77" s="22" t="s">
        <v>642</v>
      </c>
      <c r="F77" s="23">
        <f>100*F75/F76</f>
        <v>100.9685776479165</v>
      </c>
      <c r="G77" s="23">
        <f t="shared" ref="G77:L77" si="11">100*G75/G76</f>
        <v>99.929744413000606</v>
      </c>
      <c r="H77" s="23">
        <f t="shared" si="11"/>
        <v>99.712579320642021</v>
      </c>
      <c r="I77" s="23">
        <f t="shared" si="11"/>
        <v>96.026239573769786</v>
      </c>
      <c r="J77" s="23">
        <f t="shared" si="11"/>
        <v>100.91230813112053</v>
      </c>
      <c r="K77" s="23">
        <f t="shared" si="11"/>
        <v>99.705993708545805</v>
      </c>
      <c r="L77" s="23">
        <f t="shared" si="11"/>
        <v>95.069133176758243</v>
      </c>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row>
    <row r="78" spans="1:72" s="7" customFormat="1" x14ac:dyDescent="0.35"/>
    <row r="79" spans="1:72" s="7" customFormat="1" x14ac:dyDescent="0.35"/>
    <row r="80" spans="1:72" s="7" customFormat="1" ht="16" customHeight="1" x14ac:dyDescent="0.35"/>
    <row r="81" spans="1:72" s="7" customFormat="1" x14ac:dyDescent="0.35"/>
    <row r="82" spans="1:72" x14ac:dyDescent="0.35">
      <c r="A82" s="24" t="s">
        <v>647</v>
      </c>
    </row>
    <row r="83" spans="1:72" x14ac:dyDescent="0.35">
      <c r="A83" s="3" t="s">
        <v>637</v>
      </c>
      <c r="B83" s="3" t="s">
        <v>575</v>
      </c>
      <c r="C83" s="3"/>
      <c r="D83" s="3"/>
      <c r="E83" s="3" t="s">
        <v>99</v>
      </c>
      <c r="F83" s="3" t="s">
        <v>100</v>
      </c>
      <c r="G83" s="3" t="s">
        <v>102</v>
      </c>
      <c r="H83" s="3" t="s">
        <v>103</v>
      </c>
      <c r="I83" s="3" t="s">
        <v>104</v>
      </c>
      <c r="J83" s="3" t="s">
        <v>106</v>
      </c>
      <c r="K83" s="3" t="s">
        <v>258</v>
      </c>
      <c r="L83" s="3" t="s">
        <v>257</v>
      </c>
      <c r="M83" s="3" t="s">
        <v>578</v>
      </c>
      <c r="N83" s="3" t="s">
        <v>577</v>
      </c>
    </row>
    <row r="84" spans="1:72" ht="17" customHeight="1" x14ac:dyDescent="0.35">
      <c r="A84" s="11" t="s">
        <v>638</v>
      </c>
      <c r="B84" s="11" t="s">
        <v>626</v>
      </c>
      <c r="C84" s="11"/>
      <c r="D84" s="11"/>
      <c r="E84" s="11">
        <v>99.68</v>
      </c>
      <c r="F84" s="11">
        <v>10.87</v>
      </c>
      <c r="G84" s="11">
        <v>10.77</v>
      </c>
      <c r="H84" s="11">
        <v>7.31</v>
      </c>
      <c r="I84" s="11">
        <v>0.19</v>
      </c>
      <c r="J84" s="11">
        <v>51.13</v>
      </c>
      <c r="K84" s="11">
        <v>2.62</v>
      </c>
      <c r="L84" s="11">
        <v>13.7</v>
      </c>
      <c r="M84" s="11">
        <v>2.35</v>
      </c>
      <c r="N84" s="11">
        <v>0.5</v>
      </c>
    </row>
    <row r="85" spans="1:72" x14ac:dyDescent="0.35">
      <c r="A85" s="11" t="s">
        <v>638</v>
      </c>
      <c r="B85" s="11" t="s">
        <v>627</v>
      </c>
      <c r="C85" s="11"/>
      <c r="D85" s="11"/>
      <c r="E85" s="11">
        <v>99.66</v>
      </c>
      <c r="F85" s="11">
        <v>10.86</v>
      </c>
      <c r="G85" s="11">
        <v>10.74</v>
      </c>
      <c r="H85" s="11">
        <v>7.31</v>
      </c>
      <c r="I85" s="11">
        <v>0.17</v>
      </c>
      <c r="J85" s="11">
        <v>51.17</v>
      </c>
      <c r="K85" s="11">
        <v>2.65</v>
      </c>
      <c r="L85" s="11">
        <v>13.69</v>
      </c>
      <c r="M85" s="11">
        <v>2.37</v>
      </c>
      <c r="N85" s="11">
        <v>0.49</v>
      </c>
    </row>
    <row r="86" spans="1:72" x14ac:dyDescent="0.35">
      <c r="A86" s="9" t="s">
        <v>639</v>
      </c>
      <c r="B86" s="9"/>
      <c r="C86" s="9"/>
      <c r="D86" s="9"/>
      <c r="E86" s="9"/>
      <c r="F86" s="9">
        <f t="shared" ref="F86:N86" si="12">_xlfn.STDEV.P(F84:F85)</f>
        <v>4.9999999999998934E-3</v>
      </c>
      <c r="G86" s="9">
        <f t="shared" si="12"/>
        <v>1.499999999999968E-2</v>
      </c>
      <c r="H86" s="9">
        <f t="shared" si="12"/>
        <v>0</v>
      </c>
      <c r="I86" s="9">
        <f t="shared" si="12"/>
        <v>9.999999999999995E-3</v>
      </c>
      <c r="J86" s="9">
        <f t="shared" si="12"/>
        <v>1.9999999999999574E-2</v>
      </c>
      <c r="K86" s="9">
        <f t="shared" si="12"/>
        <v>1.4999999999999902E-2</v>
      </c>
      <c r="L86" s="9">
        <f t="shared" si="12"/>
        <v>4.9999999999998934E-3</v>
      </c>
      <c r="M86" s="9">
        <f t="shared" si="12"/>
        <v>1.0000000000000009E-2</v>
      </c>
      <c r="N86" s="9">
        <f t="shared" si="12"/>
        <v>5.0000000000000044E-3</v>
      </c>
    </row>
    <row r="87" spans="1:72" ht="11.5" customHeight="1" x14ac:dyDescent="0.35">
      <c r="A87" s="9" t="s">
        <v>640</v>
      </c>
      <c r="B87" s="9"/>
      <c r="C87" s="9"/>
      <c r="D87" s="9"/>
      <c r="E87" s="9"/>
      <c r="F87" s="9">
        <f t="shared" ref="F87:N87" si="13">AVERAGE(F84:F85)</f>
        <v>10.864999999999998</v>
      </c>
      <c r="G87" s="9">
        <f t="shared" si="13"/>
        <v>10.754999999999999</v>
      </c>
      <c r="H87" s="9">
        <f t="shared" si="13"/>
        <v>7.31</v>
      </c>
      <c r="I87" s="9">
        <f t="shared" si="13"/>
        <v>0.18</v>
      </c>
      <c r="J87" s="9">
        <f t="shared" si="13"/>
        <v>51.150000000000006</v>
      </c>
      <c r="K87" s="9">
        <f t="shared" si="13"/>
        <v>2.6349999999999998</v>
      </c>
      <c r="L87" s="9">
        <f t="shared" si="13"/>
        <v>13.695</v>
      </c>
      <c r="M87" s="9">
        <f t="shared" si="13"/>
        <v>2.3600000000000003</v>
      </c>
      <c r="N87" s="9">
        <f t="shared" si="13"/>
        <v>0.495</v>
      </c>
    </row>
    <row r="88" spans="1:72" x14ac:dyDescent="0.35">
      <c r="A88" s="9" t="s">
        <v>648</v>
      </c>
      <c r="B88" s="9"/>
      <c r="C88" s="9"/>
      <c r="D88" s="9"/>
      <c r="E88" s="9"/>
      <c r="F88" s="21">
        <v>11.27</v>
      </c>
      <c r="G88" s="21">
        <v>10.87</v>
      </c>
      <c r="H88" s="21">
        <v>7.42</v>
      </c>
      <c r="I88" s="21">
        <v>0.16</v>
      </c>
      <c r="J88" s="21">
        <v>50.73</v>
      </c>
      <c r="K88" s="21">
        <v>2.56</v>
      </c>
      <c r="L88" s="21">
        <v>13.19</v>
      </c>
      <c r="M88" s="21">
        <v>2.2799999999999998</v>
      </c>
      <c r="N88" s="21">
        <v>0.49</v>
      </c>
    </row>
    <row r="89" spans="1:72" s="14" customFormat="1" x14ac:dyDescent="0.35">
      <c r="A89" s="14" t="s">
        <v>642</v>
      </c>
      <c r="F89" s="19">
        <f t="shared" ref="F89:N89" si="14">100*F87/F88</f>
        <v>96.406388642413475</v>
      </c>
      <c r="G89" s="19">
        <f t="shared" si="14"/>
        <v>98.942042318307273</v>
      </c>
      <c r="H89" s="19">
        <f t="shared" si="14"/>
        <v>98.517520215633425</v>
      </c>
      <c r="I89" s="19">
        <f t="shared" si="14"/>
        <v>112.5</v>
      </c>
      <c r="J89" s="19">
        <f t="shared" si="14"/>
        <v>100.8279124778238</v>
      </c>
      <c r="K89" s="19">
        <f t="shared" si="14"/>
        <v>102.9296875</v>
      </c>
      <c r="L89" s="19">
        <f t="shared" si="14"/>
        <v>103.82865807429872</v>
      </c>
      <c r="M89" s="19">
        <f t="shared" si="14"/>
        <v>103.50877192982458</v>
      </c>
      <c r="N89" s="19">
        <f t="shared" si="14"/>
        <v>101.0204081632653</v>
      </c>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row>
    <row r="90" spans="1:72" x14ac:dyDescent="0.35">
      <c r="A90" s="9" t="s">
        <v>649</v>
      </c>
      <c r="B90" s="9"/>
      <c r="C90" s="9"/>
      <c r="D90" s="9"/>
      <c r="E90" s="9"/>
      <c r="F90" s="21">
        <v>11</v>
      </c>
      <c r="G90" s="21">
        <v>10.7</v>
      </c>
      <c r="H90" s="21">
        <v>7.35</v>
      </c>
      <c r="I90" s="21">
        <v>0.16300000000000001</v>
      </c>
      <c r="J90" s="21">
        <v>50.5</v>
      </c>
      <c r="K90" s="21">
        <v>2.52</v>
      </c>
      <c r="L90" s="21">
        <v>13.2</v>
      </c>
      <c r="M90" s="21">
        <v>2.2400000000000002</v>
      </c>
      <c r="N90" s="21">
        <v>0.47199999999999998</v>
      </c>
    </row>
    <row r="91" spans="1:72" s="14" customFormat="1" x14ac:dyDescent="0.35">
      <c r="A91" s="14" t="s">
        <v>642</v>
      </c>
      <c r="F91" s="19">
        <f t="shared" ref="F91:N91" si="15">100*F87/F90</f>
        <v>98.772727272727252</v>
      </c>
      <c r="G91" s="19">
        <f t="shared" si="15"/>
        <v>100.51401869158879</v>
      </c>
      <c r="H91" s="19">
        <f t="shared" si="15"/>
        <v>99.45578231292518</v>
      </c>
      <c r="I91" s="19">
        <f t="shared" si="15"/>
        <v>110.42944785276073</v>
      </c>
      <c r="J91" s="19">
        <f t="shared" si="15"/>
        <v>101.28712871287131</v>
      </c>
      <c r="K91" s="19">
        <f t="shared" si="15"/>
        <v>104.56349206349206</v>
      </c>
      <c r="L91" s="19">
        <f t="shared" si="15"/>
        <v>103.75</v>
      </c>
      <c r="M91" s="19">
        <f t="shared" si="15"/>
        <v>105.35714285714286</v>
      </c>
      <c r="N91" s="19">
        <f t="shared" si="15"/>
        <v>104.87288135593221</v>
      </c>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row>
    <row r="93" spans="1:72" s="7" customFormat="1" x14ac:dyDescent="0.35">
      <c r="A93" s="24"/>
    </row>
    <row r="94" spans="1:72" s="7" customFormat="1" ht="22" customHeight="1" x14ac:dyDescent="0.35">
      <c r="A94" s="25"/>
      <c r="B94" s="25"/>
      <c r="C94" s="25"/>
      <c r="D94" s="25"/>
      <c r="E94" s="25"/>
      <c r="F94" s="25"/>
      <c r="G94" s="25"/>
      <c r="H94" s="25"/>
      <c r="I94" s="25"/>
      <c r="J94" s="25"/>
      <c r="K94" s="25"/>
      <c r="L94" s="25"/>
      <c r="M94" s="25"/>
      <c r="N94" s="25"/>
    </row>
    <row r="95" spans="1:72" s="7" customFormat="1" x14ac:dyDescent="0.35"/>
    <row r="96" spans="1:72" s="7" customFormat="1" x14ac:dyDescent="0.35"/>
    <row r="97" spans="6:14" s="7" customFormat="1" x14ac:dyDescent="0.35"/>
    <row r="98" spans="6:14" s="7" customFormat="1" x14ac:dyDescent="0.35">
      <c r="F98" s="26"/>
      <c r="G98" s="26"/>
      <c r="H98" s="26"/>
      <c r="I98" s="26"/>
      <c r="J98" s="26"/>
      <c r="K98" s="26"/>
      <c r="L98" s="26"/>
      <c r="M98" s="26"/>
      <c r="N98" s="26"/>
    </row>
    <row r="99" spans="6:14" s="7" customFormat="1" ht="11.5" customHeight="1" x14ac:dyDescent="0.35">
      <c r="F99" s="26"/>
      <c r="G99" s="26"/>
      <c r="H99" s="26"/>
      <c r="I99" s="26"/>
      <c r="J99" s="26"/>
      <c r="K99" s="26"/>
      <c r="L99" s="26"/>
      <c r="M99" s="26"/>
      <c r="N99" s="26"/>
    </row>
    <row r="100" spans="6:14" s="7" customFormat="1" x14ac:dyDescent="0.35">
      <c r="F100" s="27"/>
      <c r="G100" s="27"/>
      <c r="H100" s="27"/>
      <c r="I100" s="27"/>
      <c r="J100" s="27"/>
      <c r="K100" s="27"/>
      <c r="L100" s="27"/>
      <c r="M100" s="27"/>
      <c r="N100" s="27"/>
    </row>
    <row r="101" spans="6:14" s="7" customFormat="1" x14ac:dyDescent="0.35">
      <c r="F101" s="26"/>
      <c r="G101" s="26"/>
      <c r="H101" s="26"/>
      <c r="I101" s="26"/>
      <c r="J101" s="26"/>
      <c r="K101" s="26"/>
      <c r="L101" s="26"/>
      <c r="M101" s="26"/>
      <c r="N101" s="26"/>
    </row>
    <row r="102" spans="6:14" s="7" customFormat="1" x14ac:dyDescent="0.35">
      <c r="F102" s="27"/>
      <c r="G102" s="27"/>
      <c r="H102" s="27"/>
      <c r="I102" s="27"/>
      <c r="J102" s="27"/>
      <c r="K102" s="27"/>
      <c r="L102" s="27"/>
      <c r="M102" s="27"/>
      <c r="N102" s="27"/>
    </row>
    <row r="103" spans="6:14" s="7" customFormat="1" x14ac:dyDescent="0.35">
      <c r="F103" s="26"/>
      <c r="G103" s="26"/>
      <c r="H103" s="26"/>
      <c r="I103" s="26"/>
      <c r="J103" s="26"/>
      <c r="K103" s="26"/>
      <c r="L103" s="26"/>
      <c r="M103" s="26"/>
      <c r="N103" s="26"/>
    </row>
    <row r="104" spans="6:14" s="7" customFormat="1" x14ac:dyDescent="0.35"/>
    <row r="105" spans="6:14" s="7" customFormat="1" x14ac:dyDescent="0.35"/>
    <row r="106" spans="6:14" s="7" customFormat="1" x14ac:dyDescent="0.35"/>
    <row r="107" spans="6:14" s="7" customFormat="1" x14ac:dyDescent="0.35"/>
    <row r="108" spans="6:14" s="7" customFormat="1" x14ac:dyDescent="0.35"/>
    <row r="109" spans="6:14" s="7" customFormat="1" x14ac:dyDescent="0.35"/>
    <row r="110" spans="6:14" s="7" customFormat="1" x14ac:dyDescent="0.35"/>
    <row r="111" spans="6:14" s="7" customFormat="1" ht="20.5" customHeight="1" x14ac:dyDescent="0.35"/>
    <row r="112" spans="6:14" s="7" customFormat="1" x14ac:dyDescent="0.35"/>
    <row r="113" s="7" customFormat="1" x14ac:dyDescent="0.35"/>
    <row r="114" s="7" customFormat="1" x14ac:dyDescent="0.35"/>
    <row r="115" s="7" customFormat="1" x14ac:dyDescent="0.35"/>
    <row r="116" s="7" customFormat="1" x14ac:dyDescent="0.35"/>
    <row r="117" s="7" customFormat="1" x14ac:dyDescent="0.35"/>
    <row r="118" s="7" customFormat="1" x14ac:dyDescent="0.35"/>
    <row r="119" s="7" customFormat="1" x14ac:dyDescent="0.35"/>
    <row r="120" s="7" customFormat="1" x14ac:dyDescent="0.35"/>
    <row r="121" s="7" customFormat="1" x14ac:dyDescent="0.35"/>
    <row r="122" s="7" customFormat="1" x14ac:dyDescent="0.35"/>
    <row r="123" s="7" customFormat="1" x14ac:dyDescent="0.35"/>
    <row r="124" s="7" customFormat="1" x14ac:dyDescent="0.35"/>
    <row r="125" s="7" customFormat="1"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30F2-A3BB-43CB-8959-373CBE0EF226}">
  <dimension ref="A1:BS8"/>
  <sheetViews>
    <sheetView topLeftCell="BC1" workbookViewId="0">
      <selection activeCell="BH3" sqref="BH3"/>
    </sheetView>
  </sheetViews>
  <sheetFormatPr defaultRowHeight="14.5" x14ac:dyDescent="0.35"/>
  <cols>
    <col min="2" max="2" width="19" style="2" customWidth="1"/>
    <col min="14" max="14" width="8.7265625" style="2"/>
    <col min="22" max="22" width="17.90625" style="2" customWidth="1"/>
    <col min="35" max="35" width="8.7265625" style="2"/>
    <col min="49" max="49" width="8.7265625" style="2"/>
    <col min="65" max="65" width="8.7265625" style="2"/>
  </cols>
  <sheetData>
    <row r="1" spans="1:71" ht="58" x14ac:dyDescent="0.35">
      <c r="B1" s="2" t="s">
        <v>653</v>
      </c>
      <c r="C1" t="s">
        <v>654</v>
      </c>
      <c r="D1" t="s">
        <v>655</v>
      </c>
      <c r="E1" t="s">
        <v>656</v>
      </c>
      <c r="F1" t="s">
        <v>657</v>
      </c>
      <c r="G1" t="s">
        <v>658</v>
      </c>
      <c r="H1" t="s">
        <v>659</v>
      </c>
      <c r="I1" t="s">
        <v>660</v>
      </c>
      <c r="J1" t="s">
        <v>661</v>
      </c>
      <c r="K1" t="s">
        <v>662</v>
      </c>
      <c r="L1" t="s">
        <v>663</v>
      </c>
      <c r="M1" t="s">
        <v>664</v>
      </c>
      <c r="N1" s="2" t="s">
        <v>665</v>
      </c>
      <c r="O1" t="s">
        <v>666</v>
      </c>
      <c r="P1" t="s">
        <v>667</v>
      </c>
      <c r="Q1" t="s">
        <v>668</v>
      </c>
      <c r="R1" t="s">
        <v>669</v>
      </c>
      <c r="S1" t="s">
        <v>670</v>
      </c>
      <c r="T1" t="s">
        <v>671</v>
      </c>
      <c r="U1" t="s">
        <v>672</v>
      </c>
      <c r="V1" s="2" t="s">
        <v>673</v>
      </c>
      <c r="W1" t="s">
        <v>674</v>
      </c>
      <c r="X1" t="s">
        <v>675</v>
      </c>
      <c r="Y1" t="s">
        <v>676</v>
      </c>
      <c r="Z1" t="s">
        <v>677</v>
      </c>
      <c r="AA1" t="s">
        <v>678</v>
      </c>
      <c r="AB1" t="s">
        <v>679</v>
      </c>
      <c r="AC1" t="s">
        <v>680</v>
      </c>
      <c r="AD1" t="s">
        <v>6</v>
      </c>
      <c r="AE1" t="s">
        <v>7</v>
      </c>
      <c r="AF1" t="s">
        <v>10</v>
      </c>
      <c r="AG1" t="s">
        <v>14</v>
      </c>
      <c r="AH1" t="s">
        <v>681</v>
      </c>
      <c r="AI1" s="2" t="s">
        <v>682</v>
      </c>
      <c r="AJ1" t="s">
        <v>683</v>
      </c>
      <c r="AK1" t="s">
        <v>684</v>
      </c>
      <c r="AL1" t="s">
        <v>685</v>
      </c>
      <c r="AM1" t="s">
        <v>686</v>
      </c>
      <c r="AN1" t="s">
        <v>687</v>
      </c>
      <c r="AO1" t="s">
        <v>688</v>
      </c>
      <c r="AP1" t="s">
        <v>689</v>
      </c>
      <c r="AQ1" t="s">
        <v>690</v>
      </c>
      <c r="AR1" t="s">
        <v>691</v>
      </c>
      <c r="AS1" t="s">
        <v>692</v>
      </c>
      <c r="AT1" t="s">
        <v>693</v>
      </c>
      <c r="AU1" t="s">
        <v>694</v>
      </c>
      <c r="AV1" t="s">
        <v>695</v>
      </c>
      <c r="AW1" s="2" t="s">
        <v>696</v>
      </c>
      <c r="AX1" t="s">
        <v>697</v>
      </c>
      <c r="AY1" t="s">
        <v>698</v>
      </c>
      <c r="AZ1" t="s">
        <v>699</v>
      </c>
      <c r="BA1" t="s">
        <v>700</v>
      </c>
      <c r="BB1" t="s">
        <v>701</v>
      </c>
      <c r="BC1" t="s">
        <v>702</v>
      </c>
      <c r="BD1" t="s">
        <v>703</v>
      </c>
      <c r="BE1" t="s">
        <v>704</v>
      </c>
      <c r="BF1" t="s">
        <v>705</v>
      </c>
      <c r="BG1" t="s">
        <v>706</v>
      </c>
      <c r="BH1" t="s">
        <v>707</v>
      </c>
      <c r="BI1" t="s">
        <v>708</v>
      </c>
      <c r="BJ1" t="s">
        <v>709</v>
      </c>
      <c r="BK1" t="s">
        <v>710</v>
      </c>
      <c r="BL1" t="s">
        <v>711</v>
      </c>
      <c r="BM1" s="2" t="s">
        <v>712</v>
      </c>
      <c r="BN1" t="s">
        <v>713</v>
      </c>
      <c r="BO1" t="s">
        <v>714</v>
      </c>
      <c r="BP1" t="s">
        <v>715</v>
      </c>
      <c r="BQ1" t="s">
        <v>716</v>
      </c>
      <c r="BR1" t="s">
        <v>717</v>
      </c>
      <c r="BS1" t="s">
        <v>718</v>
      </c>
    </row>
    <row r="2" spans="1:71" x14ac:dyDescent="0.35">
      <c r="A2">
        <v>0</v>
      </c>
      <c r="C2">
        <v>56.158000000000001</v>
      </c>
      <c r="D2">
        <v>2.4182999999999999</v>
      </c>
      <c r="E2">
        <v>16.6358</v>
      </c>
      <c r="F2">
        <v>6.0016999999999996</v>
      </c>
      <c r="G2">
        <v>2.8658999999999999</v>
      </c>
      <c r="H2">
        <v>0.1164</v>
      </c>
      <c r="I2">
        <v>12.723100000000001</v>
      </c>
      <c r="J2">
        <v>2.4982000000000002</v>
      </c>
      <c r="K2">
        <v>0.3805</v>
      </c>
      <c r="L2">
        <v>0.31340000000000001</v>
      </c>
      <c r="M2">
        <v>100.2597</v>
      </c>
      <c r="O2">
        <v>40.280450000000002</v>
      </c>
      <c r="P2">
        <v>46.799199999999999</v>
      </c>
      <c r="Q2">
        <v>12.425649999999999</v>
      </c>
      <c r="R2">
        <v>0.2198</v>
      </c>
      <c r="S2">
        <v>0.42054999999999998</v>
      </c>
      <c r="T2">
        <v>0.19800000000000001</v>
      </c>
      <c r="U2">
        <v>100.91665</v>
      </c>
      <c r="W2" t="s">
        <v>220</v>
      </c>
      <c r="X2" t="s">
        <v>295</v>
      </c>
      <c r="AJ2" t="s">
        <v>719</v>
      </c>
      <c r="AK2">
        <v>0.11561427644312899</v>
      </c>
      <c r="AL2">
        <v>4.0467435661292097E-3</v>
      </c>
      <c r="AM2">
        <v>372.64106007498702</v>
      </c>
      <c r="AN2">
        <v>15.6726111427426</v>
      </c>
      <c r="AO2">
        <v>325.808295484805</v>
      </c>
      <c r="AP2">
        <v>11.8701184863473</v>
      </c>
      <c r="AQ2">
        <v>70.646725482782401</v>
      </c>
      <c r="AR2">
        <v>5.8833242274931399</v>
      </c>
      <c r="AS2">
        <v>716.70498477629997</v>
      </c>
      <c r="AT2">
        <v>31.0989399495108</v>
      </c>
      <c r="AU2">
        <v>87.035933890384598</v>
      </c>
      <c r="AV2">
        <v>372.64106007498702</v>
      </c>
      <c r="AX2">
        <v>51.185000000000002</v>
      </c>
      <c r="AY2">
        <v>1.764</v>
      </c>
      <c r="AZ2">
        <v>12.132</v>
      </c>
      <c r="BA2">
        <v>9.3577815799999993</v>
      </c>
      <c r="BB2">
        <v>1.8348407847420001</v>
      </c>
      <c r="BC2">
        <v>12.096</v>
      </c>
      <c r="BD2">
        <v>8.5000000000000006E-2</v>
      </c>
      <c r="BE2">
        <v>9.2780000000000005</v>
      </c>
      <c r="BF2">
        <v>1.8220000000000001</v>
      </c>
      <c r="BG2">
        <v>0.27700000000000002</v>
      </c>
      <c r="BH2">
        <v>0.22900000000000001</v>
      </c>
      <c r="BI2">
        <v>0</v>
      </c>
      <c r="BJ2">
        <v>0.11561427644312899</v>
      </c>
      <c r="BK2">
        <v>2.7240061491481501E-2</v>
      </c>
      <c r="BL2">
        <v>1273.4351999999999</v>
      </c>
      <c r="BN2">
        <v>340</v>
      </c>
      <c r="BO2">
        <v>9.12718335963731E-3</v>
      </c>
      <c r="BP2">
        <v>370</v>
      </c>
      <c r="BQ2">
        <v>0.138952719228468</v>
      </c>
      <c r="BR2">
        <v>390</v>
      </c>
      <c r="BS2">
        <v>320</v>
      </c>
    </row>
    <row r="3" spans="1:71" x14ac:dyDescent="0.35">
      <c r="A3">
        <v>1</v>
      </c>
      <c r="C3">
        <v>56.382100000000001</v>
      </c>
      <c r="D3">
        <v>2.5623</v>
      </c>
      <c r="E3">
        <v>16.5275</v>
      </c>
      <c r="F3">
        <v>5.8944000000000001</v>
      </c>
      <c r="G3">
        <v>3.2555000000000001</v>
      </c>
      <c r="H3">
        <v>0.1137</v>
      </c>
      <c r="I3">
        <v>13.1683</v>
      </c>
      <c r="J3">
        <v>2.3599000000000001</v>
      </c>
      <c r="K3">
        <v>0.43</v>
      </c>
      <c r="L3">
        <v>0.4158</v>
      </c>
      <c r="M3">
        <v>101.2599</v>
      </c>
      <c r="O3">
        <v>38.960299999999997</v>
      </c>
      <c r="P3">
        <v>45.220750000000002</v>
      </c>
      <c r="Q3">
        <v>11.965999999999999</v>
      </c>
      <c r="R3">
        <v>0.21675</v>
      </c>
      <c r="S3">
        <v>0.41199999999999998</v>
      </c>
      <c r="T3">
        <v>0.16189999999999999</v>
      </c>
      <c r="U3">
        <v>97.578649999999996</v>
      </c>
      <c r="W3" t="s">
        <v>220</v>
      </c>
      <c r="X3" t="s">
        <v>295</v>
      </c>
      <c r="AJ3" t="s">
        <v>719</v>
      </c>
      <c r="AK3">
        <v>0.119965982191072</v>
      </c>
      <c r="AL3">
        <v>4.0609110280871797E-3</v>
      </c>
      <c r="AM3">
        <v>78.998713357958493</v>
      </c>
      <c r="AN3">
        <v>3.9978393806465702</v>
      </c>
      <c r="AO3">
        <v>347.930055704099</v>
      </c>
      <c r="AP3">
        <v>11.7310763291411</v>
      </c>
      <c r="AQ3">
        <v>90.310198770784794</v>
      </c>
      <c r="AR3">
        <v>7.5431600096344003</v>
      </c>
      <c r="AS3">
        <v>691.07269215389999</v>
      </c>
      <c r="AT3">
        <v>29.7280110126304</v>
      </c>
      <c r="AU3">
        <v>87.074063815980097</v>
      </c>
      <c r="AV3">
        <v>78.998713357958493</v>
      </c>
      <c r="AX3">
        <v>50.960999999999999</v>
      </c>
      <c r="AY3">
        <v>1.857</v>
      </c>
      <c r="AZ3">
        <v>11.981</v>
      </c>
      <c r="BA3">
        <v>9.3576112400000007</v>
      </c>
      <c r="BB3">
        <v>1.8348073850759901</v>
      </c>
      <c r="BC3">
        <v>12.116</v>
      </c>
      <c r="BD3">
        <v>8.2000000000000003E-2</v>
      </c>
      <c r="BE3">
        <v>9.5459999999999994</v>
      </c>
      <c r="BF3">
        <v>1.7110000000000001</v>
      </c>
      <c r="BG3">
        <v>0.312</v>
      </c>
      <c r="BH3">
        <v>0.30099999999999999</v>
      </c>
      <c r="BI3">
        <v>0</v>
      </c>
      <c r="BJ3">
        <v>0.119965982191072</v>
      </c>
      <c r="BK3">
        <v>5.7906056891383496E-3</v>
      </c>
      <c r="BL3">
        <v>1273.8591999999901</v>
      </c>
      <c r="BN3">
        <v>70</v>
      </c>
      <c r="BO3">
        <v>4.4101525454573902E-2</v>
      </c>
      <c r="BP3">
        <v>110</v>
      </c>
      <c r="BQ3">
        <v>0.433883864773353</v>
      </c>
      <c r="BR3">
        <v>120</v>
      </c>
      <c r="BS3">
        <v>60</v>
      </c>
    </row>
    <row r="4" spans="1:71" x14ac:dyDescent="0.35">
      <c r="A4">
        <v>2</v>
      </c>
      <c r="C4">
        <v>56.015900000000002</v>
      </c>
      <c r="D4">
        <v>2.6343000000000001</v>
      </c>
      <c r="E4">
        <v>17.593800000000002</v>
      </c>
      <c r="F4">
        <v>4.9428000000000001</v>
      </c>
      <c r="G4">
        <v>2.7692999999999999</v>
      </c>
      <c r="H4">
        <v>8.5099999999999995E-2</v>
      </c>
      <c r="I4">
        <v>12.6533</v>
      </c>
      <c r="J4">
        <v>2.9234</v>
      </c>
      <c r="K4">
        <v>0.4042</v>
      </c>
      <c r="L4">
        <v>0.31</v>
      </c>
      <c r="M4">
        <v>100.1448</v>
      </c>
      <c r="O4">
        <v>39.585250000000002</v>
      </c>
      <c r="P4">
        <v>46.641350000000003</v>
      </c>
      <c r="Q4">
        <v>11.081149999999999</v>
      </c>
      <c r="R4">
        <v>0.21285000000000001</v>
      </c>
      <c r="S4">
        <v>0.42470000000000002</v>
      </c>
      <c r="T4">
        <v>0.16435</v>
      </c>
      <c r="U4">
        <v>98.733499999999907</v>
      </c>
      <c r="W4" t="s">
        <v>220</v>
      </c>
      <c r="X4" t="s">
        <v>220</v>
      </c>
      <c r="Y4">
        <v>5.9224999999999897</v>
      </c>
      <c r="Z4">
        <v>22.17</v>
      </c>
      <c r="AA4">
        <v>18.785</v>
      </c>
      <c r="AB4">
        <v>20.477499999999999</v>
      </c>
      <c r="AC4">
        <v>2.4192703584100199</v>
      </c>
      <c r="AD4">
        <v>3.3673624790104301E-2</v>
      </c>
      <c r="AE4">
        <v>4.49776435209306E-3</v>
      </c>
      <c r="AF4">
        <v>102.835238351534</v>
      </c>
      <c r="AG4">
        <v>9.9990000000000006</v>
      </c>
      <c r="AH4">
        <v>301.72445301822398</v>
      </c>
      <c r="AJ4" t="s">
        <v>719</v>
      </c>
      <c r="AK4">
        <v>9.6228048035782707E-2</v>
      </c>
      <c r="AL4">
        <v>2.81991509677362E-3</v>
      </c>
      <c r="AM4">
        <v>58.235697745366302</v>
      </c>
      <c r="AN4">
        <v>2.7571956935690598</v>
      </c>
      <c r="AO4">
        <v>433.44011530833501</v>
      </c>
      <c r="AP4">
        <v>16.244683174056998</v>
      </c>
      <c r="AQ4">
        <v>75.021710005092402</v>
      </c>
      <c r="AR4">
        <v>6.1414711669145898</v>
      </c>
      <c r="AS4">
        <v>630.17727602404398</v>
      </c>
      <c r="AT4">
        <v>27.758712578061701</v>
      </c>
      <c r="AU4">
        <v>88.239191038196694</v>
      </c>
      <c r="AV4">
        <v>359.96015076358998</v>
      </c>
      <c r="AX4">
        <v>50.344000000000001</v>
      </c>
      <c r="AY4">
        <v>1.823</v>
      </c>
      <c r="AZ4">
        <v>12.175000000000001</v>
      </c>
      <c r="BA4">
        <v>9.3514874999999993</v>
      </c>
      <c r="BB4">
        <v>1.8336066637499999</v>
      </c>
      <c r="BC4">
        <v>13.198</v>
      </c>
      <c r="BD4">
        <v>5.8999999999999997E-2</v>
      </c>
      <c r="BE4">
        <v>8.7560000000000002</v>
      </c>
      <c r="BF4">
        <v>2.0230000000000001</v>
      </c>
      <c r="BG4">
        <v>0.28000000000000003</v>
      </c>
      <c r="BH4">
        <v>0.215</v>
      </c>
      <c r="BI4">
        <v>0</v>
      </c>
      <c r="BJ4">
        <v>9.6228048035782707E-2</v>
      </c>
      <c r="BK4">
        <v>2.5017230478069499E-2</v>
      </c>
      <c r="BL4">
        <v>1296.7975999999901</v>
      </c>
      <c r="BN4">
        <v>300</v>
      </c>
      <c r="BO4">
        <v>7.3346563047262999E-3</v>
      </c>
      <c r="BP4">
        <v>330</v>
      </c>
      <c r="BQ4">
        <v>0.15823378759161</v>
      </c>
      <c r="BR4">
        <v>460</v>
      </c>
      <c r="BS4">
        <v>170</v>
      </c>
    </row>
    <row r="5" spans="1:71" x14ac:dyDescent="0.35">
      <c r="A5">
        <v>3</v>
      </c>
      <c r="C5">
        <v>54.778700000000001</v>
      </c>
      <c r="D5">
        <v>2.6181000000000001</v>
      </c>
      <c r="E5">
        <v>16.1875</v>
      </c>
      <c r="F5">
        <v>6.6327999999999996</v>
      </c>
      <c r="G5">
        <v>3.9594999999999998</v>
      </c>
      <c r="H5">
        <v>0.1348</v>
      </c>
      <c r="I5">
        <v>12.8735</v>
      </c>
      <c r="J5">
        <v>2.3098999999999998</v>
      </c>
      <c r="K5">
        <v>0.47249999999999998</v>
      </c>
      <c r="L5">
        <v>0.31</v>
      </c>
      <c r="M5">
        <v>100.2025</v>
      </c>
      <c r="O5">
        <v>40.345233333333297</v>
      </c>
      <c r="P5">
        <v>47.052099999999903</v>
      </c>
      <c r="Q5">
        <v>11.893233333333299</v>
      </c>
      <c r="R5">
        <v>0.22726666666666601</v>
      </c>
      <c r="S5">
        <v>0.39006666666666601</v>
      </c>
      <c r="T5">
        <v>0.17333333333333301</v>
      </c>
      <c r="U5">
        <v>100.140133333333</v>
      </c>
      <c r="W5" t="s">
        <v>220</v>
      </c>
      <c r="X5" t="s">
        <v>295</v>
      </c>
      <c r="AJ5" t="s">
        <v>720</v>
      </c>
      <c r="AK5">
        <v>0.19492161463008101</v>
      </c>
      <c r="AL5">
        <v>3.8941939489522903E-2</v>
      </c>
      <c r="AM5">
        <v>143.01460182494699</v>
      </c>
      <c r="AN5">
        <v>61.869545551189397</v>
      </c>
      <c r="AO5">
        <v>349.97533746467002</v>
      </c>
      <c r="AP5">
        <v>9.4719214560607501</v>
      </c>
      <c r="AQ5">
        <v>76.377617413728302</v>
      </c>
      <c r="AR5">
        <v>7.3899577377331296</v>
      </c>
      <c r="AS5">
        <v>694.68258839088105</v>
      </c>
      <c r="AT5">
        <v>30.262749092387502</v>
      </c>
      <c r="AU5">
        <v>87.580845806844493</v>
      </c>
      <c r="AV5">
        <v>143.01460182494699</v>
      </c>
      <c r="AX5">
        <v>50.404000000000003</v>
      </c>
      <c r="AY5">
        <v>1.9470000000000001</v>
      </c>
      <c r="AZ5">
        <v>12.038</v>
      </c>
      <c r="BA5">
        <v>9.3570150499999993</v>
      </c>
      <c r="BB5">
        <v>1.83469048624499</v>
      </c>
      <c r="BC5">
        <v>12.504</v>
      </c>
      <c r="BD5">
        <v>0.1</v>
      </c>
      <c r="BE5">
        <v>9.5739999999999998</v>
      </c>
      <c r="BF5">
        <v>1.718</v>
      </c>
      <c r="BG5">
        <v>0.35099999999999998</v>
      </c>
      <c r="BH5">
        <v>0.23100000000000001</v>
      </c>
      <c r="BI5">
        <v>0</v>
      </c>
      <c r="BJ5">
        <v>0.19492161463008101</v>
      </c>
      <c r="BK5">
        <v>1.0668889296141E-2</v>
      </c>
      <c r="BL5">
        <v>1282.0848000000001</v>
      </c>
      <c r="BN5">
        <v>130</v>
      </c>
      <c r="BO5">
        <v>6.3779399007339699E-2</v>
      </c>
      <c r="BP5">
        <v>170</v>
      </c>
      <c r="BQ5">
        <v>0.29249164144370299</v>
      </c>
      <c r="BR5">
        <v>240</v>
      </c>
      <c r="BS5">
        <v>60</v>
      </c>
    </row>
    <row r="6" spans="1:71" x14ac:dyDescent="0.35">
      <c r="A6">
        <v>4</v>
      </c>
      <c r="C6">
        <v>54.988500000000002</v>
      </c>
      <c r="D6">
        <v>2.7761</v>
      </c>
      <c r="E6">
        <v>17.777100000000001</v>
      </c>
      <c r="F6">
        <v>4.5781000000000001</v>
      </c>
      <c r="G6">
        <v>2.6535000000000002</v>
      </c>
      <c r="H6">
        <v>7.6499999999999999E-2</v>
      </c>
      <c r="I6">
        <v>13.1905</v>
      </c>
      <c r="J6">
        <v>2.4331999999999998</v>
      </c>
      <c r="K6">
        <v>0.69830000000000003</v>
      </c>
      <c r="L6">
        <v>0.30890000000000001</v>
      </c>
      <c r="M6">
        <v>99.719899999999996</v>
      </c>
      <c r="O6">
        <v>39.8823333333333</v>
      </c>
      <c r="P6">
        <v>46.3915333333333</v>
      </c>
      <c r="Q6">
        <v>11.9027333333333</v>
      </c>
      <c r="R6">
        <v>0.23293333333333299</v>
      </c>
      <c r="S6">
        <v>0.41523333333333301</v>
      </c>
      <c r="T6">
        <v>0.18463333333333301</v>
      </c>
      <c r="U6">
        <v>99.082933333333301</v>
      </c>
      <c r="W6" t="s">
        <v>220</v>
      </c>
      <c r="X6" t="s">
        <v>295</v>
      </c>
      <c r="AJ6" t="s">
        <v>720</v>
      </c>
      <c r="AK6">
        <v>0.12019205279390099</v>
      </c>
      <c r="AL6">
        <v>3.9916247287479202E-2</v>
      </c>
      <c r="AM6">
        <v>557.08275271158004</v>
      </c>
      <c r="AN6">
        <v>89.818459183946899</v>
      </c>
      <c r="AO6">
        <v>319.39992576708801</v>
      </c>
      <c r="AP6">
        <v>8.4171578186728695</v>
      </c>
      <c r="AQ6">
        <v>75.203321311931603</v>
      </c>
      <c r="AR6">
        <v>6.9739832310941203</v>
      </c>
      <c r="AS6">
        <v>542.98981439972897</v>
      </c>
      <c r="AT6">
        <v>23.458720038923701</v>
      </c>
      <c r="AU6">
        <v>87.417465148796097</v>
      </c>
      <c r="AV6">
        <v>557.08275271158004</v>
      </c>
      <c r="AX6">
        <v>50.094999999999999</v>
      </c>
      <c r="AY6">
        <v>1.9750000000000001</v>
      </c>
      <c r="AZ6">
        <v>12.645</v>
      </c>
      <c r="BA6">
        <v>9.3571887899999897</v>
      </c>
      <c r="BB6">
        <v>1.8347245525709901</v>
      </c>
      <c r="BC6">
        <v>12.272</v>
      </c>
      <c r="BD6">
        <v>5.3999999999999999E-2</v>
      </c>
      <c r="BE6">
        <v>9.3819999999999997</v>
      </c>
      <c r="BF6">
        <v>1.7310000000000001</v>
      </c>
      <c r="BG6">
        <v>0.497</v>
      </c>
      <c r="BH6">
        <v>0.22</v>
      </c>
      <c r="BI6">
        <v>0</v>
      </c>
      <c r="BJ6">
        <v>0.12019205279390099</v>
      </c>
      <c r="BK6">
        <v>3.9441458891979801E-2</v>
      </c>
      <c r="BL6">
        <v>1277.1664000000001</v>
      </c>
      <c r="BN6">
        <v>490</v>
      </c>
      <c r="BO6">
        <v>7.3718731172217498E-3</v>
      </c>
      <c r="BP6">
        <v>520</v>
      </c>
      <c r="BQ6">
        <v>0.10651706168336</v>
      </c>
      <c r="BR6">
        <v>630</v>
      </c>
      <c r="BS6">
        <v>380</v>
      </c>
    </row>
    <row r="7" spans="1:71" x14ac:dyDescent="0.35">
      <c r="A7">
        <v>5</v>
      </c>
      <c r="C7">
        <v>55.763100000000001</v>
      </c>
      <c r="D7">
        <v>2.5861999999999998</v>
      </c>
      <c r="E7">
        <v>16.910900000000002</v>
      </c>
      <c r="F7">
        <v>5.5655000000000001</v>
      </c>
      <c r="G7">
        <v>2.7837999999999998</v>
      </c>
      <c r="H7">
        <v>0.1409</v>
      </c>
      <c r="I7">
        <v>12.858700000000001</v>
      </c>
      <c r="J7">
        <v>2.3921999999999999</v>
      </c>
      <c r="K7">
        <v>0.52710000000000001</v>
      </c>
      <c r="L7">
        <v>0.31</v>
      </c>
      <c r="M7">
        <v>99.671499999999995</v>
      </c>
      <c r="O7">
        <v>39.771799999999999</v>
      </c>
      <c r="P7">
        <v>46.343033333333302</v>
      </c>
      <c r="Q7">
        <v>11.926</v>
      </c>
      <c r="R7">
        <v>0.2319</v>
      </c>
      <c r="S7">
        <v>0.412299999999999</v>
      </c>
      <c r="T7">
        <v>0.18203333333333299</v>
      </c>
      <c r="U7">
        <v>98.924266666666597</v>
      </c>
      <c r="W7" t="s">
        <v>220</v>
      </c>
      <c r="X7" t="s">
        <v>295</v>
      </c>
      <c r="AJ7" t="s">
        <v>720</v>
      </c>
      <c r="AK7">
        <v>9.6597979720272398E-2</v>
      </c>
      <c r="AL7">
        <v>3.982236384414E-2</v>
      </c>
      <c r="AM7">
        <v>491.67443645014299</v>
      </c>
      <c r="AN7">
        <v>79.071458277426501</v>
      </c>
      <c r="AO7">
        <v>323.64979651891701</v>
      </c>
      <c r="AP7">
        <v>8.5701458556193</v>
      </c>
      <c r="AQ7">
        <v>106.39545802542099</v>
      </c>
      <c r="AR7">
        <v>9.8378760168019905</v>
      </c>
      <c r="AS7">
        <v>616.10505164602705</v>
      </c>
      <c r="AT7">
        <v>26.409650823637602</v>
      </c>
      <c r="AU7">
        <v>87.384443085574503</v>
      </c>
      <c r="AV7">
        <v>491.67443645014299</v>
      </c>
      <c r="AX7">
        <v>50.781999999999996</v>
      </c>
      <c r="AY7">
        <v>1.86</v>
      </c>
      <c r="AZ7">
        <v>12.163</v>
      </c>
      <c r="BA7">
        <v>9.3537019200000007</v>
      </c>
      <c r="BB7">
        <v>1.834040859408</v>
      </c>
      <c r="BC7">
        <v>12.397</v>
      </c>
      <c r="BD7">
        <v>0.10100000000000001</v>
      </c>
      <c r="BE7">
        <v>9.2479999999999993</v>
      </c>
      <c r="BF7">
        <v>1.7210000000000001</v>
      </c>
      <c r="BG7">
        <v>0.379</v>
      </c>
      <c r="BH7">
        <v>0.223</v>
      </c>
      <c r="BI7">
        <v>0</v>
      </c>
      <c r="BJ7">
        <v>9.6597979720272398E-2</v>
      </c>
      <c r="BK7">
        <v>3.5351391980765201E-2</v>
      </c>
      <c r="BL7">
        <v>1279.8163999999899</v>
      </c>
      <c r="BN7">
        <v>430</v>
      </c>
      <c r="BO7">
        <v>5.2839938393801304E-3</v>
      </c>
      <c r="BP7">
        <v>460</v>
      </c>
      <c r="BQ7">
        <v>0.116453078456297</v>
      </c>
      <c r="BR7">
        <v>560</v>
      </c>
      <c r="BS7">
        <v>340</v>
      </c>
    </row>
    <row r="8" spans="1:71" x14ac:dyDescent="0.35">
      <c r="A8">
        <v>6</v>
      </c>
      <c r="C8">
        <v>55.828200000000002</v>
      </c>
      <c r="D8">
        <v>2.4756999999999998</v>
      </c>
      <c r="E8">
        <v>17.032699999999998</v>
      </c>
      <c r="F8">
        <v>5.3266</v>
      </c>
      <c r="G8">
        <v>2.6709999999999998</v>
      </c>
      <c r="H8">
        <v>0.1217</v>
      </c>
      <c r="I8">
        <v>11.6462</v>
      </c>
      <c r="J8">
        <v>2.6358000000000001</v>
      </c>
      <c r="K8">
        <v>0.63339999999999996</v>
      </c>
      <c r="L8">
        <v>0.30449999999999999</v>
      </c>
      <c r="M8">
        <v>98.824399999999997</v>
      </c>
      <c r="O8">
        <v>39.474166666666598</v>
      </c>
      <c r="P8">
        <v>45.622166666666601</v>
      </c>
      <c r="Q8">
        <v>12.5569666666666</v>
      </c>
      <c r="R8">
        <v>0.23829999999999901</v>
      </c>
      <c r="S8">
        <v>0.41246666666666598</v>
      </c>
      <c r="T8">
        <v>0.17479999999999901</v>
      </c>
      <c r="U8">
        <v>98.549233333333305</v>
      </c>
      <c r="W8" t="s">
        <v>220</v>
      </c>
      <c r="Y8">
        <v>6.3937499999999998</v>
      </c>
      <c r="Z8">
        <v>22.3</v>
      </c>
      <c r="AA8">
        <v>15</v>
      </c>
      <c r="AB8">
        <v>18.649999999999999</v>
      </c>
      <c r="AC8">
        <v>4.0293078018243502</v>
      </c>
      <c r="AH8">
        <v>653.77533514505399</v>
      </c>
      <c r="AJ8" t="s">
        <v>720</v>
      </c>
      <c r="AK8">
        <v>3.6823872934730703E-2</v>
      </c>
      <c r="AL8">
        <v>3.9566533889589098E-2</v>
      </c>
      <c r="AM8">
        <v>107.892078953005</v>
      </c>
      <c r="AN8">
        <v>21.650205933839899</v>
      </c>
      <c r="AO8">
        <v>308.08769140597298</v>
      </c>
      <c r="AP8">
        <v>7.9590684300387604</v>
      </c>
      <c r="AQ8">
        <v>80.783947949916794</v>
      </c>
      <c r="AR8">
        <v>7.47844142028889</v>
      </c>
      <c r="AS8">
        <v>663.10847006500001</v>
      </c>
      <c r="AT8">
        <v>28.394701945396701</v>
      </c>
      <c r="AU8">
        <v>86.624459823279295</v>
      </c>
      <c r="AV8">
        <v>761.667414098059</v>
      </c>
      <c r="AX8">
        <v>51.433999999999997</v>
      </c>
      <c r="AY8">
        <v>1.8280000000000001</v>
      </c>
      <c r="AZ8">
        <v>12.577</v>
      </c>
      <c r="BA8">
        <v>9.3585481099999992</v>
      </c>
      <c r="BB8">
        <v>1.83499108323899</v>
      </c>
      <c r="BC8">
        <v>11.701000000000001</v>
      </c>
      <c r="BD8">
        <v>0.09</v>
      </c>
      <c r="BE8">
        <v>8.6</v>
      </c>
      <c r="BF8">
        <v>1.946</v>
      </c>
      <c r="BG8">
        <v>0.46800000000000003</v>
      </c>
      <c r="BH8">
        <v>0.22500000000000001</v>
      </c>
      <c r="BI8">
        <v>0</v>
      </c>
      <c r="BJ8">
        <v>3.6823872934730703E-2</v>
      </c>
      <c r="BK8">
        <v>5.5525554487748499E-2</v>
      </c>
      <c r="BL8">
        <v>1265.0612000000001</v>
      </c>
      <c r="BN8">
        <v>700</v>
      </c>
      <c r="BO8">
        <v>4.9203710715722501E-4</v>
      </c>
      <c r="BP8">
        <v>720</v>
      </c>
      <c r="BQ8">
        <v>7.6286330378147194E-2</v>
      </c>
      <c r="BR8">
        <v>1040</v>
      </c>
      <c r="BS8">
        <v>370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D46E-CBA7-41D7-8C46-2FD9548C244C}">
  <dimension ref="A1:B105"/>
  <sheetViews>
    <sheetView workbookViewId="0">
      <selection activeCell="I68" sqref="I68"/>
    </sheetView>
  </sheetViews>
  <sheetFormatPr defaultRowHeight="14.5" x14ac:dyDescent="0.35"/>
  <cols>
    <col min="1" max="1" width="20.26953125" customWidth="1"/>
  </cols>
  <sheetData>
    <row r="1" spans="1:2" x14ac:dyDescent="0.35">
      <c r="A1" t="s">
        <v>564</v>
      </c>
      <c r="B1" t="s">
        <v>101</v>
      </c>
    </row>
    <row r="2" spans="1:2" x14ac:dyDescent="0.35">
      <c r="A2">
        <v>75.462046204620407</v>
      </c>
      <c r="B2">
        <v>9.1228070175438603E-2</v>
      </c>
    </row>
    <row r="3" spans="1:2" x14ac:dyDescent="0.35">
      <c r="A3">
        <v>76.881188118811806</v>
      </c>
      <c r="B3">
        <v>0.11754385964912201</v>
      </c>
    </row>
    <row r="4" spans="1:2" x14ac:dyDescent="0.35">
      <c r="A4">
        <v>77.805280528052805</v>
      </c>
      <c r="B4">
        <v>0.17192982456140299</v>
      </c>
    </row>
    <row r="5" spans="1:2" x14ac:dyDescent="0.35">
      <c r="A5">
        <v>79.026402640263996</v>
      </c>
      <c r="B5">
        <v>0.107017543859649</v>
      </c>
    </row>
    <row r="6" spans="1:2" x14ac:dyDescent="0.35">
      <c r="A6">
        <v>78.828382838283801</v>
      </c>
      <c r="B6">
        <v>8.0701754385964899E-2</v>
      </c>
    </row>
    <row r="7" spans="1:2" x14ac:dyDescent="0.35">
      <c r="A7">
        <v>80.082508250825001</v>
      </c>
      <c r="B7">
        <v>6.8421052631578896E-2</v>
      </c>
    </row>
    <row r="8" spans="1:2" x14ac:dyDescent="0.35">
      <c r="A8">
        <v>79.455445544554394</v>
      </c>
      <c r="B8">
        <v>0.110526315789473</v>
      </c>
    </row>
    <row r="9" spans="1:2" x14ac:dyDescent="0.35">
      <c r="A9">
        <v>79.785478547854794</v>
      </c>
      <c r="B9">
        <v>0.12982456140350801</v>
      </c>
    </row>
    <row r="10" spans="1:2" x14ac:dyDescent="0.35">
      <c r="A10">
        <v>80.082508250825001</v>
      </c>
      <c r="B10">
        <v>0.112280701754385</v>
      </c>
    </row>
    <row r="11" spans="1:2" x14ac:dyDescent="0.35">
      <c r="A11">
        <v>80.280528052805195</v>
      </c>
      <c r="B11">
        <v>0.14736842105263101</v>
      </c>
    </row>
    <row r="12" spans="1:2" x14ac:dyDescent="0.35">
      <c r="A12">
        <v>80.379537953795307</v>
      </c>
      <c r="B12">
        <v>0.14210526315789401</v>
      </c>
    </row>
    <row r="13" spans="1:2" x14ac:dyDescent="0.35">
      <c r="A13">
        <v>80.841584158415799</v>
      </c>
      <c r="B13">
        <v>0.13508771929824501</v>
      </c>
    </row>
    <row r="14" spans="1:2" x14ac:dyDescent="0.35">
      <c r="A14">
        <v>81.072607260726002</v>
      </c>
      <c r="B14">
        <v>0.122807017543859</v>
      </c>
    </row>
    <row r="15" spans="1:2" x14ac:dyDescent="0.35">
      <c r="A15">
        <v>82.260726072607198</v>
      </c>
      <c r="B15">
        <v>0.15964912280701701</v>
      </c>
    </row>
    <row r="16" spans="1:2" x14ac:dyDescent="0.35">
      <c r="A16">
        <v>81.3366336633663</v>
      </c>
      <c r="B16">
        <v>0.18771929824561401</v>
      </c>
    </row>
    <row r="17" spans="1:2" x14ac:dyDescent="0.35">
      <c r="A17">
        <v>81.897689768976903</v>
      </c>
      <c r="B17">
        <v>0.18421052631578899</v>
      </c>
    </row>
    <row r="18" spans="1:2" x14ac:dyDescent="0.35">
      <c r="A18">
        <v>82.029702970296995</v>
      </c>
      <c r="B18">
        <v>0.19298245614035001</v>
      </c>
    </row>
    <row r="19" spans="1:2" x14ac:dyDescent="0.35">
      <c r="A19">
        <v>81.534653465346494</v>
      </c>
      <c r="B19">
        <v>0.22807017543859601</v>
      </c>
    </row>
    <row r="20" spans="1:2" x14ac:dyDescent="0.35">
      <c r="A20">
        <v>81.072607260726002</v>
      </c>
      <c r="B20">
        <v>0.23508771929824501</v>
      </c>
    </row>
    <row r="21" spans="1:2" x14ac:dyDescent="0.35">
      <c r="A21">
        <v>80.346534653465298</v>
      </c>
      <c r="B21">
        <v>0.249122807017543</v>
      </c>
    </row>
    <row r="22" spans="1:2" x14ac:dyDescent="0.35">
      <c r="A22">
        <v>79.9174917491749</v>
      </c>
      <c r="B22">
        <v>0.24736842105263099</v>
      </c>
    </row>
    <row r="23" spans="1:2" x14ac:dyDescent="0.35">
      <c r="A23">
        <v>79.158415841584102</v>
      </c>
      <c r="B23">
        <v>0.25263157894736799</v>
      </c>
    </row>
    <row r="24" spans="1:2" x14ac:dyDescent="0.35">
      <c r="A24">
        <v>78.960396039603907</v>
      </c>
      <c r="B24">
        <v>0.25263157894736799</v>
      </c>
    </row>
    <row r="25" spans="1:2" x14ac:dyDescent="0.35">
      <c r="A25">
        <v>80.181518151815098</v>
      </c>
      <c r="B25">
        <v>0.291228070175438</v>
      </c>
    </row>
    <row r="26" spans="1:2" x14ac:dyDescent="0.35">
      <c r="A26">
        <v>80.049504950495006</v>
      </c>
      <c r="B26">
        <v>0.31052631578947298</v>
      </c>
    </row>
    <row r="27" spans="1:2" x14ac:dyDescent="0.35">
      <c r="A27">
        <v>81.3366336633663</v>
      </c>
      <c r="B27">
        <v>0.31754385964912202</v>
      </c>
    </row>
    <row r="28" spans="1:2" x14ac:dyDescent="0.35">
      <c r="A28">
        <v>81.303630363036305</v>
      </c>
      <c r="B28">
        <v>0.28947368421052599</v>
      </c>
    </row>
    <row r="29" spans="1:2" x14ac:dyDescent="0.35">
      <c r="A29">
        <v>81.402640264026402</v>
      </c>
      <c r="B29">
        <v>0.266666666666666</v>
      </c>
    </row>
    <row r="30" spans="1:2" x14ac:dyDescent="0.35">
      <c r="A30">
        <v>81.8316831683168</v>
      </c>
      <c r="B30">
        <v>0.266666666666666</v>
      </c>
    </row>
    <row r="31" spans="1:2" x14ac:dyDescent="0.35">
      <c r="A31">
        <v>81.633663366336606</v>
      </c>
      <c r="B31">
        <v>0.25263157894736799</v>
      </c>
    </row>
    <row r="32" spans="1:2" x14ac:dyDescent="0.35">
      <c r="A32">
        <v>82.095709570957098</v>
      </c>
      <c r="B32">
        <v>0.24561403508771901</v>
      </c>
    </row>
    <row r="33" spans="1:2" x14ac:dyDescent="0.35">
      <c r="A33">
        <v>82.293729372937193</v>
      </c>
      <c r="B33">
        <v>0.243859649122807</v>
      </c>
    </row>
    <row r="34" spans="1:2" x14ac:dyDescent="0.35">
      <c r="A34">
        <v>82.359735973597296</v>
      </c>
      <c r="B34">
        <v>0.25263157894736799</v>
      </c>
    </row>
    <row r="35" spans="1:2" x14ac:dyDescent="0.35">
      <c r="A35">
        <v>82.722772277227705</v>
      </c>
      <c r="B35">
        <v>0.25263157894736799</v>
      </c>
    </row>
    <row r="36" spans="1:2" x14ac:dyDescent="0.35">
      <c r="A36">
        <v>83.184818481848097</v>
      </c>
      <c r="B36">
        <v>0.23859649122807</v>
      </c>
    </row>
    <row r="37" spans="1:2" x14ac:dyDescent="0.35">
      <c r="A37">
        <v>83.679867986798598</v>
      </c>
      <c r="B37">
        <v>0.266666666666666</v>
      </c>
    </row>
    <row r="38" spans="1:2" x14ac:dyDescent="0.35">
      <c r="A38">
        <v>84.174917491749099</v>
      </c>
      <c r="B38">
        <v>0.278947368421052</v>
      </c>
    </row>
    <row r="39" spans="1:2" x14ac:dyDescent="0.35">
      <c r="A39">
        <v>81.732673267326703</v>
      </c>
      <c r="B39">
        <v>0.28596491228070098</v>
      </c>
    </row>
    <row r="40" spans="1:2" x14ac:dyDescent="0.35">
      <c r="A40">
        <v>81.930693069306898</v>
      </c>
      <c r="B40">
        <v>0.28421052631578902</v>
      </c>
    </row>
    <row r="41" spans="1:2" x14ac:dyDescent="0.35">
      <c r="A41">
        <v>81.798679867986806</v>
      </c>
      <c r="B41">
        <v>0.31228070175438599</v>
      </c>
    </row>
    <row r="42" spans="1:2" x14ac:dyDescent="0.35">
      <c r="A42">
        <v>82.128712871287107</v>
      </c>
      <c r="B42">
        <v>0.32280701754385899</v>
      </c>
    </row>
    <row r="43" spans="1:2" x14ac:dyDescent="0.35">
      <c r="A43">
        <v>82.425742574257399</v>
      </c>
      <c r="B43">
        <v>0.28771929824561399</v>
      </c>
    </row>
    <row r="44" spans="1:2" x14ac:dyDescent="0.35">
      <c r="A44">
        <v>82.623762376237593</v>
      </c>
      <c r="B44">
        <v>0.301754385964912</v>
      </c>
    </row>
    <row r="45" spans="1:2" x14ac:dyDescent="0.35">
      <c r="A45">
        <v>82.854785478547797</v>
      </c>
      <c r="B45">
        <v>0.28947368421052599</v>
      </c>
    </row>
    <row r="46" spans="1:2" x14ac:dyDescent="0.35">
      <c r="A46">
        <v>82.656765676567602</v>
      </c>
      <c r="B46">
        <v>0.28947368421052599</v>
      </c>
    </row>
    <row r="47" spans="1:2" x14ac:dyDescent="0.35">
      <c r="A47">
        <v>83.481848184818404</v>
      </c>
      <c r="B47">
        <v>0.31578947368421001</v>
      </c>
    </row>
    <row r="48" spans="1:2" x14ac:dyDescent="0.35">
      <c r="A48">
        <v>83.712871287128706</v>
      </c>
      <c r="B48">
        <v>0.36315789473684201</v>
      </c>
    </row>
    <row r="49" spans="1:2" x14ac:dyDescent="0.35">
      <c r="A49">
        <v>83.712871287128706</v>
      </c>
      <c r="B49">
        <v>0.34736842105263099</v>
      </c>
    </row>
    <row r="50" spans="1:2" x14ac:dyDescent="0.35">
      <c r="A50">
        <v>83.448844884488395</v>
      </c>
      <c r="B50">
        <v>0.336842105263157</v>
      </c>
    </row>
    <row r="51" spans="1:2" x14ac:dyDescent="0.35">
      <c r="A51">
        <v>82.656765676567602</v>
      </c>
      <c r="B51">
        <v>0.336842105263157</v>
      </c>
    </row>
    <row r="52" spans="1:2" x14ac:dyDescent="0.35">
      <c r="A52">
        <v>84.504950495049499</v>
      </c>
      <c r="B52">
        <v>0.35614035087719298</v>
      </c>
    </row>
    <row r="53" spans="1:2" x14ac:dyDescent="0.35">
      <c r="A53">
        <v>82.953795379537894</v>
      </c>
      <c r="B53">
        <v>0.35789473684210499</v>
      </c>
    </row>
    <row r="54" spans="1:2" x14ac:dyDescent="0.35">
      <c r="A54">
        <v>82.491749174917501</v>
      </c>
      <c r="B54">
        <v>0.35263157894736802</v>
      </c>
    </row>
    <row r="55" spans="1:2" x14ac:dyDescent="0.35">
      <c r="A55">
        <v>82.524752475247496</v>
      </c>
      <c r="B55">
        <v>0.36315789473684201</v>
      </c>
    </row>
    <row r="56" spans="1:2" x14ac:dyDescent="0.35">
      <c r="A56">
        <v>82.689768976897696</v>
      </c>
      <c r="B56">
        <v>0.37543859649122802</v>
      </c>
    </row>
    <row r="57" spans="1:2" x14ac:dyDescent="0.35">
      <c r="A57">
        <v>82.392739273927305</v>
      </c>
      <c r="B57">
        <v>0.37543859649122802</v>
      </c>
    </row>
    <row r="58" spans="1:2" x14ac:dyDescent="0.35">
      <c r="A58">
        <v>81.732673267326703</v>
      </c>
      <c r="B58">
        <v>0.384210526315789</v>
      </c>
    </row>
    <row r="59" spans="1:2" x14ac:dyDescent="0.35">
      <c r="A59">
        <v>80.709570957095707</v>
      </c>
      <c r="B59">
        <v>0.38070175438596499</v>
      </c>
    </row>
    <row r="60" spans="1:2" x14ac:dyDescent="0.35">
      <c r="A60">
        <v>81.369636963696294</v>
      </c>
      <c r="B60">
        <v>0.42631578947368398</v>
      </c>
    </row>
    <row r="61" spans="1:2" x14ac:dyDescent="0.35">
      <c r="A61">
        <v>80.775577557755696</v>
      </c>
      <c r="B61">
        <v>0.45789473684210502</v>
      </c>
    </row>
    <row r="62" spans="1:2" x14ac:dyDescent="0.35">
      <c r="A62">
        <v>81.039603960395993</v>
      </c>
      <c r="B62">
        <v>0.50526315789473597</v>
      </c>
    </row>
    <row r="63" spans="1:2" x14ac:dyDescent="0.35">
      <c r="A63">
        <v>80.280528052805195</v>
      </c>
      <c r="B63">
        <v>0.51754385964912197</v>
      </c>
    </row>
    <row r="64" spans="1:2" x14ac:dyDescent="0.35">
      <c r="A64">
        <v>81.369636963696294</v>
      </c>
      <c r="B64">
        <v>0.47543859649122799</v>
      </c>
    </row>
    <row r="65" spans="1:2" x14ac:dyDescent="0.35">
      <c r="A65">
        <v>81.732673267326703</v>
      </c>
      <c r="B65">
        <v>0.47017543859649102</v>
      </c>
    </row>
    <row r="66" spans="1:2" x14ac:dyDescent="0.35">
      <c r="A66">
        <v>81.897689768976903</v>
      </c>
      <c r="B66">
        <v>0.44385964912280701</v>
      </c>
    </row>
    <row r="67" spans="1:2" x14ac:dyDescent="0.35">
      <c r="A67">
        <v>82.260726072607198</v>
      </c>
      <c r="B67">
        <v>0.43508771929824502</v>
      </c>
    </row>
    <row r="68" spans="1:2" x14ac:dyDescent="0.35">
      <c r="A68">
        <v>82.326732673267301</v>
      </c>
      <c r="B68">
        <v>0.41228070175438603</v>
      </c>
    </row>
    <row r="69" spans="1:2" x14ac:dyDescent="0.35">
      <c r="A69">
        <v>82.029702970296995</v>
      </c>
      <c r="B69">
        <v>0.40350877192982398</v>
      </c>
    </row>
    <row r="70" spans="1:2" x14ac:dyDescent="0.35">
      <c r="A70">
        <v>82.689768976897696</v>
      </c>
      <c r="B70">
        <v>0.419298245614035</v>
      </c>
    </row>
    <row r="71" spans="1:2" x14ac:dyDescent="0.35">
      <c r="A71">
        <v>82.953795379537894</v>
      </c>
      <c r="B71">
        <v>0.41403508771929798</v>
      </c>
    </row>
    <row r="72" spans="1:2" x14ac:dyDescent="0.35">
      <c r="A72">
        <v>83.448844884488395</v>
      </c>
      <c r="B72">
        <v>0.40175438596491198</v>
      </c>
    </row>
    <row r="73" spans="1:2" x14ac:dyDescent="0.35">
      <c r="A73">
        <v>83.349834983498297</v>
      </c>
      <c r="B73">
        <v>0.42807017543859599</v>
      </c>
    </row>
    <row r="74" spans="1:2" x14ac:dyDescent="0.35">
      <c r="A74">
        <v>83.316831683168303</v>
      </c>
      <c r="B74">
        <v>0.41403508771929798</v>
      </c>
    </row>
    <row r="75" spans="1:2" x14ac:dyDescent="0.35">
      <c r="A75">
        <v>83.778877887788695</v>
      </c>
      <c r="B75">
        <v>0.39298245614034999</v>
      </c>
    </row>
    <row r="76" spans="1:2" x14ac:dyDescent="0.35">
      <c r="A76">
        <v>84.339933993399299</v>
      </c>
      <c r="B76">
        <v>0.4</v>
      </c>
    </row>
    <row r="77" spans="1:2" x14ac:dyDescent="0.35">
      <c r="A77">
        <v>83.877887788778807</v>
      </c>
      <c r="B77">
        <v>0.371929824561403</v>
      </c>
    </row>
    <row r="78" spans="1:2" x14ac:dyDescent="0.35">
      <c r="A78">
        <v>83.877887788778807</v>
      </c>
      <c r="B78">
        <v>0.43333333333333302</v>
      </c>
    </row>
    <row r="79" spans="1:2" x14ac:dyDescent="0.35">
      <c r="A79">
        <v>82.689768976897696</v>
      </c>
      <c r="B79">
        <v>0.394736842105263</v>
      </c>
    </row>
    <row r="80" spans="1:2" x14ac:dyDescent="0.35">
      <c r="A80">
        <v>83.184818481848097</v>
      </c>
      <c r="B80">
        <v>0.38245614035087699</v>
      </c>
    </row>
    <row r="81" spans="1:2" x14ac:dyDescent="0.35">
      <c r="A81">
        <v>83.514851485148498</v>
      </c>
      <c r="B81">
        <v>0.394736842105263</v>
      </c>
    </row>
    <row r="82" spans="1:2" x14ac:dyDescent="0.35">
      <c r="A82">
        <v>83.844884488448798</v>
      </c>
      <c r="B82">
        <v>0.37543859649122802</v>
      </c>
    </row>
    <row r="83" spans="1:2" x14ac:dyDescent="0.35">
      <c r="A83">
        <v>84.471947194719405</v>
      </c>
      <c r="B83">
        <v>0.47017543859649102</v>
      </c>
    </row>
    <row r="84" spans="1:2" x14ac:dyDescent="0.35">
      <c r="A84">
        <v>86.4191419141914</v>
      </c>
      <c r="B84">
        <v>0.49649122807017498</v>
      </c>
    </row>
    <row r="85" spans="1:2" x14ac:dyDescent="0.35">
      <c r="A85">
        <v>82.755775577557699</v>
      </c>
      <c r="B85">
        <v>0.442105263157894</v>
      </c>
    </row>
    <row r="86" spans="1:2" x14ac:dyDescent="0.35">
      <c r="A86">
        <v>82.392739273927305</v>
      </c>
      <c r="B86">
        <v>0.44736842105263103</v>
      </c>
    </row>
    <row r="87" spans="1:2" x14ac:dyDescent="0.35">
      <c r="A87">
        <v>82.821782178217802</v>
      </c>
      <c r="B87">
        <v>0.47192982456140298</v>
      </c>
    </row>
    <row r="88" spans="1:2" x14ac:dyDescent="0.35">
      <c r="A88">
        <v>82.623762376237593</v>
      </c>
      <c r="B88">
        <v>0.47719298245614</v>
      </c>
    </row>
    <row r="89" spans="1:2" x14ac:dyDescent="0.35">
      <c r="A89">
        <v>82.326732673267301</v>
      </c>
      <c r="B89">
        <v>0.49649122807017498</v>
      </c>
    </row>
    <row r="90" spans="1:2" x14ac:dyDescent="0.35">
      <c r="A90">
        <v>82.425742574257399</v>
      </c>
      <c r="B90">
        <v>0.5</v>
      </c>
    </row>
    <row r="91" spans="1:2" x14ac:dyDescent="0.35">
      <c r="A91">
        <v>81.996699669967001</v>
      </c>
      <c r="B91">
        <v>0.5</v>
      </c>
    </row>
    <row r="92" spans="1:2" x14ac:dyDescent="0.35">
      <c r="A92">
        <v>81.864686468646795</v>
      </c>
      <c r="B92">
        <v>0.53684210526315801</v>
      </c>
    </row>
    <row r="93" spans="1:2" x14ac:dyDescent="0.35">
      <c r="A93">
        <v>82.425742574257399</v>
      </c>
      <c r="B93">
        <v>0.56140350877192902</v>
      </c>
    </row>
    <row r="94" spans="1:2" x14ac:dyDescent="0.35">
      <c r="A94">
        <v>82.095709570957098</v>
      </c>
      <c r="B94">
        <v>0.61228070175438598</v>
      </c>
    </row>
    <row r="95" spans="1:2" x14ac:dyDescent="0.35">
      <c r="A95">
        <v>83.976897689768904</v>
      </c>
      <c r="B95">
        <v>0.59298245614034994</v>
      </c>
    </row>
    <row r="96" spans="1:2" x14ac:dyDescent="0.35">
      <c r="A96">
        <v>84.471947194719405</v>
      </c>
      <c r="B96">
        <v>0.545614035087719</v>
      </c>
    </row>
    <row r="97" spans="1:2" x14ac:dyDescent="0.35">
      <c r="A97">
        <v>84.042904290428993</v>
      </c>
      <c r="B97">
        <v>0.51052631578947305</v>
      </c>
    </row>
    <row r="98" spans="1:2" x14ac:dyDescent="0.35">
      <c r="A98">
        <v>84.405940594059402</v>
      </c>
      <c r="B98">
        <v>0.66666666666666596</v>
      </c>
    </row>
    <row r="99" spans="1:2" x14ac:dyDescent="0.35">
      <c r="A99">
        <v>83.118811881188094</v>
      </c>
      <c r="B99">
        <v>0.49473684210526298</v>
      </c>
    </row>
    <row r="100" spans="1:2" x14ac:dyDescent="0.35">
      <c r="A100">
        <v>83.085808580858</v>
      </c>
      <c r="B100">
        <v>0.51929824561403504</v>
      </c>
    </row>
    <row r="101" spans="1:2" x14ac:dyDescent="0.35">
      <c r="A101">
        <v>83.811881188118804</v>
      </c>
      <c r="B101">
        <v>0.47543859649122799</v>
      </c>
    </row>
    <row r="102" spans="1:2" x14ac:dyDescent="0.35">
      <c r="A102">
        <v>83.547854785478506</v>
      </c>
      <c r="B102">
        <v>0.47894736842105201</v>
      </c>
    </row>
    <row r="103" spans="1:2" x14ac:dyDescent="0.35">
      <c r="A103">
        <v>83.349834983498297</v>
      </c>
      <c r="B103">
        <v>0.48245614035087703</v>
      </c>
    </row>
    <row r="104" spans="1:2" x14ac:dyDescent="0.35">
      <c r="A104">
        <v>83.085808580858</v>
      </c>
      <c r="B104">
        <v>0.48070175438596402</v>
      </c>
    </row>
    <row r="105" spans="1:2" x14ac:dyDescent="0.35">
      <c r="A105">
        <v>83.217821782178206</v>
      </c>
      <c r="B105">
        <v>0.44561403508771902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9715-298C-4AD3-AA29-97ACE4AE94E4}">
  <dimension ref="A1:Q13"/>
  <sheetViews>
    <sheetView tabSelected="1" zoomScale="129" workbookViewId="0">
      <selection activeCell="E5" sqref="E5"/>
    </sheetView>
  </sheetViews>
  <sheetFormatPr defaultRowHeight="14.5" x14ac:dyDescent="0.35"/>
  <cols>
    <col min="2" max="2" width="20.453125" customWidth="1"/>
  </cols>
  <sheetData>
    <row r="1" spans="1:17" x14ac:dyDescent="0.35">
      <c r="A1" s="6" t="s">
        <v>775</v>
      </c>
    </row>
    <row r="2" spans="1:17" s="7" customFormat="1" x14ac:dyDescent="0.35">
      <c r="A2" s="7" t="s">
        <v>745</v>
      </c>
      <c r="B2" s="7" t="s">
        <v>746</v>
      </c>
      <c r="C2" s="7" t="s">
        <v>747</v>
      </c>
      <c r="D2" s="7" t="s">
        <v>748</v>
      </c>
      <c r="E2" s="7" t="s">
        <v>749</v>
      </c>
      <c r="F2" s="7" t="s">
        <v>750</v>
      </c>
      <c r="G2" s="7" t="s">
        <v>751</v>
      </c>
      <c r="H2" s="7" t="s">
        <v>752</v>
      </c>
      <c r="I2" s="7" t="s">
        <v>753</v>
      </c>
      <c r="J2" s="7" t="s">
        <v>754</v>
      </c>
      <c r="K2" s="7" t="s">
        <v>755</v>
      </c>
      <c r="L2" s="7" t="s">
        <v>756</v>
      </c>
      <c r="M2" s="7" t="s">
        <v>757</v>
      </c>
      <c r="N2" s="7" t="s">
        <v>758</v>
      </c>
      <c r="O2" s="7" t="s">
        <v>759</v>
      </c>
      <c r="P2" s="7" t="s">
        <v>760</v>
      </c>
      <c r="Q2" s="7" t="s">
        <v>761</v>
      </c>
    </row>
    <row r="3" spans="1:17" s="7" customFormat="1" x14ac:dyDescent="0.35">
      <c r="A3" s="7" t="s">
        <v>762</v>
      </c>
      <c r="B3" s="7" t="s">
        <v>763</v>
      </c>
      <c r="C3" s="7">
        <v>0.18</v>
      </c>
      <c r="D3" s="7">
        <v>0.2</v>
      </c>
      <c r="E3" s="7">
        <v>48.585799999999999</v>
      </c>
      <c r="F3" s="7">
        <v>1.4380999999999999</v>
      </c>
      <c r="G3" s="7">
        <v>9.73</v>
      </c>
      <c r="H3" s="7">
        <v>1.1996</v>
      </c>
      <c r="I3" s="7">
        <v>9.0640000000000001</v>
      </c>
      <c r="J3" s="7">
        <v>0.1052</v>
      </c>
      <c r="K3" s="7">
        <v>20</v>
      </c>
      <c r="L3" s="7">
        <v>7.2186000000000003</v>
      </c>
      <c r="M3" s="7">
        <v>1.7326999999999999</v>
      </c>
      <c r="N3" s="7">
        <v>0.32269999999999999</v>
      </c>
      <c r="O3" s="7">
        <v>0.18240000000000001</v>
      </c>
      <c r="P3" s="7">
        <v>7.0199999999999999E-2</v>
      </c>
      <c r="Q3" s="7">
        <v>0.2</v>
      </c>
    </row>
    <row r="4" spans="1:17" s="7" customFormat="1" x14ac:dyDescent="0.35">
      <c r="A4" s="7" t="s">
        <v>764</v>
      </c>
      <c r="B4" s="7" t="s">
        <v>765</v>
      </c>
      <c r="C4" s="7">
        <v>0.18</v>
      </c>
      <c r="D4" s="7">
        <v>0.2</v>
      </c>
      <c r="E4" s="7">
        <v>51.752299999999998</v>
      </c>
      <c r="F4" s="7">
        <v>1.2082999999999999</v>
      </c>
      <c r="G4" s="7">
        <v>8.7984000000000009</v>
      </c>
      <c r="H4" s="7">
        <v>1.0079</v>
      </c>
      <c r="I4" s="7">
        <v>8.3896999999999995</v>
      </c>
      <c r="J4" s="7">
        <v>8.8400000000000006E-2</v>
      </c>
      <c r="K4" s="7">
        <v>20.000599999999999</v>
      </c>
      <c r="L4" s="7">
        <v>6.5205000000000002</v>
      </c>
      <c r="M4" s="7">
        <v>1.4559</v>
      </c>
      <c r="N4" s="7">
        <v>0.27110000000000001</v>
      </c>
      <c r="O4" s="7">
        <v>0.1532</v>
      </c>
      <c r="P4" s="7">
        <v>5.8900000000000001E-2</v>
      </c>
      <c r="Q4" s="7">
        <v>0.2</v>
      </c>
    </row>
    <row r="5" spans="1:17" s="7" customFormat="1" x14ac:dyDescent="0.35">
      <c r="A5" s="7" t="s">
        <v>766</v>
      </c>
      <c r="B5" s="7" t="s">
        <v>767</v>
      </c>
      <c r="C5" s="7">
        <v>0.18</v>
      </c>
      <c r="D5" s="7">
        <v>0.2</v>
      </c>
      <c r="E5" s="7">
        <v>52.462000000000003</v>
      </c>
      <c r="F5" s="7">
        <v>1.1454</v>
      </c>
      <c r="G5" s="7">
        <v>8.6684999999999999</v>
      </c>
      <c r="H5" s="7">
        <v>0.95540000000000003</v>
      </c>
      <c r="I5" s="7">
        <v>8.3521000000000001</v>
      </c>
      <c r="J5" s="7">
        <v>0.1033</v>
      </c>
      <c r="K5" s="7">
        <v>20.000299999999999</v>
      </c>
      <c r="L5" s="7">
        <v>6.3746999999999998</v>
      </c>
      <c r="M5" s="7">
        <v>1.38</v>
      </c>
      <c r="N5" s="7">
        <v>0.25700000000000001</v>
      </c>
      <c r="O5" s="7">
        <v>0.14530000000000001</v>
      </c>
      <c r="P5" s="7">
        <v>4.4200000000000003E-2</v>
      </c>
      <c r="Q5" s="7">
        <v>0.2</v>
      </c>
    </row>
    <row r="6" spans="1:17" s="7" customFormat="1" x14ac:dyDescent="0.35">
      <c r="A6" s="7" t="s">
        <v>768</v>
      </c>
      <c r="B6" s="7" t="s">
        <v>769</v>
      </c>
      <c r="C6" s="7">
        <v>0.18</v>
      </c>
      <c r="D6" s="7">
        <v>0.2</v>
      </c>
      <c r="E6" s="7">
        <v>53.178699999999999</v>
      </c>
      <c r="F6" s="7">
        <v>1.2079</v>
      </c>
      <c r="G6" s="7">
        <v>9.2540999999999993</v>
      </c>
      <c r="H6" s="7">
        <v>1.0672999999999999</v>
      </c>
      <c r="I6" s="7">
        <v>7.4812000000000003</v>
      </c>
      <c r="J6" s="7">
        <v>0.1321</v>
      </c>
      <c r="K6" s="7">
        <v>20.000900000000001</v>
      </c>
      <c r="L6" s="7">
        <v>5.5571000000000002</v>
      </c>
      <c r="M6" s="7">
        <v>1.2758</v>
      </c>
      <c r="N6" s="7">
        <v>0.23499999999999999</v>
      </c>
      <c r="O6" s="7">
        <v>0.1328</v>
      </c>
      <c r="P6" s="7">
        <v>0.37480000000000002</v>
      </c>
      <c r="Q6" s="7">
        <v>0.2</v>
      </c>
    </row>
    <row r="8" spans="1:17" x14ac:dyDescent="0.35">
      <c r="A8" s="6" t="s">
        <v>770</v>
      </c>
    </row>
    <row r="9" spans="1:17" x14ac:dyDescent="0.35">
      <c r="A9" t="s">
        <v>745</v>
      </c>
      <c r="B9" t="s">
        <v>746</v>
      </c>
      <c r="C9" t="s">
        <v>747</v>
      </c>
      <c r="D9" t="s">
        <v>748</v>
      </c>
      <c r="E9" t="s">
        <v>749</v>
      </c>
      <c r="F9" t="s">
        <v>750</v>
      </c>
      <c r="G9" t="s">
        <v>751</v>
      </c>
      <c r="H9" t="s">
        <v>752</v>
      </c>
      <c r="I9" t="s">
        <v>753</v>
      </c>
      <c r="J9" t="s">
        <v>754</v>
      </c>
      <c r="K9" t="s">
        <v>755</v>
      </c>
      <c r="L9" t="s">
        <v>756</v>
      </c>
      <c r="M9" t="s">
        <v>757</v>
      </c>
      <c r="N9" t="s">
        <v>758</v>
      </c>
      <c r="O9" t="s">
        <v>759</v>
      </c>
      <c r="P9" t="s">
        <v>760</v>
      </c>
      <c r="Q9" s="7" t="s">
        <v>761</v>
      </c>
    </row>
    <row r="10" spans="1:17" s="7" customFormat="1" x14ac:dyDescent="0.35">
      <c r="A10" s="7" t="s">
        <v>762</v>
      </c>
      <c r="B10" s="7" t="s">
        <v>771</v>
      </c>
      <c r="C10" s="7">
        <v>0.18</v>
      </c>
      <c r="D10" s="7">
        <v>0.2</v>
      </c>
      <c r="E10" s="7">
        <v>49.5002</v>
      </c>
      <c r="F10" s="7">
        <v>1.6173999999999999</v>
      </c>
      <c r="G10" s="7">
        <v>10.943199999999999</v>
      </c>
      <c r="H10" s="7">
        <v>1.3492</v>
      </c>
      <c r="I10" s="7">
        <v>9.2271000000000001</v>
      </c>
      <c r="J10" s="7">
        <v>0.1183</v>
      </c>
      <c r="K10" s="7">
        <v>16.1357</v>
      </c>
      <c r="L10" s="7">
        <v>8.1186000000000007</v>
      </c>
      <c r="M10" s="7">
        <v>1.9488000000000001</v>
      </c>
      <c r="N10" s="7">
        <v>0.3629</v>
      </c>
      <c r="O10" s="7">
        <v>0.2051</v>
      </c>
      <c r="P10" s="7">
        <v>7.8899999999999998E-2</v>
      </c>
      <c r="Q10" s="7">
        <v>0.2</v>
      </c>
    </row>
    <row r="11" spans="1:17" s="7" customFormat="1" x14ac:dyDescent="0.35">
      <c r="A11" s="7" t="s">
        <v>764</v>
      </c>
      <c r="B11" s="7" t="s">
        <v>772</v>
      </c>
      <c r="C11" s="7">
        <v>0.18</v>
      </c>
      <c r="D11" s="7">
        <v>0.2</v>
      </c>
      <c r="E11" s="7">
        <v>50.327300000000001</v>
      </c>
      <c r="F11" s="7">
        <v>1.556</v>
      </c>
      <c r="G11" s="7">
        <v>10.7066</v>
      </c>
      <c r="H11" s="7">
        <v>1.2979000000000001</v>
      </c>
      <c r="I11" s="7">
        <v>9.0630000000000006</v>
      </c>
      <c r="J11" s="7">
        <v>0.1139</v>
      </c>
      <c r="K11" s="7">
        <v>16.107700000000001</v>
      </c>
      <c r="L11" s="7">
        <v>7.9508000000000001</v>
      </c>
      <c r="M11" s="7">
        <v>1.8748</v>
      </c>
      <c r="N11" s="7">
        <v>0.34920000000000001</v>
      </c>
      <c r="O11" s="7">
        <v>0.1973</v>
      </c>
      <c r="P11" s="7">
        <v>7.5899999999999995E-2</v>
      </c>
      <c r="Q11" s="7">
        <v>0.2</v>
      </c>
    </row>
    <row r="12" spans="1:17" s="7" customFormat="1" x14ac:dyDescent="0.35">
      <c r="A12" s="7" t="s">
        <v>766</v>
      </c>
      <c r="B12" s="7" t="s">
        <v>773</v>
      </c>
      <c r="C12" s="7">
        <v>0.18</v>
      </c>
      <c r="D12" s="7">
        <v>0.2</v>
      </c>
      <c r="E12" s="7">
        <v>51.270800000000001</v>
      </c>
      <c r="F12" s="7">
        <v>1.4837</v>
      </c>
      <c r="G12" s="7">
        <v>10.4857</v>
      </c>
      <c r="H12" s="7">
        <v>1.2376</v>
      </c>
      <c r="I12" s="7">
        <v>9.0291999999999994</v>
      </c>
      <c r="J12" s="7">
        <v>0.13389999999999999</v>
      </c>
      <c r="K12" s="7">
        <v>16.044499999999999</v>
      </c>
      <c r="L12" s="7">
        <v>7.8038999999999996</v>
      </c>
      <c r="M12" s="7">
        <v>1.7877000000000001</v>
      </c>
      <c r="N12" s="7">
        <v>0.33289999999999997</v>
      </c>
      <c r="O12" s="7">
        <v>0.18820000000000001</v>
      </c>
      <c r="P12" s="7">
        <v>5.7299999999999997E-2</v>
      </c>
      <c r="Q12" s="7">
        <v>0.2</v>
      </c>
    </row>
    <row r="13" spans="1:17" s="7" customFormat="1" x14ac:dyDescent="0.35">
      <c r="A13" s="7" t="s">
        <v>768</v>
      </c>
      <c r="B13" s="7" t="s">
        <v>774</v>
      </c>
      <c r="C13" s="7">
        <v>0.18</v>
      </c>
      <c r="D13" s="7">
        <v>0.2</v>
      </c>
      <c r="E13" s="7">
        <v>52.593000000000004</v>
      </c>
      <c r="F13" s="7">
        <v>1.4995000000000001</v>
      </c>
      <c r="G13" s="7">
        <v>10.7471</v>
      </c>
      <c r="H13" s="7">
        <v>1.2708999999999999</v>
      </c>
      <c r="I13" s="7">
        <v>8.2063000000000006</v>
      </c>
      <c r="J13" s="7">
        <v>0.14449999999999999</v>
      </c>
      <c r="K13" s="7">
        <v>15.9939</v>
      </c>
      <c r="L13" s="7">
        <v>7.0506000000000002</v>
      </c>
      <c r="M13" s="7">
        <v>1.6201000000000001</v>
      </c>
      <c r="N13" s="7">
        <v>0.30170000000000002</v>
      </c>
      <c r="O13" s="7">
        <v>0.17050000000000001</v>
      </c>
      <c r="P13" s="7">
        <v>0.27079999999999999</v>
      </c>
      <c r="Q13" s="7">
        <v>0.2</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FI data</vt:lpstr>
      <vt:lpstr>Gaffney_data_digitized</vt:lpstr>
      <vt:lpstr>79e_Xenolith_vs_Macrocryst</vt:lpstr>
      <vt:lpstr>Secondary_Standards_EDS</vt:lpstr>
      <vt:lpstr>Melt_inclusion_data</vt:lpstr>
      <vt:lpstr>Thornber_data_digitized</vt:lpstr>
      <vt:lpstr>Phase_Diagram_Starting_Comps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2025-01-13T20:29:07Z</dcterms:created>
  <dcterms:modified xsi:type="dcterms:W3CDTF">2025-03-03T19:36:43Z</dcterms:modified>
</cp:coreProperties>
</file>