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penny\OneDrive - Oregon State University\Postdoc\PySulfSat\PySCSS_Structure\Benchmarking\"/>
    </mc:Choice>
  </mc:AlternateContent>
  <xr:revisionPtr revIDLastSave="0" documentId="13_ncr:1_{D7172EE7-2709-434A-89DC-5EAEAF6C127E}" xr6:coauthVersionLast="47" xr6:coauthVersionMax="47" xr10:uidLastSave="{00000000-0000-0000-0000-000000000000}"/>
  <bookViews>
    <workbookView xWindow="28680" yWindow="-120" windowWidth="21840" windowHeight="13290" activeTab="1" xr2:uid="{00000000-000D-0000-FFFF-FFFF00000000}"/>
  </bookViews>
  <sheets>
    <sheet name="Input" sheetId="1" r:id="rId1"/>
    <sheet name="PySCSS" sheetId="3" r:id="rId2"/>
    <sheet name="Calculation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2" l="1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2" i="3"/>
  <c r="B3" i="2"/>
  <c r="AA3" i="2"/>
  <c r="N4" i="2"/>
  <c r="B4" i="2"/>
  <c r="D4" i="2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3" i="1"/>
  <c r="A63" i="2" l="1"/>
  <c r="P63" i="2"/>
  <c r="Q63" i="2"/>
  <c r="R63" i="2"/>
  <c r="S63" i="2"/>
  <c r="T63" i="2"/>
  <c r="U63" i="2"/>
  <c r="V63" i="2"/>
  <c r="W63" i="2"/>
  <c r="X63" i="2"/>
  <c r="Y63" i="2"/>
  <c r="Z63" i="2"/>
  <c r="A64" i="2"/>
  <c r="P64" i="2"/>
  <c r="Q64" i="2"/>
  <c r="R64" i="2"/>
  <c r="S64" i="2"/>
  <c r="T64" i="2"/>
  <c r="U64" i="2"/>
  <c r="V64" i="2"/>
  <c r="W64" i="2"/>
  <c r="X64" i="2"/>
  <c r="Y64" i="2"/>
  <c r="Z64" i="2"/>
  <c r="A65" i="2"/>
  <c r="P65" i="2"/>
  <c r="Q65" i="2"/>
  <c r="R65" i="2"/>
  <c r="S65" i="2"/>
  <c r="T65" i="2"/>
  <c r="U65" i="2"/>
  <c r="V65" i="2"/>
  <c r="W65" i="2"/>
  <c r="X65" i="2"/>
  <c r="Y65" i="2"/>
  <c r="Z65" i="2"/>
  <c r="A66" i="2"/>
  <c r="P66" i="2"/>
  <c r="Q66" i="2"/>
  <c r="R66" i="2"/>
  <c r="S66" i="2"/>
  <c r="T66" i="2"/>
  <c r="U66" i="2"/>
  <c r="V66" i="2"/>
  <c r="W66" i="2"/>
  <c r="X66" i="2"/>
  <c r="Y66" i="2"/>
  <c r="Z66" i="2"/>
  <c r="A67" i="2"/>
  <c r="P67" i="2"/>
  <c r="Q67" i="2"/>
  <c r="R67" i="2"/>
  <c r="S67" i="2"/>
  <c r="T67" i="2"/>
  <c r="U67" i="2"/>
  <c r="V67" i="2"/>
  <c r="W67" i="2"/>
  <c r="X67" i="2"/>
  <c r="Y67" i="2"/>
  <c r="Z67" i="2"/>
  <c r="A68" i="2"/>
  <c r="P68" i="2"/>
  <c r="Q68" i="2"/>
  <c r="R68" i="2"/>
  <c r="S68" i="2"/>
  <c r="T68" i="2"/>
  <c r="U68" i="2"/>
  <c r="V68" i="2"/>
  <c r="W68" i="2"/>
  <c r="X68" i="2"/>
  <c r="Y68" i="2"/>
  <c r="Z68" i="2"/>
  <c r="A69" i="2"/>
  <c r="P69" i="2"/>
  <c r="Q69" i="2"/>
  <c r="R69" i="2"/>
  <c r="S69" i="2"/>
  <c r="T69" i="2"/>
  <c r="U69" i="2"/>
  <c r="V69" i="2"/>
  <c r="W69" i="2"/>
  <c r="X69" i="2"/>
  <c r="Y69" i="2"/>
  <c r="Z69" i="2"/>
  <c r="A70" i="2"/>
  <c r="P70" i="2"/>
  <c r="Q70" i="2"/>
  <c r="R70" i="2"/>
  <c r="S70" i="2"/>
  <c r="T70" i="2"/>
  <c r="U70" i="2"/>
  <c r="V70" i="2"/>
  <c r="W70" i="2"/>
  <c r="X70" i="2"/>
  <c r="Y70" i="2"/>
  <c r="Z70" i="2"/>
  <c r="A71" i="2"/>
  <c r="P71" i="2"/>
  <c r="Q71" i="2"/>
  <c r="R71" i="2"/>
  <c r="S71" i="2"/>
  <c r="T71" i="2"/>
  <c r="U71" i="2"/>
  <c r="V71" i="2"/>
  <c r="W71" i="2"/>
  <c r="X71" i="2"/>
  <c r="Y71" i="2"/>
  <c r="Z71" i="2"/>
  <c r="A72" i="2"/>
  <c r="P72" i="2"/>
  <c r="Q72" i="2"/>
  <c r="R72" i="2"/>
  <c r="S72" i="2"/>
  <c r="T72" i="2"/>
  <c r="U72" i="2"/>
  <c r="V72" i="2"/>
  <c r="W72" i="2"/>
  <c r="X72" i="2"/>
  <c r="Y72" i="2"/>
  <c r="Z72" i="2"/>
  <c r="A73" i="2"/>
  <c r="P73" i="2"/>
  <c r="Q73" i="2"/>
  <c r="R73" i="2"/>
  <c r="S73" i="2"/>
  <c r="T73" i="2"/>
  <c r="U73" i="2"/>
  <c r="V73" i="2"/>
  <c r="W73" i="2"/>
  <c r="X73" i="2"/>
  <c r="Y73" i="2"/>
  <c r="Z73" i="2"/>
  <c r="A74" i="2"/>
  <c r="P74" i="2"/>
  <c r="Q74" i="2"/>
  <c r="R74" i="2"/>
  <c r="S74" i="2"/>
  <c r="T74" i="2"/>
  <c r="U74" i="2"/>
  <c r="V74" i="2"/>
  <c r="W74" i="2"/>
  <c r="X74" i="2"/>
  <c r="Y74" i="2"/>
  <c r="Z74" i="2"/>
  <c r="A75" i="2"/>
  <c r="P75" i="2"/>
  <c r="Q75" i="2"/>
  <c r="R75" i="2"/>
  <c r="S75" i="2"/>
  <c r="T75" i="2"/>
  <c r="U75" i="2"/>
  <c r="V75" i="2"/>
  <c r="W75" i="2"/>
  <c r="X75" i="2"/>
  <c r="Y75" i="2"/>
  <c r="Z75" i="2"/>
  <c r="A76" i="2"/>
  <c r="P76" i="2"/>
  <c r="Q76" i="2"/>
  <c r="R76" i="2"/>
  <c r="S76" i="2"/>
  <c r="T76" i="2"/>
  <c r="U76" i="2"/>
  <c r="V76" i="2"/>
  <c r="W76" i="2"/>
  <c r="X76" i="2"/>
  <c r="Y76" i="2"/>
  <c r="Z76" i="2"/>
  <c r="A77" i="2"/>
  <c r="P77" i="2"/>
  <c r="Q77" i="2"/>
  <c r="R77" i="2"/>
  <c r="S77" i="2"/>
  <c r="T77" i="2"/>
  <c r="U77" i="2"/>
  <c r="V77" i="2"/>
  <c r="W77" i="2"/>
  <c r="X77" i="2"/>
  <c r="Y77" i="2"/>
  <c r="Z77" i="2"/>
  <c r="A78" i="2"/>
  <c r="P78" i="2"/>
  <c r="Q78" i="2"/>
  <c r="R78" i="2"/>
  <c r="S78" i="2"/>
  <c r="T78" i="2"/>
  <c r="U78" i="2"/>
  <c r="V78" i="2"/>
  <c r="W78" i="2"/>
  <c r="X78" i="2"/>
  <c r="Y78" i="2"/>
  <c r="Z78" i="2"/>
  <c r="A79" i="2"/>
  <c r="P79" i="2"/>
  <c r="Q79" i="2"/>
  <c r="R79" i="2"/>
  <c r="S79" i="2"/>
  <c r="T79" i="2"/>
  <c r="AA79" i="2" s="1"/>
  <c r="J79" i="2" s="1"/>
  <c r="U79" i="2"/>
  <c r="V79" i="2"/>
  <c r="W79" i="2"/>
  <c r="X79" i="2"/>
  <c r="Y79" i="2"/>
  <c r="Z79" i="2"/>
  <c r="A80" i="2"/>
  <c r="P80" i="2"/>
  <c r="Q80" i="2"/>
  <c r="R80" i="2"/>
  <c r="S80" i="2"/>
  <c r="T80" i="2"/>
  <c r="U80" i="2"/>
  <c r="V80" i="2"/>
  <c r="W80" i="2"/>
  <c r="X80" i="2"/>
  <c r="Y80" i="2"/>
  <c r="Z80" i="2"/>
  <c r="A81" i="2"/>
  <c r="P81" i="2"/>
  <c r="Q81" i="2"/>
  <c r="R81" i="2"/>
  <c r="S81" i="2"/>
  <c r="T81" i="2"/>
  <c r="U81" i="2"/>
  <c r="V81" i="2"/>
  <c r="W81" i="2"/>
  <c r="X81" i="2"/>
  <c r="Y81" i="2"/>
  <c r="Z81" i="2"/>
  <c r="A82" i="2"/>
  <c r="P82" i="2"/>
  <c r="Q82" i="2"/>
  <c r="R82" i="2"/>
  <c r="S82" i="2"/>
  <c r="T82" i="2"/>
  <c r="U82" i="2"/>
  <c r="V82" i="2"/>
  <c r="W82" i="2"/>
  <c r="X82" i="2"/>
  <c r="Y82" i="2"/>
  <c r="Z82" i="2"/>
  <c r="A83" i="2"/>
  <c r="P83" i="2"/>
  <c r="Q83" i="2"/>
  <c r="R83" i="2"/>
  <c r="S83" i="2"/>
  <c r="T83" i="2"/>
  <c r="U83" i="2"/>
  <c r="V83" i="2"/>
  <c r="AA83" i="2" s="1"/>
  <c r="F83" i="2" s="1"/>
  <c r="W83" i="2"/>
  <c r="X83" i="2"/>
  <c r="Y83" i="2"/>
  <c r="Z83" i="2"/>
  <c r="A84" i="2"/>
  <c r="P84" i="2"/>
  <c r="Q84" i="2"/>
  <c r="R84" i="2"/>
  <c r="S84" i="2"/>
  <c r="T84" i="2"/>
  <c r="U84" i="2"/>
  <c r="V84" i="2"/>
  <c r="W84" i="2"/>
  <c r="X84" i="2"/>
  <c r="Y84" i="2"/>
  <c r="Z84" i="2"/>
  <c r="A85" i="2"/>
  <c r="P85" i="2"/>
  <c r="Q85" i="2"/>
  <c r="R85" i="2"/>
  <c r="S85" i="2"/>
  <c r="T85" i="2"/>
  <c r="U85" i="2"/>
  <c r="V85" i="2"/>
  <c r="W85" i="2"/>
  <c r="X85" i="2"/>
  <c r="Y85" i="2"/>
  <c r="Z85" i="2"/>
  <c r="A86" i="2"/>
  <c r="P86" i="2"/>
  <c r="Q86" i="2"/>
  <c r="R86" i="2"/>
  <c r="S86" i="2"/>
  <c r="T86" i="2"/>
  <c r="U86" i="2"/>
  <c r="V86" i="2"/>
  <c r="W86" i="2"/>
  <c r="X86" i="2"/>
  <c r="Y86" i="2"/>
  <c r="Z86" i="2"/>
  <c r="A87" i="2"/>
  <c r="P87" i="2"/>
  <c r="Q87" i="2"/>
  <c r="R87" i="2"/>
  <c r="S87" i="2"/>
  <c r="T87" i="2"/>
  <c r="U87" i="2"/>
  <c r="V87" i="2"/>
  <c r="W87" i="2"/>
  <c r="X87" i="2"/>
  <c r="Y87" i="2"/>
  <c r="Z87" i="2"/>
  <c r="A88" i="2"/>
  <c r="P88" i="2"/>
  <c r="Q88" i="2"/>
  <c r="R88" i="2"/>
  <c r="S88" i="2"/>
  <c r="T88" i="2"/>
  <c r="U88" i="2"/>
  <c r="V88" i="2"/>
  <c r="W88" i="2"/>
  <c r="X88" i="2"/>
  <c r="Y88" i="2"/>
  <c r="Z88" i="2"/>
  <c r="A89" i="2"/>
  <c r="P89" i="2"/>
  <c r="Q89" i="2"/>
  <c r="R89" i="2"/>
  <c r="S89" i="2"/>
  <c r="T89" i="2"/>
  <c r="U89" i="2"/>
  <c r="V89" i="2"/>
  <c r="W89" i="2"/>
  <c r="X89" i="2"/>
  <c r="Y89" i="2"/>
  <c r="Z89" i="2"/>
  <c r="A90" i="2"/>
  <c r="P90" i="2"/>
  <c r="Q90" i="2"/>
  <c r="R90" i="2"/>
  <c r="S90" i="2"/>
  <c r="T90" i="2"/>
  <c r="U90" i="2"/>
  <c r="V90" i="2"/>
  <c r="W90" i="2"/>
  <c r="X90" i="2"/>
  <c r="Y90" i="2"/>
  <c r="Z90" i="2"/>
  <c r="A91" i="2"/>
  <c r="P91" i="2"/>
  <c r="Q91" i="2"/>
  <c r="R91" i="2"/>
  <c r="S91" i="2"/>
  <c r="T91" i="2"/>
  <c r="U91" i="2"/>
  <c r="V91" i="2"/>
  <c r="W91" i="2"/>
  <c r="X91" i="2"/>
  <c r="Y91" i="2"/>
  <c r="Z91" i="2"/>
  <c r="A92" i="2"/>
  <c r="P92" i="2"/>
  <c r="Q92" i="2"/>
  <c r="R92" i="2"/>
  <c r="S92" i="2"/>
  <c r="T92" i="2"/>
  <c r="U92" i="2"/>
  <c r="V92" i="2"/>
  <c r="W92" i="2"/>
  <c r="X92" i="2"/>
  <c r="Y92" i="2"/>
  <c r="Z92" i="2"/>
  <c r="A93" i="2"/>
  <c r="P93" i="2"/>
  <c r="Q93" i="2"/>
  <c r="R93" i="2"/>
  <c r="S93" i="2"/>
  <c r="T93" i="2"/>
  <c r="U93" i="2"/>
  <c r="V93" i="2"/>
  <c r="W93" i="2"/>
  <c r="X93" i="2"/>
  <c r="Y93" i="2"/>
  <c r="Z93" i="2"/>
  <c r="A94" i="2"/>
  <c r="P94" i="2"/>
  <c r="Q94" i="2"/>
  <c r="R94" i="2"/>
  <c r="S94" i="2"/>
  <c r="T94" i="2"/>
  <c r="U94" i="2"/>
  <c r="V94" i="2"/>
  <c r="W94" i="2"/>
  <c r="X94" i="2"/>
  <c r="Y94" i="2"/>
  <c r="Z94" i="2"/>
  <c r="A95" i="2"/>
  <c r="P95" i="2"/>
  <c r="Q95" i="2"/>
  <c r="R95" i="2"/>
  <c r="S95" i="2"/>
  <c r="T95" i="2"/>
  <c r="U95" i="2"/>
  <c r="V95" i="2"/>
  <c r="W95" i="2"/>
  <c r="X95" i="2"/>
  <c r="Y95" i="2"/>
  <c r="Z95" i="2"/>
  <c r="A96" i="2"/>
  <c r="P96" i="2"/>
  <c r="Q96" i="2"/>
  <c r="AA96" i="2" s="1"/>
  <c r="M96" i="2" s="1"/>
  <c r="R96" i="2"/>
  <c r="S96" i="2"/>
  <c r="T96" i="2"/>
  <c r="U96" i="2"/>
  <c r="V96" i="2"/>
  <c r="W96" i="2"/>
  <c r="X96" i="2"/>
  <c r="Y96" i="2"/>
  <c r="Z96" i="2"/>
  <c r="A97" i="2"/>
  <c r="P97" i="2"/>
  <c r="Q97" i="2"/>
  <c r="R97" i="2"/>
  <c r="S97" i="2"/>
  <c r="T97" i="2"/>
  <c r="U97" i="2"/>
  <c r="V97" i="2"/>
  <c r="W97" i="2"/>
  <c r="X97" i="2"/>
  <c r="Y97" i="2"/>
  <c r="Z97" i="2"/>
  <c r="A98" i="2"/>
  <c r="P98" i="2"/>
  <c r="Q98" i="2"/>
  <c r="R98" i="2"/>
  <c r="S98" i="2"/>
  <c r="T98" i="2"/>
  <c r="U98" i="2"/>
  <c r="V98" i="2"/>
  <c r="W98" i="2"/>
  <c r="X98" i="2"/>
  <c r="Y98" i="2"/>
  <c r="Z98" i="2"/>
  <c r="A99" i="2"/>
  <c r="P99" i="2"/>
  <c r="Q99" i="2"/>
  <c r="R99" i="2"/>
  <c r="S99" i="2"/>
  <c r="T99" i="2"/>
  <c r="U99" i="2"/>
  <c r="V99" i="2"/>
  <c r="W99" i="2"/>
  <c r="X99" i="2"/>
  <c r="Y99" i="2"/>
  <c r="Z99" i="2"/>
  <c r="A100" i="2"/>
  <c r="P100" i="2"/>
  <c r="Q100" i="2"/>
  <c r="R100" i="2"/>
  <c r="S100" i="2"/>
  <c r="T100" i="2"/>
  <c r="U100" i="2"/>
  <c r="V100" i="2"/>
  <c r="W100" i="2"/>
  <c r="X100" i="2"/>
  <c r="Y100" i="2"/>
  <c r="Z100" i="2"/>
  <c r="A101" i="2"/>
  <c r="P101" i="2"/>
  <c r="Q101" i="2"/>
  <c r="R101" i="2"/>
  <c r="S101" i="2"/>
  <c r="T101" i="2"/>
  <c r="U101" i="2"/>
  <c r="V101" i="2"/>
  <c r="W101" i="2"/>
  <c r="X101" i="2"/>
  <c r="Y101" i="2"/>
  <c r="Z101" i="2"/>
  <c r="A102" i="2"/>
  <c r="P102" i="2"/>
  <c r="Q102" i="2"/>
  <c r="R102" i="2"/>
  <c r="S102" i="2"/>
  <c r="T102" i="2"/>
  <c r="U102" i="2"/>
  <c r="V102" i="2"/>
  <c r="W102" i="2"/>
  <c r="X102" i="2"/>
  <c r="Y102" i="2"/>
  <c r="Z102" i="2"/>
  <c r="A103" i="2"/>
  <c r="P103" i="2"/>
  <c r="Q103" i="2"/>
  <c r="R103" i="2"/>
  <c r="S103" i="2"/>
  <c r="T103" i="2"/>
  <c r="U103" i="2"/>
  <c r="V103" i="2"/>
  <c r="W103" i="2"/>
  <c r="X103" i="2"/>
  <c r="Y103" i="2"/>
  <c r="Z103" i="2"/>
  <c r="AA93" i="2" l="1"/>
  <c r="H93" i="2" s="1"/>
  <c r="AA97" i="2"/>
  <c r="F97" i="2" s="1"/>
  <c r="F79" i="2"/>
  <c r="F63" i="2"/>
  <c r="J83" i="2"/>
  <c r="F96" i="2"/>
  <c r="AA88" i="2"/>
  <c r="K83" i="2"/>
  <c r="AA71" i="2"/>
  <c r="F71" i="2" s="1"/>
  <c r="AA63" i="2"/>
  <c r="N63" i="2" s="1"/>
  <c r="K96" i="2"/>
  <c r="AA95" i="2"/>
  <c r="J95" i="2" s="1"/>
  <c r="J97" i="2"/>
  <c r="G96" i="2"/>
  <c r="AA99" i="2"/>
  <c r="M97" i="2"/>
  <c r="E97" i="2"/>
  <c r="AA75" i="2"/>
  <c r="I75" i="2" s="1"/>
  <c r="AA67" i="2"/>
  <c r="F67" i="2" s="1"/>
  <c r="M63" i="2"/>
  <c r="I63" i="2"/>
  <c r="E63" i="2"/>
  <c r="F99" i="2"/>
  <c r="G99" i="2"/>
  <c r="N99" i="2"/>
  <c r="J99" i="2"/>
  <c r="L99" i="2"/>
  <c r="H99" i="2"/>
  <c r="K99" i="2"/>
  <c r="M98" i="2"/>
  <c r="D99" i="2"/>
  <c r="K97" i="2"/>
  <c r="I97" i="2"/>
  <c r="AA94" i="2"/>
  <c r="N94" i="2" s="1"/>
  <c r="K93" i="2"/>
  <c r="G93" i="2"/>
  <c r="N93" i="2"/>
  <c r="F93" i="2"/>
  <c r="AA90" i="2"/>
  <c r="N90" i="2" s="1"/>
  <c r="D88" i="2"/>
  <c r="L88" i="2"/>
  <c r="E88" i="2"/>
  <c r="M88" i="2"/>
  <c r="I88" i="2"/>
  <c r="K88" i="2"/>
  <c r="G88" i="2"/>
  <c r="N88" i="2"/>
  <c r="AA80" i="2"/>
  <c r="N80" i="2" s="1"/>
  <c r="AA103" i="2"/>
  <c r="H103" i="2" s="1"/>
  <c r="AA101" i="2"/>
  <c r="F101" i="2" s="1"/>
  <c r="AA98" i="2"/>
  <c r="I98" i="2" s="1"/>
  <c r="H97" i="2"/>
  <c r="L96" i="2"/>
  <c r="H96" i="2"/>
  <c r="D96" i="2"/>
  <c r="J96" i="2"/>
  <c r="E96" i="2"/>
  <c r="L93" i="2"/>
  <c r="D93" i="2"/>
  <c r="L92" i="2"/>
  <c r="AA92" i="2"/>
  <c r="J88" i="2"/>
  <c r="E75" i="2"/>
  <c r="K75" i="2"/>
  <c r="AA64" i="2"/>
  <c r="N64" i="2" s="1"/>
  <c r="G97" i="2"/>
  <c r="N97" i="2"/>
  <c r="D97" i="2"/>
  <c r="AA102" i="2"/>
  <c r="F102" i="2" s="1"/>
  <c r="L97" i="2"/>
  <c r="N96" i="2"/>
  <c r="I96" i="2"/>
  <c r="M93" i="2"/>
  <c r="I93" i="2"/>
  <c r="E93" i="2"/>
  <c r="J93" i="2"/>
  <c r="G92" i="2"/>
  <c r="AA91" i="2"/>
  <c r="L91" i="2" s="1"/>
  <c r="AA89" i="2"/>
  <c r="F89" i="2" s="1"/>
  <c r="H88" i="2"/>
  <c r="AA87" i="2"/>
  <c r="L87" i="2" s="1"/>
  <c r="AA84" i="2"/>
  <c r="N84" i="2" s="1"/>
  <c r="F84" i="2"/>
  <c r="I103" i="2"/>
  <c r="E103" i="2"/>
  <c r="AA100" i="2"/>
  <c r="D100" i="2" s="1"/>
  <c r="M99" i="2"/>
  <c r="I99" i="2"/>
  <c r="E99" i="2"/>
  <c r="J98" i="2"/>
  <c r="J92" i="2"/>
  <c r="AA72" i="2"/>
  <c r="F72" i="2" s="1"/>
  <c r="E67" i="2"/>
  <c r="I67" i="2"/>
  <c r="M67" i="2"/>
  <c r="J67" i="2"/>
  <c r="K67" i="2"/>
  <c r="G67" i="2"/>
  <c r="N67" i="2"/>
  <c r="I92" i="2"/>
  <c r="E92" i="2"/>
  <c r="AA85" i="2"/>
  <c r="E85" i="2" s="1"/>
  <c r="E83" i="2"/>
  <c r="I83" i="2"/>
  <c r="M83" i="2"/>
  <c r="G83" i="2"/>
  <c r="N83" i="2"/>
  <c r="AA82" i="2"/>
  <c r="E79" i="2"/>
  <c r="I79" i="2"/>
  <c r="M79" i="2"/>
  <c r="K79" i="2"/>
  <c r="G79" i="2"/>
  <c r="N79" i="2"/>
  <c r="AA68" i="2"/>
  <c r="N68" i="2" s="1"/>
  <c r="K63" i="2"/>
  <c r="G63" i="2"/>
  <c r="F88" i="2"/>
  <c r="K84" i="2"/>
  <c r="AA76" i="2"/>
  <c r="N76" i="2" s="1"/>
  <c r="E71" i="2"/>
  <c r="I71" i="2"/>
  <c r="M71" i="2"/>
  <c r="K71" i="2"/>
  <c r="G71" i="2"/>
  <c r="N71" i="2"/>
  <c r="L79" i="2"/>
  <c r="H79" i="2"/>
  <c r="D79" i="2"/>
  <c r="AA77" i="2"/>
  <c r="J77" i="2" s="1"/>
  <c r="AA74" i="2"/>
  <c r="M74" i="2" s="1"/>
  <c r="L71" i="2"/>
  <c r="H71" i="2"/>
  <c r="D71" i="2"/>
  <c r="AA69" i="2"/>
  <c r="F69" i="2" s="1"/>
  <c r="K68" i="2"/>
  <c r="G68" i="2"/>
  <c r="AA66" i="2"/>
  <c r="M66" i="2" s="1"/>
  <c r="L63" i="2"/>
  <c r="H63" i="2"/>
  <c r="D63" i="2"/>
  <c r="AA86" i="2"/>
  <c r="J85" i="2"/>
  <c r="F85" i="2"/>
  <c r="L83" i="2"/>
  <c r="H83" i="2"/>
  <c r="D83" i="2"/>
  <c r="AA81" i="2"/>
  <c r="F81" i="2" s="1"/>
  <c r="AA78" i="2"/>
  <c r="M78" i="2" s="1"/>
  <c r="AA73" i="2"/>
  <c r="I73" i="2" s="1"/>
  <c r="AA70" i="2"/>
  <c r="E70" i="2" s="1"/>
  <c r="J69" i="2"/>
  <c r="L67" i="2"/>
  <c r="H67" i="2"/>
  <c r="D67" i="2"/>
  <c r="AA65" i="2"/>
  <c r="I65" i="2" s="1"/>
  <c r="Z3" i="2"/>
  <c r="N98" i="2" l="1"/>
  <c r="D98" i="2"/>
  <c r="F65" i="2"/>
  <c r="F95" i="2"/>
  <c r="G101" i="2"/>
  <c r="F68" i="2"/>
  <c r="J63" i="2"/>
  <c r="B63" i="2" s="1"/>
  <c r="Q63" i="1" s="1"/>
  <c r="G84" i="2"/>
  <c r="F98" i="2"/>
  <c r="J71" i="2"/>
  <c r="D75" i="2"/>
  <c r="G76" i="2"/>
  <c r="F76" i="2"/>
  <c r="E66" i="2"/>
  <c r="H87" i="2"/>
  <c r="E95" i="2"/>
  <c r="H94" i="2"/>
  <c r="J64" i="2"/>
  <c r="J75" i="2"/>
  <c r="I78" i="2"/>
  <c r="F80" i="2"/>
  <c r="D94" i="2"/>
  <c r="E65" i="2"/>
  <c r="M85" i="2"/>
  <c r="G103" i="2"/>
  <c r="H102" i="2"/>
  <c r="D95" i="2"/>
  <c r="F75" i="2"/>
  <c r="K64" i="2"/>
  <c r="H75" i="2"/>
  <c r="K80" i="2"/>
  <c r="N65" i="2"/>
  <c r="F73" i="2"/>
  <c r="K76" i="2"/>
  <c r="E74" i="2"/>
  <c r="J76" i="2"/>
  <c r="J84" i="2"/>
  <c r="J94" i="2"/>
  <c r="I95" i="2"/>
  <c r="H95" i="2"/>
  <c r="N75" i="2"/>
  <c r="M75" i="2"/>
  <c r="B88" i="2"/>
  <c r="Q88" i="1" s="1"/>
  <c r="E73" i="2"/>
  <c r="N100" i="2"/>
  <c r="L98" i="2"/>
  <c r="D103" i="2"/>
  <c r="G95" i="2"/>
  <c r="L75" i="2"/>
  <c r="N73" i="2"/>
  <c r="M95" i="2"/>
  <c r="D102" i="2"/>
  <c r="N95" i="2"/>
  <c r="G75" i="2"/>
  <c r="L95" i="2"/>
  <c r="N103" i="2"/>
  <c r="K95" i="2"/>
  <c r="F86" i="2"/>
  <c r="J86" i="2"/>
  <c r="N86" i="2"/>
  <c r="G86" i="2"/>
  <c r="H86" i="2"/>
  <c r="L86" i="2"/>
  <c r="D86" i="2"/>
  <c r="K86" i="2"/>
  <c r="G77" i="2"/>
  <c r="K77" i="2"/>
  <c r="D77" i="2"/>
  <c r="L77" i="2"/>
  <c r="H77" i="2"/>
  <c r="M77" i="2"/>
  <c r="I77" i="2"/>
  <c r="N91" i="2"/>
  <c r="J90" i="2"/>
  <c r="G65" i="2"/>
  <c r="K65" i="2"/>
  <c r="H65" i="2"/>
  <c r="D65" i="2"/>
  <c r="L65" i="2"/>
  <c r="G72" i="2"/>
  <c r="N77" i="2"/>
  <c r="G81" i="2"/>
  <c r="K81" i="2"/>
  <c r="H81" i="2"/>
  <c r="D81" i="2"/>
  <c r="L81" i="2"/>
  <c r="E81" i="2"/>
  <c r="M81" i="2"/>
  <c r="J65" i="2"/>
  <c r="F74" i="2"/>
  <c r="J74" i="2"/>
  <c r="N74" i="2"/>
  <c r="K74" i="2"/>
  <c r="G74" i="2"/>
  <c r="D74" i="2"/>
  <c r="L74" i="2"/>
  <c r="H74" i="2"/>
  <c r="B79" i="2"/>
  <c r="Q79" i="1" s="1"/>
  <c r="J81" i="2"/>
  <c r="I74" i="2"/>
  <c r="D68" i="2"/>
  <c r="H68" i="2"/>
  <c r="L68" i="2"/>
  <c r="I68" i="2"/>
  <c r="E68" i="2"/>
  <c r="M68" i="2"/>
  <c r="I81" i="2"/>
  <c r="H89" i="2"/>
  <c r="H91" i="2"/>
  <c r="I102" i="2"/>
  <c r="G102" i="2"/>
  <c r="K102" i="2"/>
  <c r="L102" i="2"/>
  <c r="B97" i="2"/>
  <c r="Q97" i="1" s="1"/>
  <c r="N102" i="2"/>
  <c r="M91" i="2"/>
  <c r="B93" i="2"/>
  <c r="Q93" i="1" s="1"/>
  <c r="K101" i="2"/>
  <c r="D80" i="2"/>
  <c r="H80" i="2"/>
  <c r="L80" i="2"/>
  <c r="E80" i="2"/>
  <c r="M80" i="2"/>
  <c r="I80" i="2"/>
  <c r="I94" i="2"/>
  <c r="K94" i="2"/>
  <c r="E94" i="2"/>
  <c r="M94" i="2"/>
  <c r="G94" i="2"/>
  <c r="M65" i="2"/>
  <c r="F70" i="2"/>
  <c r="J70" i="2"/>
  <c r="N70" i="2"/>
  <c r="G70" i="2"/>
  <c r="K70" i="2"/>
  <c r="H70" i="2"/>
  <c r="D70" i="2"/>
  <c r="L70" i="2"/>
  <c r="M86" i="2"/>
  <c r="F82" i="2"/>
  <c r="J82" i="2"/>
  <c r="N82" i="2"/>
  <c r="K82" i="2"/>
  <c r="H82" i="2"/>
  <c r="L82" i="2"/>
  <c r="G82" i="2"/>
  <c r="D72" i="2"/>
  <c r="H72" i="2"/>
  <c r="L72" i="2"/>
  <c r="M72" i="2"/>
  <c r="E72" i="2"/>
  <c r="I72" i="2"/>
  <c r="E77" i="2"/>
  <c r="E89" i="2"/>
  <c r="K89" i="2"/>
  <c r="I89" i="2"/>
  <c r="M89" i="2"/>
  <c r="G89" i="2"/>
  <c r="K91" i="2"/>
  <c r="G91" i="2"/>
  <c r="I91" i="2"/>
  <c r="M82" i="2"/>
  <c r="E91" i="2"/>
  <c r="D90" i="2"/>
  <c r="I90" i="2"/>
  <c r="L90" i="2"/>
  <c r="M90" i="2"/>
  <c r="E90" i="2"/>
  <c r="H90" i="2"/>
  <c r="B67" i="2"/>
  <c r="Q67" i="1" s="1"/>
  <c r="K72" i="2"/>
  <c r="F78" i="2"/>
  <c r="J78" i="2"/>
  <c r="N78" i="2"/>
  <c r="G78" i="2"/>
  <c r="K78" i="2"/>
  <c r="H78" i="2"/>
  <c r="L78" i="2"/>
  <c r="D78" i="2"/>
  <c r="B83" i="2"/>
  <c r="Q83" i="1" s="1"/>
  <c r="G69" i="2"/>
  <c r="K69" i="2"/>
  <c r="D69" i="2"/>
  <c r="L69" i="2"/>
  <c r="H69" i="2"/>
  <c r="I69" i="2"/>
  <c r="E86" i="2"/>
  <c r="G90" i="2"/>
  <c r="G85" i="2"/>
  <c r="K85" i="2"/>
  <c r="D85" i="2"/>
  <c r="L85" i="2"/>
  <c r="H85" i="2"/>
  <c r="I70" i="2"/>
  <c r="J72" i="2"/>
  <c r="I100" i="2"/>
  <c r="E100" i="2"/>
  <c r="G100" i="2"/>
  <c r="K100" i="2"/>
  <c r="M100" i="2"/>
  <c r="E87" i="2"/>
  <c r="I87" i="2"/>
  <c r="M87" i="2"/>
  <c r="G87" i="2"/>
  <c r="N87" i="2"/>
  <c r="J87" i="2"/>
  <c r="F87" i="2"/>
  <c r="L89" i="2"/>
  <c r="H100" i="2"/>
  <c r="D64" i="2"/>
  <c r="H64" i="2"/>
  <c r="L64" i="2"/>
  <c r="E64" i="2"/>
  <c r="M64" i="2"/>
  <c r="I64" i="2"/>
  <c r="E69" i="2"/>
  <c r="E82" i="2"/>
  <c r="I85" i="2"/>
  <c r="K92" i="2"/>
  <c r="M92" i="2"/>
  <c r="F92" i="2"/>
  <c r="H92" i="2"/>
  <c r="B96" i="2"/>
  <c r="Q96" i="1" s="1"/>
  <c r="L101" i="2"/>
  <c r="H101" i="2"/>
  <c r="M101" i="2"/>
  <c r="J101" i="2"/>
  <c r="D101" i="2"/>
  <c r="I101" i="2"/>
  <c r="E101" i="2"/>
  <c r="N89" i="2"/>
  <c r="F91" i="2"/>
  <c r="B99" i="2"/>
  <c r="Q99" i="1" s="1"/>
  <c r="E102" i="2"/>
  <c r="F100" i="2"/>
  <c r="N101" i="2"/>
  <c r="G64" i="2"/>
  <c r="N69" i="2"/>
  <c r="G73" i="2"/>
  <c r="K73" i="2"/>
  <c r="H73" i="2"/>
  <c r="D73" i="2"/>
  <c r="L73" i="2"/>
  <c r="M73" i="2"/>
  <c r="F77" i="2"/>
  <c r="G80" i="2"/>
  <c r="N85" i="2"/>
  <c r="F66" i="2"/>
  <c r="J66" i="2"/>
  <c r="N66" i="2"/>
  <c r="K66" i="2"/>
  <c r="G66" i="2"/>
  <c r="L66" i="2"/>
  <c r="D66" i="2"/>
  <c r="H66" i="2"/>
  <c r="B71" i="2"/>
  <c r="Q71" i="1" s="1"/>
  <c r="J73" i="2"/>
  <c r="D76" i="2"/>
  <c r="H76" i="2"/>
  <c r="L76" i="2"/>
  <c r="I76" i="2"/>
  <c r="E76" i="2"/>
  <c r="M76" i="2"/>
  <c r="N81" i="2"/>
  <c r="I86" i="2"/>
  <c r="K90" i="2"/>
  <c r="I66" i="2"/>
  <c r="J68" i="2"/>
  <c r="D82" i="2"/>
  <c r="K87" i="2"/>
  <c r="M70" i="2"/>
  <c r="N72" i="2"/>
  <c r="N92" i="2"/>
  <c r="D84" i="2"/>
  <c r="H84" i="2"/>
  <c r="L84" i="2"/>
  <c r="E84" i="2"/>
  <c r="I84" i="2"/>
  <c r="M84" i="2"/>
  <c r="D87" i="2"/>
  <c r="D89" i="2"/>
  <c r="D91" i="2"/>
  <c r="F94" i="2"/>
  <c r="L100" i="2"/>
  <c r="F64" i="2"/>
  <c r="M69" i="2"/>
  <c r="E78" i="2"/>
  <c r="I82" i="2"/>
  <c r="D92" i="2"/>
  <c r="G98" i="2"/>
  <c r="H98" i="2"/>
  <c r="K98" i="2"/>
  <c r="M103" i="2"/>
  <c r="F103" i="2"/>
  <c r="K103" i="2"/>
  <c r="J80" i="2"/>
  <c r="F90" i="2"/>
  <c r="J91" i="2"/>
  <c r="L94" i="2"/>
  <c r="J102" i="2"/>
  <c r="E98" i="2"/>
  <c r="M102" i="2"/>
  <c r="J100" i="2"/>
  <c r="J103" i="2"/>
  <c r="J89" i="2"/>
  <c r="L103" i="2"/>
  <c r="P3" i="2"/>
  <c r="Q3" i="2"/>
  <c r="B100" i="2" l="1"/>
  <c r="Q100" i="1" s="1"/>
  <c r="B94" i="2"/>
  <c r="Q94" i="1" s="1"/>
  <c r="B95" i="2"/>
  <c r="Q95" i="1" s="1"/>
  <c r="B75" i="2"/>
  <c r="Q75" i="1" s="1"/>
  <c r="B102" i="2"/>
  <c r="Q102" i="1" s="1"/>
  <c r="B103" i="2"/>
  <c r="Q103" i="1" s="1"/>
  <c r="B87" i="2"/>
  <c r="Q87" i="1" s="1"/>
  <c r="B98" i="2"/>
  <c r="Q98" i="1" s="1"/>
  <c r="B64" i="2"/>
  <c r="Q64" i="1" s="1"/>
  <c r="B72" i="2"/>
  <c r="Q72" i="1" s="1"/>
  <c r="B81" i="2"/>
  <c r="Q81" i="1" s="1"/>
  <c r="B101" i="2"/>
  <c r="Q101" i="1" s="1"/>
  <c r="B80" i="2"/>
  <c r="Q80" i="1" s="1"/>
  <c r="B74" i="2"/>
  <c r="Q74" i="1" s="1"/>
  <c r="B77" i="2"/>
  <c r="Q77" i="1" s="1"/>
  <c r="B86" i="2"/>
  <c r="Q86" i="1" s="1"/>
  <c r="B91" i="2"/>
  <c r="Q91" i="1" s="1"/>
  <c r="B84" i="2"/>
  <c r="Q84" i="1" s="1"/>
  <c r="B76" i="2"/>
  <c r="Q76" i="1" s="1"/>
  <c r="B66" i="2"/>
  <c r="Q66" i="1" s="1"/>
  <c r="B73" i="2"/>
  <c r="Q73" i="1" s="1"/>
  <c r="B90" i="2"/>
  <c r="Q90" i="1" s="1"/>
  <c r="B70" i="2"/>
  <c r="Q70" i="1" s="1"/>
  <c r="B92" i="2"/>
  <c r="Q92" i="1" s="1"/>
  <c r="B89" i="2"/>
  <c r="Q89" i="1" s="1"/>
  <c r="B82" i="2"/>
  <c r="Q82" i="1" s="1"/>
  <c r="B85" i="2"/>
  <c r="Q85" i="1" s="1"/>
  <c r="B69" i="2"/>
  <c r="Q69" i="1" s="1"/>
  <c r="B78" i="2"/>
  <c r="Q78" i="1" s="1"/>
  <c r="B68" i="2"/>
  <c r="Q68" i="1" s="1"/>
  <c r="B65" i="2"/>
  <c r="Q65" i="1" s="1"/>
  <c r="A4" i="2"/>
  <c r="P4" i="2"/>
  <c r="Q4" i="2"/>
  <c r="R4" i="2"/>
  <c r="S4" i="2"/>
  <c r="T4" i="2"/>
  <c r="U4" i="2"/>
  <c r="V4" i="2"/>
  <c r="W4" i="2"/>
  <c r="X4" i="2"/>
  <c r="Y4" i="2"/>
  <c r="Z4" i="2"/>
  <c r="A5" i="2"/>
  <c r="P5" i="2"/>
  <c r="Q5" i="2"/>
  <c r="R5" i="2"/>
  <c r="S5" i="2"/>
  <c r="T5" i="2"/>
  <c r="U5" i="2"/>
  <c r="V5" i="2"/>
  <c r="W5" i="2"/>
  <c r="X5" i="2"/>
  <c r="Y5" i="2"/>
  <c r="Z5" i="2"/>
  <c r="A6" i="2"/>
  <c r="P6" i="2"/>
  <c r="Q6" i="2"/>
  <c r="R6" i="2"/>
  <c r="S6" i="2"/>
  <c r="T6" i="2"/>
  <c r="U6" i="2"/>
  <c r="V6" i="2"/>
  <c r="W6" i="2"/>
  <c r="X6" i="2"/>
  <c r="Y6" i="2"/>
  <c r="Z6" i="2"/>
  <c r="A7" i="2"/>
  <c r="P7" i="2"/>
  <c r="Q7" i="2"/>
  <c r="R7" i="2"/>
  <c r="S7" i="2"/>
  <c r="T7" i="2"/>
  <c r="U7" i="2"/>
  <c r="V7" i="2"/>
  <c r="W7" i="2"/>
  <c r="X7" i="2"/>
  <c r="Y7" i="2"/>
  <c r="Z7" i="2"/>
  <c r="A8" i="2"/>
  <c r="P8" i="2"/>
  <c r="Q8" i="2"/>
  <c r="R8" i="2"/>
  <c r="S8" i="2"/>
  <c r="T8" i="2"/>
  <c r="U8" i="2"/>
  <c r="V8" i="2"/>
  <c r="W8" i="2"/>
  <c r="X8" i="2"/>
  <c r="Y8" i="2"/>
  <c r="Z8" i="2"/>
  <c r="A9" i="2"/>
  <c r="P9" i="2"/>
  <c r="Q9" i="2"/>
  <c r="R9" i="2"/>
  <c r="S9" i="2"/>
  <c r="T9" i="2"/>
  <c r="U9" i="2"/>
  <c r="V9" i="2"/>
  <c r="W9" i="2"/>
  <c r="X9" i="2"/>
  <c r="Y9" i="2"/>
  <c r="Z9" i="2"/>
  <c r="A10" i="2"/>
  <c r="P10" i="2"/>
  <c r="Q10" i="2"/>
  <c r="R10" i="2"/>
  <c r="S10" i="2"/>
  <c r="T10" i="2"/>
  <c r="U10" i="2"/>
  <c r="V10" i="2"/>
  <c r="W10" i="2"/>
  <c r="X10" i="2"/>
  <c r="Y10" i="2"/>
  <c r="Z10" i="2"/>
  <c r="A11" i="2"/>
  <c r="P11" i="2"/>
  <c r="Q11" i="2"/>
  <c r="R11" i="2"/>
  <c r="S11" i="2"/>
  <c r="T11" i="2"/>
  <c r="U11" i="2"/>
  <c r="V11" i="2"/>
  <c r="W11" i="2"/>
  <c r="X11" i="2"/>
  <c r="Y11" i="2"/>
  <c r="Z11" i="2"/>
  <c r="A12" i="2"/>
  <c r="P12" i="2"/>
  <c r="Q12" i="2"/>
  <c r="R12" i="2"/>
  <c r="S12" i="2"/>
  <c r="T12" i="2"/>
  <c r="U12" i="2"/>
  <c r="V12" i="2"/>
  <c r="W12" i="2"/>
  <c r="X12" i="2"/>
  <c r="Y12" i="2"/>
  <c r="Z12" i="2"/>
  <c r="A13" i="2"/>
  <c r="P13" i="2"/>
  <c r="Q13" i="2"/>
  <c r="R13" i="2"/>
  <c r="S13" i="2"/>
  <c r="T13" i="2"/>
  <c r="U13" i="2"/>
  <c r="V13" i="2"/>
  <c r="W13" i="2"/>
  <c r="X13" i="2"/>
  <c r="Y13" i="2"/>
  <c r="Z13" i="2"/>
  <c r="A14" i="2"/>
  <c r="P14" i="2"/>
  <c r="Q14" i="2"/>
  <c r="R14" i="2"/>
  <c r="S14" i="2"/>
  <c r="T14" i="2"/>
  <c r="U14" i="2"/>
  <c r="V14" i="2"/>
  <c r="W14" i="2"/>
  <c r="X14" i="2"/>
  <c r="Y14" i="2"/>
  <c r="Z14" i="2"/>
  <c r="A15" i="2"/>
  <c r="P15" i="2"/>
  <c r="Q15" i="2"/>
  <c r="R15" i="2"/>
  <c r="S15" i="2"/>
  <c r="T15" i="2"/>
  <c r="U15" i="2"/>
  <c r="V15" i="2"/>
  <c r="W15" i="2"/>
  <c r="X15" i="2"/>
  <c r="Y15" i="2"/>
  <c r="Z15" i="2"/>
  <c r="A16" i="2"/>
  <c r="P16" i="2"/>
  <c r="Q16" i="2"/>
  <c r="R16" i="2"/>
  <c r="S16" i="2"/>
  <c r="T16" i="2"/>
  <c r="U16" i="2"/>
  <c r="V16" i="2"/>
  <c r="W16" i="2"/>
  <c r="X16" i="2"/>
  <c r="Y16" i="2"/>
  <c r="Z16" i="2"/>
  <c r="A17" i="2"/>
  <c r="P17" i="2"/>
  <c r="Q17" i="2"/>
  <c r="R17" i="2"/>
  <c r="S17" i="2"/>
  <c r="T17" i="2"/>
  <c r="U17" i="2"/>
  <c r="V17" i="2"/>
  <c r="W17" i="2"/>
  <c r="X17" i="2"/>
  <c r="Y17" i="2"/>
  <c r="Z17" i="2"/>
  <c r="A18" i="2"/>
  <c r="P18" i="2"/>
  <c r="Q18" i="2"/>
  <c r="R18" i="2"/>
  <c r="S18" i="2"/>
  <c r="T18" i="2"/>
  <c r="U18" i="2"/>
  <c r="V18" i="2"/>
  <c r="W18" i="2"/>
  <c r="X18" i="2"/>
  <c r="Y18" i="2"/>
  <c r="Z18" i="2"/>
  <c r="A19" i="2"/>
  <c r="P19" i="2"/>
  <c r="Q19" i="2"/>
  <c r="R19" i="2"/>
  <c r="S19" i="2"/>
  <c r="T19" i="2"/>
  <c r="U19" i="2"/>
  <c r="V19" i="2"/>
  <c r="W19" i="2"/>
  <c r="X19" i="2"/>
  <c r="Y19" i="2"/>
  <c r="Z19" i="2"/>
  <c r="A20" i="2"/>
  <c r="P20" i="2"/>
  <c r="Q20" i="2"/>
  <c r="R20" i="2"/>
  <c r="S20" i="2"/>
  <c r="T20" i="2"/>
  <c r="U20" i="2"/>
  <c r="V20" i="2"/>
  <c r="W20" i="2"/>
  <c r="X20" i="2"/>
  <c r="Y20" i="2"/>
  <c r="Z20" i="2"/>
  <c r="A21" i="2"/>
  <c r="P21" i="2"/>
  <c r="Q21" i="2"/>
  <c r="R21" i="2"/>
  <c r="S21" i="2"/>
  <c r="T21" i="2"/>
  <c r="U21" i="2"/>
  <c r="V21" i="2"/>
  <c r="W21" i="2"/>
  <c r="X21" i="2"/>
  <c r="Y21" i="2"/>
  <c r="Z21" i="2"/>
  <c r="A22" i="2"/>
  <c r="P22" i="2"/>
  <c r="Q22" i="2"/>
  <c r="R22" i="2"/>
  <c r="S22" i="2"/>
  <c r="T22" i="2"/>
  <c r="U22" i="2"/>
  <c r="V22" i="2"/>
  <c r="W22" i="2"/>
  <c r="X22" i="2"/>
  <c r="Y22" i="2"/>
  <c r="Z22" i="2"/>
  <c r="A23" i="2"/>
  <c r="P23" i="2"/>
  <c r="Q23" i="2"/>
  <c r="R23" i="2"/>
  <c r="S23" i="2"/>
  <c r="T23" i="2"/>
  <c r="U23" i="2"/>
  <c r="V23" i="2"/>
  <c r="W23" i="2"/>
  <c r="X23" i="2"/>
  <c r="Y23" i="2"/>
  <c r="Z23" i="2"/>
  <c r="A24" i="2"/>
  <c r="P24" i="2"/>
  <c r="Q24" i="2"/>
  <c r="R24" i="2"/>
  <c r="S24" i="2"/>
  <c r="T24" i="2"/>
  <c r="U24" i="2"/>
  <c r="V24" i="2"/>
  <c r="W24" i="2"/>
  <c r="X24" i="2"/>
  <c r="Y24" i="2"/>
  <c r="Z24" i="2"/>
  <c r="A25" i="2"/>
  <c r="P25" i="2"/>
  <c r="Q25" i="2"/>
  <c r="R25" i="2"/>
  <c r="S25" i="2"/>
  <c r="T25" i="2"/>
  <c r="U25" i="2"/>
  <c r="V25" i="2"/>
  <c r="W25" i="2"/>
  <c r="X25" i="2"/>
  <c r="Y25" i="2"/>
  <c r="Z25" i="2"/>
  <c r="A26" i="2"/>
  <c r="P26" i="2"/>
  <c r="Q26" i="2"/>
  <c r="R26" i="2"/>
  <c r="S26" i="2"/>
  <c r="T26" i="2"/>
  <c r="U26" i="2"/>
  <c r="V26" i="2"/>
  <c r="W26" i="2"/>
  <c r="X26" i="2"/>
  <c r="Y26" i="2"/>
  <c r="Z26" i="2"/>
  <c r="A27" i="2"/>
  <c r="P27" i="2"/>
  <c r="Q27" i="2"/>
  <c r="R27" i="2"/>
  <c r="S27" i="2"/>
  <c r="T27" i="2"/>
  <c r="U27" i="2"/>
  <c r="V27" i="2"/>
  <c r="W27" i="2"/>
  <c r="X27" i="2"/>
  <c r="Y27" i="2"/>
  <c r="Z27" i="2"/>
  <c r="A28" i="2"/>
  <c r="P28" i="2"/>
  <c r="Q28" i="2"/>
  <c r="R28" i="2"/>
  <c r="S28" i="2"/>
  <c r="T28" i="2"/>
  <c r="U28" i="2"/>
  <c r="V28" i="2"/>
  <c r="W28" i="2"/>
  <c r="X28" i="2"/>
  <c r="Y28" i="2"/>
  <c r="Z28" i="2"/>
  <c r="A29" i="2"/>
  <c r="P29" i="2"/>
  <c r="Q29" i="2"/>
  <c r="R29" i="2"/>
  <c r="S29" i="2"/>
  <c r="T29" i="2"/>
  <c r="U29" i="2"/>
  <c r="V29" i="2"/>
  <c r="W29" i="2"/>
  <c r="X29" i="2"/>
  <c r="Y29" i="2"/>
  <c r="Z29" i="2"/>
  <c r="A30" i="2"/>
  <c r="P30" i="2"/>
  <c r="Q30" i="2"/>
  <c r="R30" i="2"/>
  <c r="S30" i="2"/>
  <c r="T30" i="2"/>
  <c r="U30" i="2"/>
  <c r="V30" i="2"/>
  <c r="W30" i="2"/>
  <c r="X30" i="2"/>
  <c r="Y30" i="2"/>
  <c r="Z30" i="2"/>
  <c r="A31" i="2"/>
  <c r="P31" i="2"/>
  <c r="Q31" i="2"/>
  <c r="R31" i="2"/>
  <c r="S31" i="2"/>
  <c r="T31" i="2"/>
  <c r="U31" i="2"/>
  <c r="V31" i="2"/>
  <c r="W31" i="2"/>
  <c r="X31" i="2"/>
  <c r="Y31" i="2"/>
  <c r="Z31" i="2"/>
  <c r="A32" i="2"/>
  <c r="P32" i="2"/>
  <c r="Q32" i="2"/>
  <c r="R32" i="2"/>
  <c r="S32" i="2"/>
  <c r="T32" i="2"/>
  <c r="U32" i="2"/>
  <c r="V32" i="2"/>
  <c r="W32" i="2"/>
  <c r="X32" i="2"/>
  <c r="Y32" i="2"/>
  <c r="Z32" i="2"/>
  <c r="A33" i="2"/>
  <c r="P33" i="2"/>
  <c r="Q33" i="2"/>
  <c r="R33" i="2"/>
  <c r="S33" i="2"/>
  <c r="T33" i="2"/>
  <c r="U33" i="2"/>
  <c r="V33" i="2"/>
  <c r="W33" i="2"/>
  <c r="X33" i="2"/>
  <c r="Y33" i="2"/>
  <c r="Z33" i="2"/>
  <c r="A34" i="2"/>
  <c r="P34" i="2"/>
  <c r="Q34" i="2"/>
  <c r="R34" i="2"/>
  <c r="S34" i="2"/>
  <c r="T34" i="2"/>
  <c r="U34" i="2"/>
  <c r="V34" i="2"/>
  <c r="W34" i="2"/>
  <c r="X34" i="2"/>
  <c r="Y34" i="2"/>
  <c r="Z34" i="2"/>
  <c r="A35" i="2"/>
  <c r="P35" i="2"/>
  <c r="Q35" i="2"/>
  <c r="R35" i="2"/>
  <c r="S35" i="2"/>
  <c r="T35" i="2"/>
  <c r="U35" i="2"/>
  <c r="V35" i="2"/>
  <c r="W35" i="2"/>
  <c r="X35" i="2"/>
  <c r="Y35" i="2"/>
  <c r="Z35" i="2"/>
  <c r="A36" i="2"/>
  <c r="P36" i="2"/>
  <c r="Q36" i="2"/>
  <c r="R36" i="2"/>
  <c r="S36" i="2"/>
  <c r="T36" i="2"/>
  <c r="U36" i="2"/>
  <c r="V36" i="2"/>
  <c r="W36" i="2"/>
  <c r="X36" i="2"/>
  <c r="Y36" i="2"/>
  <c r="Z36" i="2"/>
  <c r="A37" i="2"/>
  <c r="P37" i="2"/>
  <c r="Q37" i="2"/>
  <c r="R37" i="2"/>
  <c r="S37" i="2"/>
  <c r="T37" i="2"/>
  <c r="U37" i="2"/>
  <c r="V37" i="2"/>
  <c r="W37" i="2"/>
  <c r="X37" i="2"/>
  <c r="Y37" i="2"/>
  <c r="Z37" i="2"/>
  <c r="A38" i="2"/>
  <c r="P38" i="2"/>
  <c r="Q38" i="2"/>
  <c r="R38" i="2"/>
  <c r="S38" i="2"/>
  <c r="T38" i="2"/>
  <c r="U38" i="2"/>
  <c r="V38" i="2"/>
  <c r="W38" i="2"/>
  <c r="X38" i="2"/>
  <c r="Y38" i="2"/>
  <c r="Z38" i="2"/>
  <c r="A39" i="2"/>
  <c r="P39" i="2"/>
  <c r="Q39" i="2"/>
  <c r="R39" i="2"/>
  <c r="S39" i="2"/>
  <c r="T39" i="2"/>
  <c r="U39" i="2"/>
  <c r="V39" i="2"/>
  <c r="W39" i="2"/>
  <c r="X39" i="2"/>
  <c r="Y39" i="2"/>
  <c r="Z39" i="2"/>
  <c r="A40" i="2"/>
  <c r="P40" i="2"/>
  <c r="Q40" i="2"/>
  <c r="R40" i="2"/>
  <c r="S40" i="2"/>
  <c r="T40" i="2"/>
  <c r="U40" i="2"/>
  <c r="V40" i="2"/>
  <c r="W40" i="2"/>
  <c r="X40" i="2"/>
  <c r="Y40" i="2"/>
  <c r="Z40" i="2"/>
  <c r="A41" i="2"/>
  <c r="P41" i="2"/>
  <c r="Q41" i="2"/>
  <c r="R41" i="2"/>
  <c r="S41" i="2"/>
  <c r="T41" i="2"/>
  <c r="U41" i="2"/>
  <c r="V41" i="2"/>
  <c r="W41" i="2"/>
  <c r="X41" i="2"/>
  <c r="Y41" i="2"/>
  <c r="Z41" i="2"/>
  <c r="A42" i="2"/>
  <c r="P42" i="2"/>
  <c r="Q42" i="2"/>
  <c r="R42" i="2"/>
  <c r="S42" i="2"/>
  <c r="T42" i="2"/>
  <c r="U42" i="2"/>
  <c r="V42" i="2"/>
  <c r="W42" i="2"/>
  <c r="X42" i="2"/>
  <c r="Y42" i="2"/>
  <c r="Z42" i="2"/>
  <c r="A43" i="2"/>
  <c r="P43" i="2"/>
  <c r="Q43" i="2"/>
  <c r="R43" i="2"/>
  <c r="S43" i="2"/>
  <c r="T43" i="2"/>
  <c r="U43" i="2"/>
  <c r="V43" i="2"/>
  <c r="W43" i="2"/>
  <c r="X43" i="2"/>
  <c r="Y43" i="2"/>
  <c r="Z43" i="2"/>
  <c r="A44" i="2"/>
  <c r="P44" i="2"/>
  <c r="Q44" i="2"/>
  <c r="R44" i="2"/>
  <c r="S44" i="2"/>
  <c r="T44" i="2"/>
  <c r="U44" i="2"/>
  <c r="V44" i="2"/>
  <c r="W44" i="2"/>
  <c r="X44" i="2"/>
  <c r="Y44" i="2"/>
  <c r="Z44" i="2"/>
  <c r="A45" i="2"/>
  <c r="P45" i="2"/>
  <c r="Q45" i="2"/>
  <c r="R45" i="2"/>
  <c r="S45" i="2"/>
  <c r="T45" i="2"/>
  <c r="U45" i="2"/>
  <c r="V45" i="2"/>
  <c r="W45" i="2"/>
  <c r="X45" i="2"/>
  <c r="Y45" i="2"/>
  <c r="Z45" i="2"/>
  <c r="A46" i="2"/>
  <c r="P46" i="2"/>
  <c r="Q46" i="2"/>
  <c r="R46" i="2"/>
  <c r="S46" i="2"/>
  <c r="T46" i="2"/>
  <c r="U46" i="2"/>
  <c r="V46" i="2"/>
  <c r="W46" i="2"/>
  <c r="X46" i="2"/>
  <c r="Y46" i="2"/>
  <c r="Z46" i="2"/>
  <c r="A47" i="2"/>
  <c r="P47" i="2"/>
  <c r="Q47" i="2"/>
  <c r="R47" i="2"/>
  <c r="S47" i="2"/>
  <c r="T47" i="2"/>
  <c r="U47" i="2"/>
  <c r="V47" i="2"/>
  <c r="W47" i="2"/>
  <c r="X47" i="2"/>
  <c r="Y47" i="2"/>
  <c r="Z47" i="2"/>
  <c r="A48" i="2"/>
  <c r="P48" i="2"/>
  <c r="Q48" i="2"/>
  <c r="R48" i="2"/>
  <c r="S48" i="2"/>
  <c r="T48" i="2"/>
  <c r="U48" i="2"/>
  <c r="V48" i="2"/>
  <c r="W48" i="2"/>
  <c r="X48" i="2"/>
  <c r="Y48" i="2"/>
  <c r="Z48" i="2"/>
  <c r="A49" i="2"/>
  <c r="P49" i="2"/>
  <c r="Q49" i="2"/>
  <c r="R49" i="2"/>
  <c r="S49" i="2"/>
  <c r="T49" i="2"/>
  <c r="U49" i="2"/>
  <c r="V49" i="2"/>
  <c r="W49" i="2"/>
  <c r="X49" i="2"/>
  <c r="Y49" i="2"/>
  <c r="Z49" i="2"/>
  <c r="A50" i="2"/>
  <c r="P50" i="2"/>
  <c r="Q50" i="2"/>
  <c r="R50" i="2"/>
  <c r="S50" i="2"/>
  <c r="T50" i="2"/>
  <c r="U50" i="2"/>
  <c r="V50" i="2"/>
  <c r="W50" i="2"/>
  <c r="X50" i="2"/>
  <c r="Y50" i="2"/>
  <c r="Z50" i="2"/>
  <c r="A51" i="2"/>
  <c r="P51" i="2"/>
  <c r="Q51" i="2"/>
  <c r="R51" i="2"/>
  <c r="S51" i="2"/>
  <c r="T51" i="2"/>
  <c r="U51" i="2"/>
  <c r="V51" i="2"/>
  <c r="W51" i="2"/>
  <c r="X51" i="2"/>
  <c r="Y51" i="2"/>
  <c r="Z51" i="2"/>
  <c r="A52" i="2"/>
  <c r="P52" i="2"/>
  <c r="Q52" i="2"/>
  <c r="R52" i="2"/>
  <c r="S52" i="2"/>
  <c r="T52" i="2"/>
  <c r="U52" i="2"/>
  <c r="V52" i="2"/>
  <c r="W52" i="2"/>
  <c r="X52" i="2"/>
  <c r="Y52" i="2"/>
  <c r="Z52" i="2"/>
  <c r="A53" i="2"/>
  <c r="P53" i="2"/>
  <c r="Q53" i="2"/>
  <c r="R53" i="2"/>
  <c r="S53" i="2"/>
  <c r="T53" i="2"/>
  <c r="U53" i="2"/>
  <c r="V53" i="2"/>
  <c r="W53" i="2"/>
  <c r="X53" i="2"/>
  <c r="Y53" i="2"/>
  <c r="Z53" i="2"/>
  <c r="A54" i="2"/>
  <c r="P54" i="2"/>
  <c r="Q54" i="2"/>
  <c r="R54" i="2"/>
  <c r="S54" i="2"/>
  <c r="T54" i="2"/>
  <c r="U54" i="2"/>
  <c r="V54" i="2"/>
  <c r="W54" i="2"/>
  <c r="X54" i="2"/>
  <c r="Y54" i="2"/>
  <c r="Z54" i="2"/>
  <c r="A55" i="2"/>
  <c r="P55" i="2"/>
  <c r="Q55" i="2"/>
  <c r="R55" i="2"/>
  <c r="S55" i="2"/>
  <c r="T55" i="2"/>
  <c r="U55" i="2"/>
  <c r="V55" i="2"/>
  <c r="W55" i="2"/>
  <c r="X55" i="2"/>
  <c r="Y55" i="2"/>
  <c r="Z55" i="2"/>
  <c r="A56" i="2"/>
  <c r="P56" i="2"/>
  <c r="Q56" i="2"/>
  <c r="R56" i="2"/>
  <c r="S56" i="2"/>
  <c r="T56" i="2"/>
  <c r="U56" i="2"/>
  <c r="V56" i="2"/>
  <c r="W56" i="2"/>
  <c r="X56" i="2"/>
  <c r="Y56" i="2"/>
  <c r="Z56" i="2"/>
  <c r="A57" i="2"/>
  <c r="P57" i="2"/>
  <c r="Q57" i="2"/>
  <c r="R57" i="2"/>
  <c r="S57" i="2"/>
  <c r="T57" i="2"/>
  <c r="U57" i="2"/>
  <c r="V57" i="2"/>
  <c r="W57" i="2"/>
  <c r="X57" i="2"/>
  <c r="Y57" i="2"/>
  <c r="Z57" i="2"/>
  <c r="A58" i="2"/>
  <c r="P58" i="2"/>
  <c r="Q58" i="2"/>
  <c r="R58" i="2"/>
  <c r="S58" i="2"/>
  <c r="T58" i="2"/>
  <c r="U58" i="2"/>
  <c r="V58" i="2"/>
  <c r="W58" i="2"/>
  <c r="X58" i="2"/>
  <c r="Y58" i="2"/>
  <c r="Z58" i="2"/>
  <c r="A59" i="2"/>
  <c r="P59" i="2"/>
  <c r="Q59" i="2"/>
  <c r="R59" i="2"/>
  <c r="S59" i="2"/>
  <c r="T59" i="2"/>
  <c r="U59" i="2"/>
  <c r="V59" i="2"/>
  <c r="W59" i="2"/>
  <c r="X59" i="2"/>
  <c r="Y59" i="2"/>
  <c r="Z59" i="2"/>
  <c r="A60" i="2"/>
  <c r="P60" i="2"/>
  <c r="Q60" i="2"/>
  <c r="R60" i="2"/>
  <c r="S60" i="2"/>
  <c r="T60" i="2"/>
  <c r="U60" i="2"/>
  <c r="V60" i="2"/>
  <c r="W60" i="2"/>
  <c r="X60" i="2"/>
  <c r="Y60" i="2"/>
  <c r="Z60" i="2"/>
  <c r="A61" i="2"/>
  <c r="P61" i="2"/>
  <c r="Q61" i="2"/>
  <c r="R61" i="2"/>
  <c r="S61" i="2"/>
  <c r="T61" i="2"/>
  <c r="U61" i="2"/>
  <c r="V61" i="2"/>
  <c r="W61" i="2"/>
  <c r="X61" i="2"/>
  <c r="Y61" i="2"/>
  <c r="Z61" i="2"/>
  <c r="A62" i="2"/>
  <c r="P62" i="2"/>
  <c r="Q62" i="2"/>
  <c r="R62" i="2"/>
  <c r="S62" i="2"/>
  <c r="T62" i="2"/>
  <c r="U62" i="2"/>
  <c r="V62" i="2"/>
  <c r="W62" i="2"/>
  <c r="X62" i="2"/>
  <c r="Y62" i="2"/>
  <c r="Z62" i="2"/>
  <c r="A3" i="2"/>
  <c r="Y3" i="2"/>
  <c r="X3" i="2"/>
  <c r="W3" i="2"/>
  <c r="V3" i="2"/>
  <c r="U3" i="2"/>
  <c r="T3" i="2"/>
  <c r="S3" i="2"/>
  <c r="R3" i="2"/>
  <c r="AA62" i="2" l="1"/>
  <c r="M62" i="2" s="1"/>
  <c r="AA61" i="2"/>
  <c r="N61" i="2" s="1"/>
  <c r="AA60" i="2"/>
  <c r="J60" i="2" s="1"/>
  <c r="AA59" i="2"/>
  <c r="D59" i="2" s="1"/>
  <c r="AA58" i="2"/>
  <c r="G58" i="2" s="1"/>
  <c r="AA57" i="2"/>
  <c r="M57" i="2" s="1"/>
  <c r="AA56" i="2"/>
  <c r="H56" i="2" s="1"/>
  <c r="AA55" i="2"/>
  <c r="I55" i="2" s="1"/>
  <c r="AA54" i="2"/>
  <c r="N54" i="2" s="1"/>
  <c r="AA53" i="2"/>
  <c r="J53" i="2" s="1"/>
  <c r="AA52" i="2"/>
  <c r="K52" i="2" s="1"/>
  <c r="AA51" i="2"/>
  <c r="K51" i="2" s="1"/>
  <c r="AA50" i="2"/>
  <c r="I50" i="2" s="1"/>
  <c r="AA49" i="2"/>
  <c r="L49" i="2" s="1"/>
  <c r="AA48" i="2"/>
  <c r="M48" i="2" s="1"/>
  <c r="AA47" i="2"/>
  <c r="L47" i="2" s="1"/>
  <c r="AA46" i="2"/>
  <c r="H46" i="2" s="1"/>
  <c r="AA45" i="2"/>
  <c r="D45" i="2" s="1"/>
  <c r="AA44" i="2"/>
  <c r="M44" i="2" s="1"/>
  <c r="AA43" i="2"/>
  <c r="L43" i="2" s="1"/>
  <c r="AA42" i="2"/>
  <c r="H42" i="2" s="1"/>
  <c r="AA41" i="2"/>
  <c r="D41" i="2" s="1"/>
  <c r="AA40" i="2"/>
  <c r="D40" i="2" s="1"/>
  <c r="AA39" i="2"/>
  <c r="M39" i="2" s="1"/>
  <c r="AA38" i="2"/>
  <c r="J38" i="2" s="1"/>
  <c r="AA37" i="2"/>
  <c r="E37" i="2" s="1"/>
  <c r="AA36" i="2"/>
  <c r="N36" i="2" s="1"/>
  <c r="AA35" i="2"/>
  <c r="N35" i="2" s="1"/>
  <c r="AA34" i="2"/>
  <c r="F34" i="2" s="1"/>
  <c r="AA33" i="2"/>
  <c r="F33" i="2" s="1"/>
  <c r="AA32" i="2"/>
  <c r="L32" i="2" s="1"/>
  <c r="AA31" i="2"/>
  <c r="I31" i="2" s="1"/>
  <c r="AA30" i="2"/>
  <c r="J30" i="2" s="1"/>
  <c r="AA29" i="2"/>
  <c r="F29" i="2" s="1"/>
  <c r="AA28" i="2"/>
  <c r="I28" i="2" s="1"/>
  <c r="AA27" i="2"/>
  <c r="K27" i="2" s="1"/>
  <c r="AA26" i="2"/>
  <c r="D26" i="2" s="1"/>
  <c r="AA25" i="2"/>
  <c r="L25" i="2" s="1"/>
  <c r="AA24" i="2"/>
  <c r="G24" i="2" s="1"/>
  <c r="AA23" i="2"/>
  <c r="J23" i="2" s="1"/>
  <c r="AA22" i="2"/>
  <c r="G22" i="2" s="1"/>
  <c r="AA21" i="2"/>
  <c r="E21" i="2" s="1"/>
  <c r="AA20" i="2"/>
  <c r="H20" i="2" s="1"/>
  <c r="AA19" i="2"/>
  <c r="F19" i="2" s="1"/>
  <c r="AA18" i="2"/>
  <c r="H18" i="2" s="1"/>
  <c r="AA17" i="2"/>
  <c r="M17" i="2" s="1"/>
  <c r="AA16" i="2"/>
  <c r="N16" i="2" s="1"/>
  <c r="AA15" i="2"/>
  <c r="M15" i="2" s="1"/>
  <c r="AA14" i="2"/>
  <c r="I14" i="2" s="1"/>
  <c r="AA13" i="2"/>
  <c r="N13" i="2" s="1"/>
  <c r="AA12" i="2"/>
  <c r="J12" i="2" s="1"/>
  <c r="AA11" i="2"/>
  <c r="F11" i="2" s="1"/>
  <c r="AA10" i="2"/>
  <c r="L10" i="2" s="1"/>
  <c r="AA9" i="2"/>
  <c r="M9" i="2" s="1"/>
  <c r="AA8" i="2"/>
  <c r="E8" i="2" s="1"/>
  <c r="AA7" i="2"/>
  <c r="H7" i="2" s="1"/>
  <c r="AA6" i="2"/>
  <c r="M6" i="2" s="1"/>
  <c r="AA5" i="2"/>
  <c r="L5" i="2" s="1"/>
  <c r="AA4" i="2"/>
  <c r="F4" i="2" s="1"/>
  <c r="D39" i="2" l="1"/>
  <c r="K31" i="2"/>
  <c r="E39" i="2"/>
  <c r="J28" i="2"/>
  <c r="M60" i="2"/>
  <c r="K60" i="2"/>
  <c r="H28" i="2"/>
  <c r="K40" i="2"/>
  <c r="J52" i="2"/>
  <c r="H52" i="2"/>
  <c r="D60" i="2"/>
  <c r="G52" i="2"/>
  <c r="I60" i="2"/>
  <c r="F60" i="2"/>
  <c r="E52" i="2"/>
  <c r="N28" i="2"/>
  <c r="L52" i="2"/>
  <c r="F52" i="2"/>
  <c r="M52" i="2"/>
  <c r="H60" i="2"/>
  <c r="L28" i="2"/>
  <c r="F40" i="2"/>
  <c r="I23" i="2"/>
  <c r="F31" i="2"/>
  <c r="D52" i="2"/>
  <c r="N52" i="2"/>
  <c r="I52" i="2"/>
  <c r="G40" i="2"/>
  <c r="L31" i="2"/>
  <c r="F9" i="2"/>
  <c r="H39" i="2"/>
  <c r="E9" i="2"/>
  <c r="D9" i="2"/>
  <c r="G39" i="2"/>
  <c r="D17" i="2"/>
  <c r="G49" i="2"/>
  <c r="D5" i="2"/>
  <c r="J29" i="2"/>
  <c r="H21" i="2"/>
  <c r="F23" i="2"/>
  <c r="K9" i="2"/>
  <c r="N31" i="2"/>
  <c r="M29" i="2"/>
  <c r="L39" i="2"/>
  <c r="M31" i="2"/>
  <c r="G31" i="2"/>
  <c r="H29" i="2"/>
  <c r="K29" i="2"/>
  <c r="N21" i="2"/>
  <c r="K26" i="2"/>
  <c r="N49" i="2"/>
  <c r="F62" i="2"/>
  <c r="F26" i="2"/>
  <c r="L23" i="2"/>
  <c r="D31" i="2"/>
  <c r="N39" i="2"/>
  <c r="I62" i="2"/>
  <c r="G62" i="2"/>
  <c r="E31" i="2"/>
  <c r="L62" i="2"/>
  <c r="N23" i="2"/>
  <c r="H23" i="2"/>
  <c r="F39" i="2"/>
  <c r="E62" i="2"/>
  <c r="K39" i="2"/>
  <c r="H62" i="2"/>
  <c r="E5" i="2"/>
  <c r="L29" i="2"/>
  <c r="I9" i="2"/>
  <c r="N29" i="2"/>
  <c r="G29" i="2"/>
  <c r="G5" i="2"/>
  <c r="N9" i="2"/>
  <c r="I5" i="2"/>
  <c r="J5" i="2"/>
  <c r="E29" i="2"/>
  <c r="J62" i="2"/>
  <c r="K62" i="2"/>
  <c r="K5" i="2"/>
  <c r="I13" i="2"/>
  <c r="G9" i="2"/>
  <c r="M5" i="2"/>
  <c r="D29" i="2"/>
  <c r="J31" i="2"/>
  <c r="N5" i="2"/>
  <c r="I29" i="2"/>
  <c r="H31" i="2"/>
  <c r="J39" i="2"/>
  <c r="N62" i="2"/>
  <c r="N3" i="2"/>
  <c r="J9" i="2"/>
  <c r="H5" i="2"/>
  <c r="H9" i="2"/>
  <c r="F5" i="2"/>
  <c r="E49" i="2"/>
  <c r="L9" i="2"/>
  <c r="N6" i="2"/>
  <c r="E12" i="2"/>
  <c r="H6" i="2"/>
  <c r="K12" i="2"/>
  <c r="I34" i="2"/>
  <c r="E7" i="2"/>
  <c r="L12" i="2"/>
  <c r="I42" i="2"/>
  <c r="L51" i="2"/>
  <c r="G53" i="2"/>
  <c r="E35" i="2"/>
  <c r="N45" i="2"/>
  <c r="K28" i="2"/>
  <c r="K45" i="2"/>
  <c r="L41" i="2"/>
  <c r="N15" i="2"/>
  <c r="G16" i="2"/>
  <c r="M23" i="2"/>
  <c r="E45" i="2"/>
  <c r="K56" i="2"/>
  <c r="G50" i="2"/>
  <c r="N34" i="2"/>
  <c r="H14" i="2"/>
  <c r="G6" i="2"/>
  <c r="E25" i="2"/>
  <c r="F56" i="2"/>
  <c r="I61" i="2"/>
  <c r="L34" i="2"/>
  <c r="D57" i="2"/>
  <c r="I39" i="2"/>
  <c r="D62" i="2"/>
  <c r="M14" i="2"/>
  <c r="G37" i="2"/>
  <c r="H50" i="2"/>
  <c r="J57" i="2"/>
  <c r="L56" i="2"/>
  <c r="F10" i="2"/>
  <c r="H37" i="2"/>
  <c r="F43" i="2"/>
  <c r="G23" i="2"/>
  <c r="J36" i="2"/>
  <c r="N7" i="2"/>
  <c r="I10" i="2"/>
  <c r="M12" i="2"/>
  <c r="L14" i="2"/>
  <c r="H17" i="2"/>
  <c r="K6" i="2"/>
  <c r="L6" i="2"/>
  <c r="G13" i="2"/>
  <c r="F16" i="2"/>
  <c r="I8" i="2"/>
  <c r="D11" i="2"/>
  <c r="L13" i="2"/>
  <c r="G17" i="2"/>
  <c r="E15" i="2"/>
  <c r="E17" i="2"/>
  <c r="K38" i="2"/>
  <c r="M42" i="2"/>
  <c r="I45" i="2"/>
  <c r="I49" i="2"/>
  <c r="K53" i="2"/>
  <c r="N58" i="2"/>
  <c r="M61" i="2"/>
  <c r="M37" i="2"/>
  <c r="G41" i="2"/>
  <c r="J51" i="2"/>
  <c r="J11" i="2"/>
  <c r="L35" i="2"/>
  <c r="H38" i="2"/>
  <c r="J41" i="2"/>
  <c r="F44" i="2"/>
  <c r="N46" i="2"/>
  <c r="M50" i="2"/>
  <c r="K58" i="2"/>
  <c r="K49" i="2"/>
  <c r="F37" i="2"/>
  <c r="L42" i="2"/>
  <c r="H45" i="2"/>
  <c r="D49" i="2"/>
  <c r="J37" i="2"/>
  <c r="H44" i="2"/>
  <c r="I11" i="2"/>
  <c r="E13" i="2"/>
  <c r="L15" i="2"/>
  <c r="G8" i="2"/>
  <c r="L7" i="2"/>
  <c r="K10" i="2"/>
  <c r="J14" i="2"/>
  <c r="F17" i="2"/>
  <c r="E34" i="2"/>
  <c r="H11" i="2"/>
  <c r="G14" i="2"/>
  <c r="K17" i="2"/>
  <c r="E16" i="2"/>
  <c r="I17" i="2"/>
  <c r="M28" i="2"/>
  <c r="K34" i="2"/>
  <c r="E41" i="2"/>
  <c r="M43" i="2"/>
  <c r="I46" i="2"/>
  <c r="M49" i="2"/>
  <c r="G28" i="2"/>
  <c r="K44" i="2"/>
  <c r="N11" i="2"/>
  <c r="D33" i="2"/>
  <c r="D36" i="2"/>
  <c r="N41" i="2"/>
  <c r="J44" i="2"/>
  <c r="F49" i="2"/>
  <c r="E51" i="2"/>
  <c r="H53" i="2"/>
  <c r="M34" i="2"/>
  <c r="K41" i="2"/>
  <c r="N51" i="2"/>
  <c r="N33" i="2"/>
  <c r="E58" i="2"/>
  <c r="D43" i="2"/>
  <c r="L45" i="2"/>
  <c r="H49" i="2"/>
  <c r="E56" i="2"/>
  <c r="J6" i="2"/>
  <c r="M11" i="2"/>
  <c r="D16" i="2"/>
  <c r="G11" i="2"/>
  <c r="N14" i="2"/>
  <c r="J17" i="2"/>
  <c r="E6" i="2"/>
  <c r="H12" i="2"/>
  <c r="K15" i="2"/>
  <c r="I16" i="2"/>
  <c r="K36" i="2"/>
  <c r="I41" i="2"/>
  <c r="E44" i="2"/>
  <c r="M46" i="2"/>
  <c r="G45" i="2"/>
  <c r="N12" i="2"/>
  <c r="H34" i="2"/>
  <c r="D37" i="2"/>
  <c r="N42" i="2"/>
  <c r="J45" i="2"/>
  <c r="J49" i="2"/>
  <c r="L53" i="2"/>
  <c r="F61" i="2"/>
  <c r="I37" i="2"/>
  <c r="G44" i="2"/>
  <c r="N53" i="2"/>
  <c r="D61" i="2"/>
  <c r="J34" i="2"/>
  <c r="M58" i="2"/>
  <c r="H41" i="2"/>
  <c r="D44" i="2"/>
  <c r="L46" i="2"/>
  <c r="I58" i="2"/>
  <c r="K18" i="2"/>
  <c r="K20" i="2"/>
  <c r="I18" i="2"/>
  <c r="H22" i="2"/>
  <c r="H27" i="2"/>
  <c r="M32" i="2"/>
  <c r="I27" i="2"/>
  <c r="K32" i="2"/>
  <c r="F18" i="2"/>
  <c r="N20" i="2"/>
  <c r="I30" i="2"/>
  <c r="L18" i="2"/>
  <c r="E55" i="2"/>
  <c r="D48" i="2"/>
  <c r="D18" i="2"/>
  <c r="F32" i="2"/>
  <c r="F8" i="2"/>
  <c r="G19" i="2"/>
  <c r="J26" i="2"/>
  <c r="K8" i="2"/>
  <c r="D8" i="2"/>
  <c r="E20" i="2"/>
  <c r="D25" i="2"/>
  <c r="L27" i="2"/>
  <c r="M8" i="2"/>
  <c r="E24" i="2"/>
  <c r="I26" i="2"/>
  <c r="M27" i="2"/>
  <c r="G35" i="2"/>
  <c r="F55" i="2"/>
  <c r="N57" i="2"/>
  <c r="M54" i="2"/>
  <c r="J18" i="2"/>
  <c r="F21" i="2"/>
  <c r="M30" i="2"/>
  <c r="J40" i="2"/>
  <c r="F47" i="2"/>
  <c r="G55" i="2"/>
  <c r="G59" i="2"/>
  <c r="E38" i="2"/>
  <c r="L57" i="2"/>
  <c r="H19" i="2"/>
  <c r="M55" i="2"/>
  <c r="H40" i="2"/>
  <c r="D47" i="2"/>
  <c r="H48" i="2"/>
  <c r="D19" i="2"/>
  <c r="D21" i="2"/>
  <c r="N32" i="2"/>
  <c r="J35" i="2"/>
  <c r="F38" i="2"/>
  <c r="I56" i="2"/>
  <c r="E59" i="2"/>
  <c r="F7" i="2"/>
  <c r="J8" i="2"/>
  <c r="E11" i="2"/>
  <c r="I12" i="2"/>
  <c r="M13" i="2"/>
  <c r="D15" i="2"/>
  <c r="H16" i="2"/>
  <c r="L17" i="2"/>
  <c r="K19" i="2"/>
  <c r="K21" i="2"/>
  <c r="N22" i="2"/>
  <c r="F24" i="2"/>
  <c r="J25" i="2"/>
  <c r="N26" i="2"/>
  <c r="F28" i="2"/>
  <c r="G7" i="2"/>
  <c r="D7" i="2"/>
  <c r="H8" i="2"/>
  <c r="K11" i="2"/>
  <c r="K13" i="2"/>
  <c r="F15" i="2"/>
  <c r="J16" i="2"/>
  <c r="N17" i="2"/>
  <c r="E19" i="2"/>
  <c r="I20" i="2"/>
  <c r="M21" i="2"/>
  <c r="D23" i="2"/>
  <c r="D24" i="2"/>
  <c r="H25" i="2"/>
  <c r="L26" i="2"/>
  <c r="D28" i="2"/>
  <c r="K30" i="2"/>
  <c r="E32" i="2"/>
  <c r="I33" i="2"/>
  <c r="I6" i="2"/>
  <c r="M7" i="2"/>
  <c r="H10" i="2"/>
  <c r="L11" i="2"/>
  <c r="D13" i="2"/>
  <c r="K14" i="2"/>
  <c r="K16" i="2"/>
  <c r="E14" i="2"/>
  <c r="I15" i="2"/>
  <c r="M16" i="2"/>
  <c r="E23" i="2"/>
  <c r="I24" i="2"/>
  <c r="M25" i="2"/>
  <c r="M26" i="2"/>
  <c r="E28" i="2"/>
  <c r="H30" i="2"/>
  <c r="K33" i="2"/>
  <c r="K35" i="2"/>
  <c r="K37" i="2"/>
  <c r="I40" i="2"/>
  <c r="M41" i="2"/>
  <c r="E43" i="2"/>
  <c r="I44" i="2"/>
  <c r="M45" i="2"/>
  <c r="E47" i="2"/>
  <c r="I48" i="2"/>
  <c r="D51" i="2"/>
  <c r="G54" i="2"/>
  <c r="J55" i="2"/>
  <c r="N56" i="2"/>
  <c r="F58" i="2"/>
  <c r="J59" i="2"/>
  <c r="N60" i="2"/>
  <c r="K25" i="2"/>
  <c r="F30" i="2"/>
  <c r="I36" i="2"/>
  <c r="K42" i="2"/>
  <c r="K46" i="2"/>
  <c r="F50" i="2"/>
  <c r="H55" i="2"/>
  <c r="D58" i="2"/>
  <c r="L60" i="2"/>
  <c r="N10" i="2"/>
  <c r="F12" i="2"/>
  <c r="J13" i="2"/>
  <c r="N18" i="2"/>
  <c r="F20" i="2"/>
  <c r="J21" i="2"/>
  <c r="H32" i="2"/>
  <c r="L33" i="2"/>
  <c r="D35" i="2"/>
  <c r="H36" i="2"/>
  <c r="L37" i="2"/>
  <c r="N40" i="2"/>
  <c r="F42" i="2"/>
  <c r="J43" i="2"/>
  <c r="N44" i="2"/>
  <c r="F46" i="2"/>
  <c r="J47" i="2"/>
  <c r="N48" i="2"/>
  <c r="E50" i="2"/>
  <c r="I51" i="2"/>
  <c r="D54" i="2"/>
  <c r="K55" i="2"/>
  <c r="K57" i="2"/>
  <c r="K59" i="2"/>
  <c r="J61" i="2"/>
  <c r="K23" i="2"/>
  <c r="G26" i="2"/>
  <c r="E36" i="2"/>
  <c r="M38" i="2"/>
  <c r="G42" i="2"/>
  <c r="G46" i="2"/>
  <c r="J50" i="2"/>
  <c r="E53" i="2"/>
  <c r="L55" i="2"/>
  <c r="H58" i="2"/>
  <c r="G61" i="2"/>
  <c r="G51" i="2"/>
  <c r="F53" i="2"/>
  <c r="J54" i="2"/>
  <c r="L61" i="2"/>
  <c r="D20" i="2"/>
  <c r="J32" i="2"/>
  <c r="F35" i="2"/>
  <c r="N37" i="2"/>
  <c r="M56" i="2"/>
  <c r="I59" i="2"/>
  <c r="L40" i="2"/>
  <c r="D42" i="2"/>
  <c r="H43" i="2"/>
  <c r="L44" i="2"/>
  <c r="D46" i="2"/>
  <c r="H47" i="2"/>
  <c r="L48" i="2"/>
  <c r="H61" i="2"/>
  <c r="L19" i="2"/>
  <c r="L21" i="2"/>
  <c r="J33" i="2"/>
  <c r="F36" i="2"/>
  <c r="N38" i="2"/>
  <c r="E57" i="2"/>
  <c r="M59" i="2"/>
  <c r="N24" i="2"/>
  <c r="J27" i="2"/>
  <c r="M19" i="2"/>
  <c r="L24" i="2"/>
  <c r="I22" i="2"/>
  <c r="M47" i="2"/>
  <c r="K48" i="2"/>
  <c r="E54" i="2"/>
  <c r="H59" i="2"/>
  <c r="J19" i="2"/>
  <c r="F48" i="2"/>
  <c r="L54" i="2"/>
  <c r="K22" i="2"/>
  <c r="K24" i="2"/>
  <c r="G27" i="2"/>
  <c r="G48" i="2"/>
  <c r="I54" i="2"/>
  <c r="L59" i="2"/>
  <c r="M10" i="2"/>
  <c r="G21" i="2"/>
  <c r="J22" i="2"/>
  <c r="F25" i="2"/>
  <c r="N27" i="2"/>
  <c r="M18" i="2"/>
  <c r="I21" i="2"/>
  <c r="L22" i="2"/>
  <c r="H26" i="2"/>
  <c r="G30" i="2"/>
  <c r="E33" i="2"/>
  <c r="I7" i="2"/>
  <c r="D10" i="2"/>
  <c r="M22" i="2"/>
  <c r="I25" i="2"/>
  <c r="D30" i="2"/>
  <c r="G33" i="2"/>
  <c r="E40" i="2"/>
  <c r="E48" i="2"/>
  <c r="L50" i="2"/>
  <c r="J56" i="2"/>
  <c r="F59" i="2"/>
  <c r="M35" i="2"/>
  <c r="I38" i="2"/>
  <c r="H57" i="2"/>
  <c r="J10" i="2"/>
  <c r="F13" i="2"/>
  <c r="N19" i="2"/>
  <c r="D32" i="2"/>
  <c r="H33" i="2"/>
  <c r="L38" i="2"/>
  <c r="J48" i="2"/>
  <c r="G57" i="2"/>
  <c r="G25" i="2"/>
  <c r="I35" i="2"/>
  <c r="D55" i="2"/>
  <c r="K50" i="2"/>
  <c r="F54" i="2"/>
  <c r="F6" i="2"/>
  <c r="J7" i="2"/>
  <c r="N8" i="2"/>
  <c r="E10" i="2"/>
  <c r="D14" i="2"/>
  <c r="H15" i="2"/>
  <c r="L16" i="2"/>
  <c r="G18" i="2"/>
  <c r="G20" i="2"/>
  <c r="F22" i="2"/>
  <c r="J24" i="2"/>
  <c r="N25" i="2"/>
  <c r="F27" i="2"/>
  <c r="K7" i="2"/>
  <c r="D6" i="2"/>
  <c r="L8" i="2"/>
  <c r="G10" i="2"/>
  <c r="G12" i="2"/>
  <c r="F14" i="2"/>
  <c r="J15" i="2"/>
  <c r="E18" i="2"/>
  <c r="I19" i="2"/>
  <c r="M20" i="2"/>
  <c r="D22" i="2"/>
  <c r="H24" i="2"/>
  <c r="D27" i="2"/>
  <c r="I32" i="2"/>
  <c r="M33" i="2"/>
  <c r="D12" i="2"/>
  <c r="H13" i="2"/>
  <c r="G15" i="2"/>
  <c r="E22" i="2"/>
  <c r="M24" i="2"/>
  <c r="E26" i="2"/>
  <c r="E27" i="2"/>
  <c r="L30" i="2"/>
  <c r="G32" i="2"/>
  <c r="G34" i="2"/>
  <c r="G36" i="2"/>
  <c r="G38" i="2"/>
  <c r="M40" i="2"/>
  <c r="E42" i="2"/>
  <c r="I43" i="2"/>
  <c r="E46" i="2"/>
  <c r="I47" i="2"/>
  <c r="D50" i="2"/>
  <c r="H51" i="2"/>
  <c r="K54" i="2"/>
  <c r="N55" i="2"/>
  <c r="F57" i="2"/>
  <c r="J58" i="2"/>
  <c r="N59" i="2"/>
  <c r="E61" i="2"/>
  <c r="N30" i="2"/>
  <c r="G43" i="2"/>
  <c r="G47" i="2"/>
  <c r="N50" i="2"/>
  <c r="I53" i="2"/>
  <c r="D56" i="2"/>
  <c r="L58" i="2"/>
  <c r="K61" i="2"/>
  <c r="J20" i="2"/>
  <c r="E30" i="2"/>
  <c r="D34" i="2"/>
  <c r="H35" i="2"/>
  <c r="L36" i="2"/>
  <c r="D38" i="2"/>
  <c r="F41" i="2"/>
  <c r="J42" i="2"/>
  <c r="N43" i="2"/>
  <c r="F45" i="2"/>
  <c r="J46" i="2"/>
  <c r="N47" i="2"/>
  <c r="M51" i="2"/>
  <c r="D53" i="2"/>
  <c r="H54" i="2"/>
  <c r="G56" i="2"/>
  <c r="G60" i="2"/>
  <c r="M36" i="2"/>
  <c r="K43" i="2"/>
  <c r="K47" i="2"/>
  <c r="F51" i="2"/>
  <c r="M53" i="2"/>
  <c r="L20" i="2"/>
  <c r="I57" i="2"/>
  <c r="E60" i="2"/>
  <c r="K4" i="2"/>
  <c r="H4" i="2"/>
  <c r="I4" i="2"/>
  <c r="G4" i="2"/>
  <c r="E4" i="2"/>
  <c r="J4" i="2"/>
  <c r="L4" i="2"/>
  <c r="M4" i="2"/>
  <c r="K3" i="2"/>
  <c r="G3" i="2"/>
  <c r="J3" i="2"/>
  <c r="F3" i="2"/>
  <c r="E3" i="2"/>
  <c r="L3" i="2"/>
  <c r="I3" i="2"/>
  <c r="H3" i="2"/>
  <c r="M3" i="2"/>
  <c r="Q3" i="1" l="1"/>
  <c r="B52" i="2"/>
  <c r="Q52" i="1" s="1"/>
  <c r="B31" i="2"/>
  <c r="Q31" i="1" s="1"/>
  <c r="B29" i="2"/>
  <c r="Q29" i="1" s="1"/>
  <c r="B5" i="2"/>
  <c r="Q5" i="1" s="1"/>
  <c r="B9" i="2"/>
  <c r="Q9" i="1" s="1"/>
  <c r="B39" i="2"/>
  <c r="Q39" i="1" s="1"/>
  <c r="B60" i="2"/>
  <c r="Q60" i="1" s="1"/>
  <c r="B41" i="2"/>
  <c r="Q41" i="1" s="1"/>
  <c r="B56" i="2"/>
  <c r="Q56" i="1" s="1"/>
  <c r="B40" i="2"/>
  <c r="Q40" i="1" s="1"/>
  <c r="B62" i="2"/>
  <c r="Q62" i="1" s="1"/>
  <c r="B34" i="2"/>
  <c r="Q34" i="1" s="1"/>
  <c r="B23" i="2"/>
  <c r="Q23" i="1" s="1"/>
  <c r="B49" i="2"/>
  <c r="Q49" i="1" s="1"/>
  <c r="B44" i="2"/>
  <c r="Q44" i="1" s="1"/>
  <c r="B15" i="2"/>
  <c r="Q15" i="1" s="1"/>
  <c r="B43" i="2"/>
  <c r="Q43" i="1" s="1"/>
  <c r="B25" i="2"/>
  <c r="Q25" i="1" s="1"/>
  <c r="B13" i="2"/>
  <c r="Q13" i="1" s="1"/>
  <c r="B45" i="2"/>
  <c r="Q45" i="1" s="1"/>
  <c r="B21" i="2"/>
  <c r="Q21" i="1" s="1"/>
  <c r="B35" i="2"/>
  <c r="Q35" i="1" s="1"/>
  <c r="B42" i="2"/>
  <c r="Q42" i="1" s="1"/>
  <c r="B61" i="2"/>
  <c r="Q61" i="1" s="1"/>
  <c r="B12" i="2"/>
  <c r="Q12" i="1" s="1"/>
  <c r="B37" i="2"/>
  <c r="Q37" i="1" s="1"/>
  <c r="B8" i="2"/>
  <c r="Q8" i="1" s="1"/>
  <c r="B48" i="2"/>
  <c r="Q48" i="1" s="1"/>
  <c r="B57" i="2"/>
  <c r="Q57" i="1" s="1"/>
  <c r="B58" i="2"/>
  <c r="Q58" i="1" s="1"/>
  <c r="B32" i="2"/>
  <c r="Q32" i="1" s="1"/>
  <c r="B10" i="2"/>
  <c r="Q10" i="1" s="1"/>
  <c r="B27" i="2"/>
  <c r="Q27" i="1" s="1"/>
  <c r="B14" i="2"/>
  <c r="Q14" i="1" s="1"/>
  <c r="B6" i="2"/>
  <c r="Q6" i="1" s="1"/>
  <c r="B33" i="2"/>
  <c r="Q33" i="1" s="1"/>
  <c r="B59" i="2"/>
  <c r="Q59" i="1" s="1"/>
  <c r="B20" i="2"/>
  <c r="Q20" i="1" s="1"/>
  <c r="B53" i="2"/>
  <c r="Q53" i="1" s="1"/>
  <c r="B38" i="2"/>
  <c r="Q38" i="1" s="1"/>
  <c r="B46" i="2"/>
  <c r="Q46" i="1" s="1"/>
  <c r="B26" i="2"/>
  <c r="Q26" i="1" s="1"/>
  <c r="B30" i="2"/>
  <c r="Q30" i="1" s="1"/>
  <c r="B24" i="2"/>
  <c r="Q24" i="1" s="1"/>
  <c r="B19" i="2"/>
  <c r="Q19" i="1" s="1"/>
  <c r="B7" i="2"/>
  <c r="Q7" i="1" s="1"/>
  <c r="B17" i="2"/>
  <c r="Q17" i="1" s="1"/>
  <c r="B55" i="2"/>
  <c r="Q55" i="1" s="1"/>
  <c r="B18" i="2"/>
  <c r="Q18" i="1" s="1"/>
  <c r="Q4" i="1"/>
  <c r="B51" i="2"/>
  <c r="Q51" i="1" s="1"/>
  <c r="B22" i="2"/>
  <c r="Q22" i="1" s="1"/>
  <c r="B50" i="2"/>
  <c r="Q50" i="1" s="1"/>
  <c r="B36" i="2"/>
  <c r="Q36" i="1" s="1"/>
  <c r="B54" i="2"/>
  <c r="Q54" i="1" s="1"/>
  <c r="B47" i="2"/>
  <c r="Q47" i="1" s="1"/>
  <c r="B28" i="2"/>
  <c r="Q28" i="1" s="1"/>
  <c r="B16" i="2"/>
  <c r="Q16" i="1" s="1"/>
  <c r="B11" i="2"/>
  <c r="Q11" i="1" s="1"/>
</calcChain>
</file>

<file path=xl/sharedStrings.xml><?xml version="1.0" encoding="utf-8"?>
<sst xmlns="http://schemas.openxmlformats.org/spreadsheetml/2006/main" count="154" uniqueCount="132">
  <si>
    <t>T(K)</t>
  </si>
  <si>
    <t xml:space="preserve"> P (GPa)</t>
  </si>
  <si>
    <t xml:space="preserve"> SiO2</t>
  </si>
  <si>
    <t xml:space="preserve"> TiO2</t>
  </si>
  <si>
    <t xml:space="preserve"> Al2O3</t>
  </si>
  <si>
    <t xml:space="preserve"> FeO* </t>
  </si>
  <si>
    <t xml:space="preserve"> MnO</t>
  </si>
  <si>
    <t xml:space="preserve"> MgO</t>
  </si>
  <si>
    <t xml:space="preserve"> CaO</t>
  </si>
  <si>
    <t xml:space="preserve"> Na2O</t>
  </si>
  <si>
    <t xml:space="preserve"> K2O</t>
  </si>
  <si>
    <t xml:space="preserve"> P2O5</t>
  </si>
  <si>
    <t>Name</t>
  </si>
  <si>
    <t>SE</t>
  </si>
  <si>
    <t>A</t>
  </si>
  <si>
    <t>B</t>
  </si>
  <si>
    <t>1/T</t>
  </si>
  <si>
    <t>C</t>
  </si>
  <si>
    <t>P/T</t>
  </si>
  <si>
    <t>D</t>
  </si>
  <si>
    <t>XSiO2</t>
  </si>
  <si>
    <t>E</t>
  </si>
  <si>
    <t xml:space="preserve"> XTiO2</t>
  </si>
  <si>
    <t>F</t>
  </si>
  <si>
    <t xml:space="preserve"> XAl2O3</t>
  </si>
  <si>
    <t>G</t>
  </si>
  <si>
    <t xml:space="preserve"> XFeO* </t>
  </si>
  <si>
    <t>H</t>
  </si>
  <si>
    <t xml:space="preserve"> XMnO</t>
  </si>
  <si>
    <t>n/a</t>
  </si>
  <si>
    <t>I</t>
  </si>
  <si>
    <t xml:space="preserve"> XMgO</t>
  </si>
  <si>
    <t>J</t>
  </si>
  <si>
    <t xml:space="preserve"> XCaO</t>
  </si>
  <si>
    <t>K</t>
  </si>
  <si>
    <t xml:space="preserve"> XNa2O</t>
  </si>
  <si>
    <t>Alpha</t>
  </si>
  <si>
    <t xml:space="preserve"> XK2O</t>
  </si>
  <si>
    <t>Beta</t>
  </si>
  <si>
    <t xml:space="preserve"> XP2O5</t>
  </si>
  <si>
    <t>Gamma</t>
  </si>
  <si>
    <t>XH2O</t>
  </si>
  <si>
    <t>Value</t>
  </si>
  <si>
    <t>Parameter</t>
  </si>
  <si>
    <t xml:space="preserve"> H2O</t>
  </si>
  <si>
    <t>Moles</t>
  </si>
  <si>
    <t>SiO2</t>
  </si>
  <si>
    <t>TiO2</t>
  </si>
  <si>
    <t>Al2O3</t>
  </si>
  <si>
    <t>MnO</t>
  </si>
  <si>
    <t>MgO</t>
  </si>
  <si>
    <t>Na2O</t>
  </si>
  <si>
    <t>K2O</t>
  </si>
  <si>
    <t>P2O5</t>
  </si>
  <si>
    <t>H2O</t>
  </si>
  <si>
    <t>FeO</t>
  </si>
  <si>
    <t>CaO</t>
  </si>
  <si>
    <t>S</t>
  </si>
  <si>
    <t>MW</t>
  </si>
  <si>
    <t>Total</t>
  </si>
  <si>
    <t>Mole Fractions</t>
  </si>
  <si>
    <t xml:space="preserve"> H2O </t>
  </si>
  <si>
    <t>in wt.%</t>
  </si>
  <si>
    <t>Sample Name</t>
  </si>
  <si>
    <t>ln(SCSS(ppm))</t>
  </si>
  <si>
    <t>S (ppm)</t>
  </si>
  <si>
    <t>Fortin et al. SCSS (ppm)</t>
  </si>
  <si>
    <t>T_K</t>
  </si>
  <si>
    <t>P_kbar</t>
  </si>
  <si>
    <t>SiO2_Liq</t>
  </si>
  <si>
    <t>TiO2_Liq</t>
  </si>
  <si>
    <t>Al2O3_Liq</t>
  </si>
  <si>
    <t>FeOt_Liq</t>
  </si>
  <si>
    <t>MnO_Liq</t>
  </si>
  <si>
    <t>MgO_Liq</t>
  </si>
  <si>
    <t>CaO_Liq</t>
  </si>
  <si>
    <t>Na2O_Liq</t>
  </si>
  <si>
    <t>K2O_Liq</t>
  </si>
  <si>
    <t>P2O5_Liq</t>
  </si>
  <si>
    <t>H2O_Liq</t>
  </si>
  <si>
    <t>SCSS_Calc</t>
  </si>
  <si>
    <t>P_Gpa</t>
  </si>
  <si>
    <t>Sample_ID_Liq</t>
  </si>
  <si>
    <t>liq1</t>
  </si>
  <si>
    <t>liq2</t>
  </si>
  <si>
    <t>liq3</t>
  </si>
  <si>
    <t>liq5</t>
  </si>
  <si>
    <t>liq4</t>
  </si>
  <si>
    <t>liq7</t>
  </si>
  <si>
    <t>liq10</t>
  </si>
  <si>
    <t>liq13</t>
  </si>
  <si>
    <t>liq16</t>
  </si>
  <si>
    <t>liq6</t>
  </si>
  <si>
    <t>liq8</t>
  </si>
  <si>
    <t>liq9</t>
  </si>
  <si>
    <t>liq11</t>
  </si>
  <si>
    <t>liq12</t>
  </si>
  <si>
    <t>liq14</t>
  </si>
  <si>
    <t>liq15</t>
  </si>
  <si>
    <t>liq17</t>
  </si>
  <si>
    <t>liq18</t>
  </si>
  <si>
    <t>liq19</t>
  </si>
  <si>
    <t>liq20</t>
  </si>
  <si>
    <t>liq21</t>
  </si>
  <si>
    <t>liq22</t>
  </si>
  <si>
    <t>liq23</t>
  </si>
  <si>
    <t>liq24</t>
  </si>
  <si>
    <t>liq25</t>
  </si>
  <si>
    <t>liq26</t>
  </si>
  <si>
    <t>liq27</t>
  </si>
  <si>
    <t>liq28</t>
  </si>
  <si>
    <t>liq29</t>
  </si>
  <si>
    <t>liq30</t>
  </si>
  <si>
    <t>liq31</t>
  </si>
  <si>
    <t>liq32</t>
  </si>
  <si>
    <t>liq33</t>
  </si>
  <si>
    <t>liq34</t>
  </si>
  <si>
    <t>liq35</t>
  </si>
  <si>
    <t>liq36</t>
  </si>
  <si>
    <t>liq37</t>
  </si>
  <si>
    <t>liq38</t>
  </si>
  <si>
    <t>liq39</t>
  </si>
  <si>
    <t>liq40</t>
  </si>
  <si>
    <t>liq41</t>
  </si>
  <si>
    <t>liq42</t>
  </si>
  <si>
    <t>liq43</t>
  </si>
  <si>
    <t>liq44</t>
  </si>
  <si>
    <t>liq45</t>
  </si>
  <si>
    <t>liq46</t>
  </si>
  <si>
    <t>liq47</t>
  </si>
  <si>
    <t>liq48</t>
  </si>
  <si>
    <t>liq49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</si>
</sst>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6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Verdana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4" fillId="0" borderId="0"/>
  </cellStyleXfs>
  <cellXfs count="59">
    <xf numFmtId="0" fontId="0" fillId="0" borderId="0" xfId="0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11" fontId="0" fillId="0" borderId="5" xfId="0" applyNumberFormat="1" applyBorder="1"/>
    <xf numFmtId="0" fontId="0" fillId="0" borderId="4" xfId="0" applyFill="1" applyBorder="1"/>
    <xf numFmtId="0" fontId="0" fillId="0" borderId="0" xfId="0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0" xfId="0" applyBorder="1"/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Font="1" applyBorder="1"/>
    <xf numFmtId="0" fontId="0" fillId="0" borderId="8" xfId="0" applyFont="1" applyBorder="1"/>
    <xf numFmtId="1" fontId="0" fillId="0" borderId="0" xfId="0" applyNumberFormat="1" applyFill="1"/>
    <xf numFmtId="0" fontId="0" fillId="0" borderId="2" xfId="0" applyBorder="1" applyAlignment="1">
      <alignment horizontal="left"/>
    </xf>
    <xf numFmtId="0" fontId="1" fillId="0" borderId="3" xfId="0" applyFont="1" applyBorder="1" applyAlignment="1">
      <alignment vertical="center"/>
    </xf>
    <xf numFmtId="1" fontId="0" fillId="0" borderId="3" xfId="0" applyNumberFormat="1" applyFill="1" applyBorder="1"/>
    <xf numFmtId="1" fontId="0" fillId="0" borderId="5" xfId="0" applyNumberFormat="1" applyFill="1" applyBorder="1"/>
    <xf numFmtId="0" fontId="0" fillId="0" borderId="0" xfId="0" applyFill="1" applyAlignment="1">
      <alignment horizontal="left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vertical="center" wrapText="1"/>
    </xf>
    <xf numFmtId="0" fontId="0" fillId="0" borderId="0" xfId="0" applyFont="1" applyBorder="1" applyAlignment="1"/>
    <xf numFmtId="1" fontId="0" fillId="0" borderId="0" xfId="0" applyNumberFormat="1" applyFont="1" applyFill="1" applyBorder="1" applyAlignment="1">
      <alignment vertical="center" wrapText="1"/>
    </xf>
    <xf numFmtId="0" fontId="0" fillId="0" borderId="2" xfId="0" applyFill="1" applyBorder="1"/>
    <xf numFmtId="0" fontId="0" fillId="0" borderId="7" xfId="0" applyBorder="1" applyAlignment="1">
      <alignment horizontal="center"/>
    </xf>
    <xf numFmtId="0" fontId="0" fillId="0" borderId="1" xfId="0" applyFill="1" applyBorder="1"/>
    <xf numFmtId="164" fontId="0" fillId="0" borderId="2" xfId="0" applyNumberFormat="1" applyFill="1" applyBorder="1"/>
    <xf numFmtId="165" fontId="0" fillId="0" borderId="2" xfId="0" applyNumberFormat="1" applyFill="1" applyBorder="1"/>
    <xf numFmtId="1" fontId="0" fillId="0" borderId="2" xfId="0" applyNumberFormat="1" applyFill="1" applyBorder="1"/>
    <xf numFmtId="164" fontId="0" fillId="0" borderId="0" xfId="0" applyNumberFormat="1" applyFill="1" applyBorder="1"/>
    <xf numFmtId="165" fontId="0" fillId="0" borderId="0" xfId="0" applyNumberFormat="1" applyFill="1" applyBorder="1"/>
    <xf numFmtId="1" fontId="0" fillId="0" borderId="0" xfId="0" applyNumberFormat="1" applyFill="1" applyBorder="1"/>
    <xf numFmtId="0" fontId="2" fillId="0" borderId="0" xfId="0" applyFont="1" applyFill="1" applyBorder="1"/>
    <xf numFmtId="1" fontId="2" fillId="0" borderId="0" xfId="0" applyNumberFormat="1" applyFont="1" applyFill="1" applyBorder="1"/>
    <xf numFmtId="0" fontId="0" fillId="0" borderId="0" xfId="0" applyNumberFormat="1" applyFont="1" applyFill="1" applyBorder="1" applyAlignment="1"/>
    <xf numFmtId="1" fontId="0" fillId="0" borderId="0" xfId="0" applyNumberFormat="1" applyBorder="1"/>
    <xf numFmtId="0" fontId="0" fillId="0" borderId="4" xfId="0" applyFont="1" applyBorder="1" applyAlignment="1"/>
    <xf numFmtId="0" fontId="0" fillId="0" borderId="0" xfId="0" applyNumberFormat="1" applyFont="1" applyBorder="1" applyAlignment="1"/>
    <xf numFmtId="1" fontId="0" fillId="0" borderId="7" xfId="0" applyNumberFormat="1" applyBorder="1"/>
    <xf numFmtId="0" fontId="0" fillId="0" borderId="7" xfId="0" applyFill="1" applyBorder="1"/>
    <xf numFmtId="1" fontId="0" fillId="0" borderId="8" xfId="0" applyNumberFormat="1" applyFill="1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Fill="1" applyBorder="1" applyAlignment="1">
      <alignment horizontal="center" wrapText="1"/>
    </xf>
    <xf numFmtId="0" fontId="0" fillId="0" borderId="12" xfId="0" applyFill="1" applyBorder="1" applyAlignment="1">
      <alignment horizontal="center" wrapText="1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Alignment="1">
      <alignment horizontal="center"/>
    </xf>
    <xf numFmtId="0" fontId="3" fillId="0" borderId="0" xfId="1"/>
    <xf numFmtId="0" fontId="3" fillId="0" borderId="13" xfId="1" applyBorder="1"/>
    <xf numFmtId="2" fontId="4" fillId="0" borderId="14" xfId="2" applyNumberFormat="1" applyBorder="1" applyAlignment="1">
      <alignment horizontal="center"/>
    </xf>
    <xf numFmtId="2" fontId="4" fillId="0" borderId="15" xfId="2" applyNumberFormat="1" applyBorder="1" applyAlignment="1">
      <alignment horizontal="center"/>
    </xf>
    <xf numFmtId="2" fontId="4" fillId="0" borderId="16" xfId="2" applyNumberFormat="1" applyBorder="1" applyAlignment="1">
      <alignment horizontal="center"/>
    </xf>
  </cellXfs>
  <cellStyles count="3">
    <cellStyle name="Normal" xfId="0" builtinId="0"/>
    <cellStyle name="Normal 2" xfId="2" xr:uid="{3B0C9C59-D114-4747-A79D-D1F858A0B599}"/>
    <cellStyle name="Normal 3" xfId="1" xr:uid="{382768E8-2E31-430D-B325-3CB59A2BC22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45"/>
  <sheetViews>
    <sheetView workbookViewId="0">
      <pane ySplit="2" topLeftCell="A3" activePane="bottomLeft" state="frozen"/>
      <selection pane="bottomLeft" activeCell="Q3" sqref="Q3"/>
    </sheetView>
  </sheetViews>
  <sheetFormatPr defaultRowHeight="14.4" x14ac:dyDescent="0.3"/>
  <cols>
    <col min="13" max="13" width="11.33203125" bestFit="1" customWidth="1"/>
    <col min="14" max="14" width="11.33203125" customWidth="1"/>
    <col min="15" max="15" width="30.109375" customWidth="1"/>
    <col min="16" max="16" width="4.109375" customWidth="1"/>
    <col min="17" max="17" width="11" style="1" bestFit="1" customWidth="1"/>
  </cols>
  <sheetData>
    <row r="1" spans="1:17" x14ac:dyDescent="0.3">
      <c r="A1" s="47" t="s">
        <v>0</v>
      </c>
      <c r="B1" s="47" t="s">
        <v>1</v>
      </c>
      <c r="C1" s="47" t="s">
        <v>62</v>
      </c>
      <c r="D1" s="47"/>
      <c r="E1" s="47"/>
      <c r="F1" s="47"/>
      <c r="G1" s="47"/>
      <c r="H1" s="47"/>
      <c r="I1" s="47"/>
      <c r="J1" s="47"/>
      <c r="K1" s="47"/>
      <c r="L1" s="47"/>
      <c r="M1" s="47"/>
      <c r="N1" s="51" t="s">
        <v>65</v>
      </c>
      <c r="O1" s="47" t="s">
        <v>63</v>
      </c>
      <c r="P1" s="6"/>
      <c r="Q1" s="49" t="s">
        <v>66</v>
      </c>
    </row>
    <row r="2" spans="1:17" ht="15" thickBot="1" x14ac:dyDescent="0.35">
      <c r="A2" s="48"/>
      <c r="B2" s="48"/>
      <c r="C2" s="14" t="s">
        <v>2</v>
      </c>
      <c r="D2" s="14" t="s">
        <v>3</v>
      </c>
      <c r="E2" s="14" t="s">
        <v>4</v>
      </c>
      <c r="F2" s="14" t="s">
        <v>5</v>
      </c>
      <c r="G2" s="14" t="s">
        <v>6</v>
      </c>
      <c r="H2" s="14" t="s">
        <v>7</v>
      </c>
      <c r="I2" s="14" t="s">
        <v>8</v>
      </c>
      <c r="J2" s="14" t="s">
        <v>9</v>
      </c>
      <c r="K2" s="14" t="s">
        <v>10</v>
      </c>
      <c r="L2" s="14" t="s">
        <v>11</v>
      </c>
      <c r="M2" s="14" t="s">
        <v>61</v>
      </c>
      <c r="N2" s="52"/>
      <c r="O2" s="48"/>
      <c r="P2" s="12"/>
      <c r="Q2" s="50"/>
    </row>
    <row r="3" spans="1:17" ht="15" thickBot="1" x14ac:dyDescent="0.35">
      <c r="A3" s="31">
        <f>20.1*H3+1014+273.15</f>
        <v>1421.99487</v>
      </c>
      <c r="B3" s="29">
        <v>0.1</v>
      </c>
      <c r="C3" s="54">
        <v>51.534399999999998</v>
      </c>
      <c r="D3" s="54">
        <v>2.6055999999999999</v>
      </c>
      <c r="E3" s="54">
        <v>13.5496</v>
      </c>
      <c r="F3" s="54">
        <v>11.131740314</v>
      </c>
      <c r="G3" s="56">
        <v>0.1633</v>
      </c>
      <c r="H3" s="54">
        <v>6.7087000000000003</v>
      </c>
      <c r="I3" s="54">
        <v>10.991300000000001</v>
      </c>
      <c r="J3" s="54">
        <v>2.4106000000000001</v>
      </c>
      <c r="K3" s="54">
        <v>0.48449999999999999</v>
      </c>
      <c r="L3" s="33">
        <v>0.1</v>
      </c>
      <c r="M3" s="32">
        <v>0</v>
      </c>
      <c r="N3" s="34"/>
      <c r="O3" s="29"/>
      <c r="P3" s="3"/>
      <c r="Q3" s="22">
        <f>EXP(Calculations!B3)</f>
        <v>1258.3356955464274</v>
      </c>
    </row>
    <row r="4" spans="1:17" ht="15" thickBot="1" x14ac:dyDescent="0.35">
      <c r="A4" s="31">
        <f t="shared" ref="A4:A51" si="0">20.1*H4+1014+273.15</f>
        <v>1420.69038</v>
      </c>
      <c r="B4" s="10">
        <v>0.2</v>
      </c>
      <c r="C4" s="54">
        <v>51.523000000000003</v>
      </c>
      <c r="D4" s="54">
        <v>2.5794999999999999</v>
      </c>
      <c r="E4" s="54">
        <v>13.728400000000001</v>
      </c>
      <c r="F4" s="54">
        <v>11.026480601999999</v>
      </c>
      <c r="G4" s="57">
        <v>0.16489999999999999</v>
      </c>
      <c r="H4" s="54">
        <v>6.6437999999999997</v>
      </c>
      <c r="I4" s="54">
        <v>11.0214</v>
      </c>
      <c r="J4" s="54">
        <v>2.42</v>
      </c>
      <c r="K4" s="54">
        <v>0.47970000000000002</v>
      </c>
      <c r="L4" s="36">
        <v>0.1</v>
      </c>
      <c r="M4" s="35">
        <v>0.1</v>
      </c>
      <c r="N4" s="37"/>
      <c r="O4" s="10"/>
      <c r="P4" s="6"/>
      <c r="Q4" s="23">
        <f>EXP(Calculations!B4)</f>
        <v>1224.8402353265394</v>
      </c>
    </row>
    <row r="5" spans="1:17" ht="15" thickBot="1" x14ac:dyDescent="0.35">
      <c r="A5" s="31">
        <f t="shared" si="0"/>
        <v>1419.3899099999999</v>
      </c>
      <c r="B5" s="10">
        <v>0.3</v>
      </c>
      <c r="C5" s="54">
        <v>51.510300000000001</v>
      </c>
      <c r="D5" s="54">
        <v>2.5533000000000001</v>
      </c>
      <c r="E5" s="54">
        <v>13.908099999999999</v>
      </c>
      <c r="F5" s="54">
        <v>10.921230892000001</v>
      </c>
      <c r="G5" s="57">
        <v>0.16830000000000001</v>
      </c>
      <c r="H5" s="54">
        <v>6.5791000000000004</v>
      </c>
      <c r="I5" s="54">
        <v>11.0526</v>
      </c>
      <c r="J5" s="54">
        <v>2.4289000000000001</v>
      </c>
      <c r="K5" s="54">
        <v>0.4748</v>
      </c>
      <c r="L5" s="33">
        <v>0.1</v>
      </c>
      <c r="M5" s="35">
        <v>0.2</v>
      </c>
      <c r="N5" s="37"/>
      <c r="O5" s="10"/>
      <c r="P5" s="6"/>
      <c r="Q5" s="23">
        <f>EXP(Calculations!B5)</f>
        <v>1192.6595953944316</v>
      </c>
    </row>
    <row r="6" spans="1:17" ht="15" thickBot="1" x14ac:dyDescent="0.35">
      <c r="A6" s="31">
        <f t="shared" si="0"/>
        <v>1418.0994900000001</v>
      </c>
      <c r="B6" s="10">
        <v>0</v>
      </c>
      <c r="C6" s="54">
        <v>51.496400000000001</v>
      </c>
      <c r="D6" s="54">
        <v>2.5274000000000001</v>
      </c>
      <c r="E6" s="54">
        <v>14.0869</v>
      </c>
      <c r="F6" s="54">
        <v>10.816781182</v>
      </c>
      <c r="G6" s="57">
        <v>0.1701</v>
      </c>
      <c r="H6" s="54">
        <v>6.5148999999999999</v>
      </c>
      <c r="I6" s="54">
        <v>11.0845</v>
      </c>
      <c r="J6" s="54">
        <v>2.4369999999999998</v>
      </c>
      <c r="K6" s="54">
        <v>0.47</v>
      </c>
      <c r="L6" s="36">
        <v>0.1</v>
      </c>
      <c r="M6" s="32">
        <v>0.3</v>
      </c>
      <c r="N6" s="37"/>
      <c r="O6" s="10"/>
      <c r="P6" s="6"/>
      <c r="Q6" s="23">
        <f>EXP(Calculations!B6)</f>
        <v>1280.227380304354</v>
      </c>
    </row>
    <row r="7" spans="1:17" ht="15" thickBot="1" x14ac:dyDescent="0.35">
      <c r="A7" s="31">
        <f t="shared" si="0"/>
        <v>1416.8010300000001</v>
      </c>
      <c r="B7" s="10">
        <v>0.5</v>
      </c>
      <c r="C7" s="54">
        <v>51.481000000000002</v>
      </c>
      <c r="D7" s="54">
        <v>2.5011999999999999</v>
      </c>
      <c r="E7" s="54">
        <v>14.2682</v>
      </c>
      <c r="F7" s="54">
        <v>10.711441473999999</v>
      </c>
      <c r="G7" s="57">
        <v>0.17369999999999999</v>
      </c>
      <c r="H7" s="54">
        <v>6.4503000000000004</v>
      </c>
      <c r="I7" s="54">
        <v>11.117800000000001</v>
      </c>
      <c r="J7" s="54">
        <v>2.4445999999999999</v>
      </c>
      <c r="K7" s="54">
        <v>0.46510000000000001</v>
      </c>
      <c r="L7" s="33">
        <v>0.1</v>
      </c>
      <c r="M7" s="35">
        <v>0.4</v>
      </c>
      <c r="N7" s="37"/>
      <c r="O7" s="10"/>
      <c r="P7" s="6"/>
      <c r="Q7" s="23">
        <f>EXP(Calculations!B7)</f>
        <v>1130.4564813677209</v>
      </c>
    </row>
    <row r="8" spans="1:17" ht="15" thickBot="1" x14ac:dyDescent="0.35">
      <c r="A8" s="31">
        <f t="shared" si="0"/>
        <v>1415.5146300000001</v>
      </c>
      <c r="B8" s="29">
        <v>0.4</v>
      </c>
      <c r="C8" s="54">
        <v>51.464500000000001</v>
      </c>
      <c r="D8" s="54">
        <v>2.4752999999999998</v>
      </c>
      <c r="E8" s="54">
        <v>14.448700000000001</v>
      </c>
      <c r="F8" s="54">
        <v>10.607001766</v>
      </c>
      <c r="G8" s="57">
        <v>0.17519999999999999</v>
      </c>
      <c r="H8" s="54">
        <v>6.3863000000000003</v>
      </c>
      <c r="I8" s="54">
        <v>11.151899999999999</v>
      </c>
      <c r="J8" s="54">
        <v>2.4514999999999998</v>
      </c>
      <c r="K8" s="54">
        <v>0.46029999999999999</v>
      </c>
      <c r="L8" s="36">
        <v>0.1</v>
      </c>
      <c r="M8" s="35">
        <v>0.5</v>
      </c>
      <c r="N8" s="37"/>
      <c r="O8" s="10"/>
      <c r="P8" s="6"/>
      <c r="Q8" s="23">
        <f>EXP(Calculations!B8)</f>
        <v>1155.5309509108897</v>
      </c>
    </row>
    <row r="9" spans="1:17" ht="15" thickBot="1" x14ac:dyDescent="0.35">
      <c r="A9" s="31">
        <f t="shared" si="0"/>
        <v>1414.2181799999998</v>
      </c>
      <c r="B9" s="10">
        <v>0.46</v>
      </c>
      <c r="C9" s="54">
        <v>51.4465</v>
      </c>
      <c r="D9" s="54">
        <v>2.4491999999999998</v>
      </c>
      <c r="E9" s="54">
        <v>14.6317</v>
      </c>
      <c r="F9" s="54">
        <v>10.501492064000001</v>
      </c>
      <c r="G9" s="57">
        <v>0.17560000000000001</v>
      </c>
      <c r="H9" s="54">
        <v>6.3217999999999996</v>
      </c>
      <c r="I9" s="54">
        <v>11.1874</v>
      </c>
      <c r="J9" s="54">
        <v>2.4578000000000002</v>
      </c>
      <c r="K9" s="54">
        <v>0.45550000000000002</v>
      </c>
      <c r="L9" s="33">
        <v>0.1</v>
      </c>
      <c r="M9" s="32">
        <v>0.6</v>
      </c>
      <c r="N9" s="39"/>
      <c r="O9" s="38"/>
      <c r="P9" s="6"/>
      <c r="Q9" s="23">
        <f>EXP(Calculations!B9)</f>
        <v>1135.4007044094881</v>
      </c>
    </row>
    <row r="10" spans="1:17" ht="15" thickBot="1" x14ac:dyDescent="0.35">
      <c r="A10" s="31">
        <f t="shared" si="0"/>
        <v>1412.92173</v>
      </c>
      <c r="B10" s="10">
        <v>0.52</v>
      </c>
      <c r="C10" s="54">
        <v>51.427100000000003</v>
      </c>
      <c r="D10" s="54">
        <v>2.4232</v>
      </c>
      <c r="E10" s="54">
        <v>14.8154</v>
      </c>
      <c r="F10" s="54">
        <v>10.396082362</v>
      </c>
      <c r="G10" s="57">
        <v>0.17949999999999999</v>
      </c>
      <c r="H10" s="54">
        <v>6.2572999999999999</v>
      </c>
      <c r="I10" s="54">
        <v>11.2241</v>
      </c>
      <c r="J10" s="54">
        <v>2.4634</v>
      </c>
      <c r="K10" s="54">
        <v>0.4506</v>
      </c>
      <c r="L10" s="36">
        <v>0.1</v>
      </c>
      <c r="M10" s="35">
        <v>0.7</v>
      </c>
      <c r="N10" s="39"/>
      <c r="O10" s="38"/>
      <c r="P10" s="6"/>
      <c r="Q10" s="23">
        <f>EXP(Calculations!B10)</f>
        <v>1116.4199622363692</v>
      </c>
    </row>
    <row r="11" spans="1:17" ht="15" thickBot="1" x14ac:dyDescent="0.35">
      <c r="A11" s="31">
        <f t="shared" si="0"/>
        <v>1411.6293000000001</v>
      </c>
      <c r="B11" s="10">
        <v>0.57999999999999996</v>
      </c>
      <c r="C11" s="54">
        <v>51.406300000000002</v>
      </c>
      <c r="D11" s="54">
        <v>2.3971</v>
      </c>
      <c r="E11" s="54">
        <v>14.9999</v>
      </c>
      <c r="F11" s="54">
        <v>10.29067266</v>
      </c>
      <c r="G11" s="57">
        <v>0.18140000000000001</v>
      </c>
      <c r="H11" s="54">
        <v>6.1929999999999996</v>
      </c>
      <c r="I11" s="54">
        <v>11.261900000000001</v>
      </c>
      <c r="J11" s="54">
        <v>2.4683999999999999</v>
      </c>
      <c r="K11" s="54">
        <v>0.44579999999999997</v>
      </c>
      <c r="L11" s="33">
        <v>0.1</v>
      </c>
      <c r="M11" s="35">
        <v>0.8</v>
      </c>
      <c r="N11" s="39"/>
      <c r="O11" s="38"/>
      <c r="P11" s="6"/>
      <c r="Q11" s="23">
        <f>EXP(Calculations!B11)</f>
        <v>1097.288685108741</v>
      </c>
    </row>
    <row r="12" spans="1:17" ht="15" thickBot="1" x14ac:dyDescent="0.35">
      <c r="A12" s="31">
        <f t="shared" si="0"/>
        <v>1410.3268199999998</v>
      </c>
      <c r="B12" s="10">
        <v>0.64</v>
      </c>
      <c r="C12" s="54">
        <v>51.383899999999997</v>
      </c>
      <c r="D12" s="54">
        <v>2.3708999999999998</v>
      </c>
      <c r="E12" s="54">
        <v>15.1868</v>
      </c>
      <c r="F12" s="54">
        <v>10.184392964000001</v>
      </c>
      <c r="G12" s="57">
        <v>0.1835</v>
      </c>
      <c r="H12" s="54">
        <v>6.1281999999999996</v>
      </c>
      <c r="I12" s="54">
        <v>11.3011</v>
      </c>
      <c r="J12" s="54">
        <v>2.4727000000000001</v>
      </c>
      <c r="K12" s="54">
        <v>0.44090000000000001</v>
      </c>
      <c r="L12" s="36">
        <v>0.1</v>
      </c>
      <c r="M12" s="32">
        <v>0.9</v>
      </c>
      <c r="N12" s="39"/>
      <c r="O12" s="38"/>
      <c r="P12" s="6"/>
      <c r="Q12" s="23">
        <f>EXP(Calculations!B12)</f>
        <v>1078.3869595142057</v>
      </c>
    </row>
    <row r="13" spans="1:17" ht="15" thickBot="1" x14ac:dyDescent="0.35">
      <c r="A13" s="31">
        <f t="shared" si="0"/>
        <v>1409.0384100000001</v>
      </c>
      <c r="B13" s="29">
        <v>0.7</v>
      </c>
      <c r="C13" s="54">
        <v>51.360300000000002</v>
      </c>
      <c r="D13" s="54">
        <v>2.3450000000000002</v>
      </c>
      <c r="E13" s="54">
        <v>15.3728</v>
      </c>
      <c r="F13" s="54">
        <v>10.079013267999999</v>
      </c>
      <c r="G13" s="57">
        <v>0.18770000000000001</v>
      </c>
      <c r="H13" s="54">
        <v>6.0640999999999998</v>
      </c>
      <c r="I13" s="54">
        <v>11.341200000000001</v>
      </c>
      <c r="J13" s="54">
        <v>2.4763000000000002</v>
      </c>
      <c r="K13" s="54">
        <v>0.43609999999999999</v>
      </c>
      <c r="L13" s="33">
        <v>0.1</v>
      </c>
      <c r="M13" s="35">
        <v>1</v>
      </c>
      <c r="N13" s="39"/>
      <c r="O13" s="38"/>
      <c r="P13" s="6"/>
      <c r="Q13" s="23">
        <f>EXP(Calculations!B13)</f>
        <v>1060.3827432115922</v>
      </c>
    </row>
    <row r="14" spans="1:17" ht="15" thickBot="1" x14ac:dyDescent="0.35">
      <c r="A14" s="31">
        <f t="shared" si="0"/>
        <v>1407.7419599999998</v>
      </c>
      <c r="B14" s="10">
        <v>0.76</v>
      </c>
      <c r="C14" s="54">
        <v>51.335000000000001</v>
      </c>
      <c r="D14" s="54">
        <v>2.3189000000000002</v>
      </c>
      <c r="E14" s="54">
        <v>15.5611</v>
      </c>
      <c r="F14" s="54">
        <v>9.9729435739999985</v>
      </c>
      <c r="G14" s="57">
        <v>0.18990000000000001</v>
      </c>
      <c r="H14" s="54">
        <v>5.9996</v>
      </c>
      <c r="I14" s="54">
        <v>11.3827</v>
      </c>
      <c r="J14" s="54">
        <v>2.4792999999999998</v>
      </c>
      <c r="K14" s="54">
        <v>0.43120000000000003</v>
      </c>
      <c r="L14" s="36">
        <v>0.1</v>
      </c>
      <c r="M14" s="35">
        <v>1.1000000000000001</v>
      </c>
      <c r="N14" s="39"/>
      <c r="O14" s="38"/>
      <c r="P14" s="6"/>
      <c r="Q14" s="23">
        <f>EXP(Calculations!B14)</f>
        <v>1042.1388760366128</v>
      </c>
    </row>
    <row r="15" spans="1:17" ht="15" thickBot="1" x14ac:dyDescent="0.35">
      <c r="A15" s="31">
        <f t="shared" si="0"/>
        <v>1406.4495299999999</v>
      </c>
      <c r="B15" s="10">
        <v>0.82</v>
      </c>
      <c r="C15" s="54">
        <v>51.308199999999999</v>
      </c>
      <c r="D15" s="54">
        <v>2.2928000000000002</v>
      </c>
      <c r="E15" s="54">
        <v>15.75</v>
      </c>
      <c r="F15" s="54">
        <v>9.8668938840000013</v>
      </c>
      <c r="G15" s="57">
        <v>0.19439999999999999</v>
      </c>
      <c r="H15" s="54">
        <v>5.9352999999999998</v>
      </c>
      <c r="I15" s="54">
        <v>11.4255</v>
      </c>
      <c r="J15" s="54">
        <v>2.4815</v>
      </c>
      <c r="K15" s="54">
        <v>0.4264</v>
      </c>
      <c r="L15" s="33">
        <v>0.1</v>
      </c>
      <c r="M15" s="32">
        <v>1.2</v>
      </c>
      <c r="N15" s="10"/>
      <c r="O15" s="10"/>
      <c r="P15" s="6"/>
      <c r="Q15" s="23">
        <f>EXP(Calculations!B15)</f>
        <v>1024.6798779179162</v>
      </c>
    </row>
    <row r="16" spans="1:17" ht="15" thickBot="1" x14ac:dyDescent="0.35">
      <c r="A16" s="31">
        <f t="shared" si="0"/>
        <v>1405.1591100000001</v>
      </c>
      <c r="B16" s="10">
        <v>0.88</v>
      </c>
      <c r="C16" s="54">
        <v>51.28</v>
      </c>
      <c r="D16" s="54">
        <v>2.2667999999999999</v>
      </c>
      <c r="E16" s="54">
        <v>15.939500000000001</v>
      </c>
      <c r="F16" s="54">
        <v>9.7610441940000001</v>
      </c>
      <c r="G16" s="57">
        <v>0.19670000000000001</v>
      </c>
      <c r="H16" s="54">
        <v>5.8711000000000002</v>
      </c>
      <c r="I16" s="54">
        <v>11.4694</v>
      </c>
      <c r="J16" s="54">
        <v>2.4828999999999999</v>
      </c>
      <c r="K16" s="54">
        <v>0.42149999999999999</v>
      </c>
      <c r="L16" s="36">
        <v>0.1</v>
      </c>
      <c r="M16" s="35">
        <v>1.3</v>
      </c>
      <c r="N16" s="10"/>
      <c r="O16" s="10"/>
      <c r="P16" s="6"/>
      <c r="Q16" s="23">
        <f>EXP(Calculations!B16)</f>
        <v>1007.0656937964679</v>
      </c>
    </row>
    <row r="17" spans="1:17" ht="15" thickBot="1" x14ac:dyDescent="0.35">
      <c r="A17" s="31">
        <f t="shared" si="0"/>
        <v>1403.8606500000001</v>
      </c>
      <c r="B17" s="10">
        <v>0.94</v>
      </c>
      <c r="C17" s="54">
        <v>51.250100000000003</v>
      </c>
      <c r="D17" s="54">
        <v>2.2406999999999999</v>
      </c>
      <c r="E17" s="54">
        <v>16.131399999999999</v>
      </c>
      <c r="F17" s="54">
        <v>9.6545145080000001</v>
      </c>
      <c r="G17" s="57">
        <v>0.1991</v>
      </c>
      <c r="H17" s="54">
        <v>5.8064999999999998</v>
      </c>
      <c r="I17" s="54">
        <v>11.514900000000001</v>
      </c>
      <c r="J17" s="54">
        <v>2.4836999999999998</v>
      </c>
      <c r="K17" s="54">
        <v>0.41670000000000001</v>
      </c>
      <c r="L17" s="33">
        <v>0.1</v>
      </c>
      <c r="M17" s="35">
        <v>1.4</v>
      </c>
      <c r="N17" s="10"/>
      <c r="O17" s="10"/>
      <c r="P17" s="6"/>
      <c r="Q17" s="23">
        <f>EXP(Calculations!B17)</f>
        <v>989.66279388441876</v>
      </c>
    </row>
    <row r="18" spans="1:17" ht="15" thickBot="1" x14ac:dyDescent="0.35">
      <c r="A18" s="31">
        <f t="shared" si="0"/>
        <v>1402.5682200000001</v>
      </c>
      <c r="B18" s="29">
        <v>1</v>
      </c>
      <c r="C18" s="54">
        <v>51.218600000000002</v>
      </c>
      <c r="D18" s="54">
        <v>2.2145999999999999</v>
      </c>
      <c r="E18" s="54">
        <v>16.323699999999999</v>
      </c>
      <c r="F18" s="54">
        <v>9.5481848219999996</v>
      </c>
      <c r="G18" s="57">
        <v>0.2016</v>
      </c>
      <c r="H18" s="54">
        <v>5.7422000000000004</v>
      </c>
      <c r="I18" s="54">
        <v>11.5616</v>
      </c>
      <c r="J18" s="54">
        <v>2.4836</v>
      </c>
      <c r="K18" s="54">
        <v>0.4118</v>
      </c>
      <c r="L18" s="36">
        <v>0.1</v>
      </c>
      <c r="M18" s="32">
        <v>1.5</v>
      </c>
      <c r="N18" s="10"/>
      <c r="O18" s="10"/>
      <c r="P18" s="6"/>
      <c r="Q18" s="23">
        <f>EXP(Calculations!B18)</f>
        <v>972.60060619283661</v>
      </c>
    </row>
    <row r="19" spans="1:17" ht="15" thickBot="1" x14ac:dyDescent="0.35">
      <c r="A19" s="31">
        <f t="shared" si="0"/>
        <v>1401.2777999999998</v>
      </c>
      <c r="B19" s="10">
        <v>1.06</v>
      </c>
      <c r="C19" s="54">
        <v>51.185600000000001</v>
      </c>
      <c r="D19" s="54">
        <v>2.1886000000000001</v>
      </c>
      <c r="E19" s="54">
        <v>16.5167</v>
      </c>
      <c r="F19" s="54">
        <v>9.4419751400000003</v>
      </c>
      <c r="G19" s="57">
        <v>0.2041</v>
      </c>
      <c r="H19" s="54">
        <v>5.6779999999999999</v>
      </c>
      <c r="I19" s="54">
        <v>11.609500000000001</v>
      </c>
      <c r="J19" s="54">
        <v>2.4828999999999999</v>
      </c>
      <c r="K19" s="54">
        <v>0.40699999999999997</v>
      </c>
      <c r="L19" s="33">
        <v>0.1</v>
      </c>
      <c r="M19" s="35">
        <v>1.6</v>
      </c>
      <c r="N19" s="10"/>
      <c r="O19" s="10"/>
      <c r="P19" s="6"/>
      <c r="Q19" s="23">
        <f>EXP(Calculations!B19)</f>
        <v>955.83075171397593</v>
      </c>
    </row>
    <row r="20" spans="1:17" ht="15" thickBot="1" x14ac:dyDescent="0.35">
      <c r="A20" s="31">
        <f t="shared" si="0"/>
        <v>1399.9833600000002</v>
      </c>
      <c r="B20" s="10">
        <v>1.1200000000000001</v>
      </c>
      <c r="C20" s="54">
        <v>51.150700000000001</v>
      </c>
      <c r="D20" s="54">
        <v>2.1625000000000001</v>
      </c>
      <c r="E20" s="54">
        <v>16.7117</v>
      </c>
      <c r="F20" s="54">
        <v>9.3352754600000001</v>
      </c>
      <c r="G20" s="57">
        <v>0.2094</v>
      </c>
      <c r="H20" s="54">
        <v>5.6135999999999999</v>
      </c>
      <c r="I20" s="54">
        <v>11.659000000000001</v>
      </c>
      <c r="J20" s="54">
        <v>2.4813000000000001</v>
      </c>
      <c r="K20" s="54">
        <v>0.40210000000000001</v>
      </c>
      <c r="L20" s="36">
        <v>0.1</v>
      </c>
      <c r="M20" s="35">
        <v>1.7</v>
      </c>
      <c r="N20" s="10"/>
      <c r="O20" s="10"/>
      <c r="P20" s="6"/>
      <c r="Q20" s="23">
        <f>EXP(Calculations!B20)</f>
        <v>939.80363827906899</v>
      </c>
    </row>
    <row r="21" spans="1:17" ht="15" thickBot="1" x14ac:dyDescent="0.35">
      <c r="A21" s="31">
        <f t="shared" si="0"/>
        <v>1398.6909300000002</v>
      </c>
      <c r="B21" s="10">
        <v>1.18</v>
      </c>
      <c r="C21" s="54">
        <v>51.1143</v>
      </c>
      <c r="D21" s="54">
        <v>2.1364999999999998</v>
      </c>
      <c r="E21" s="54">
        <v>16.907299999999999</v>
      </c>
      <c r="F21" s="54">
        <v>9.2287857819999992</v>
      </c>
      <c r="G21" s="57">
        <v>0.21210000000000001</v>
      </c>
      <c r="H21" s="54">
        <v>5.5492999999999997</v>
      </c>
      <c r="I21" s="54">
        <v>11.7097</v>
      </c>
      <c r="J21" s="54">
        <v>2.4788999999999999</v>
      </c>
      <c r="K21" s="54">
        <v>0.39729999999999999</v>
      </c>
      <c r="L21" s="33">
        <v>0.1</v>
      </c>
      <c r="M21" s="32">
        <v>1.8</v>
      </c>
      <c r="N21" s="10"/>
      <c r="O21" s="10"/>
      <c r="P21" s="6"/>
      <c r="Q21" s="23">
        <f>EXP(Calculations!B21)</f>
        <v>923.56036804346888</v>
      </c>
    </row>
    <row r="22" spans="1:17" ht="15" thickBot="1" x14ac:dyDescent="0.35">
      <c r="A22" s="31">
        <f t="shared" si="0"/>
        <v>1397.3944799999999</v>
      </c>
      <c r="B22" s="10">
        <v>1.24</v>
      </c>
      <c r="C22" s="54">
        <v>51.076000000000001</v>
      </c>
      <c r="D22" s="54">
        <v>2.1103999999999998</v>
      </c>
      <c r="E22" s="54">
        <v>17.104900000000001</v>
      </c>
      <c r="F22" s="54">
        <v>9.1218161079999991</v>
      </c>
      <c r="G22" s="57">
        <v>0.21490000000000001</v>
      </c>
      <c r="H22" s="54">
        <v>5.4847999999999999</v>
      </c>
      <c r="I22" s="54">
        <v>11.7621</v>
      </c>
      <c r="J22" s="54">
        <v>2.4758</v>
      </c>
      <c r="K22" s="54">
        <v>0.39240000000000003</v>
      </c>
      <c r="L22" s="36">
        <v>0.1</v>
      </c>
      <c r="M22" s="35">
        <v>1.9</v>
      </c>
      <c r="N22" s="10"/>
      <c r="O22" s="10"/>
      <c r="P22" s="6"/>
      <c r="Q22" s="23">
        <f>EXP(Calculations!B22)</f>
        <v>907.55778783096525</v>
      </c>
    </row>
    <row r="23" spans="1:17" ht="15" thickBot="1" x14ac:dyDescent="0.35">
      <c r="A23" s="31">
        <f t="shared" si="0"/>
        <v>1396.10205</v>
      </c>
      <c r="B23" s="29">
        <v>1.3</v>
      </c>
      <c r="C23" s="55">
        <v>51.036099999999998</v>
      </c>
      <c r="D23" s="55">
        <v>2.0844</v>
      </c>
      <c r="E23" s="55">
        <v>17.302900000000001</v>
      </c>
      <c r="F23" s="55">
        <v>9.0150564360000001</v>
      </c>
      <c r="G23" s="58">
        <v>0.22070000000000001</v>
      </c>
      <c r="H23" s="55">
        <v>5.4204999999999997</v>
      </c>
      <c r="I23" s="55">
        <v>11.815799999999999</v>
      </c>
      <c r="J23" s="55">
        <v>2.4718</v>
      </c>
      <c r="K23" s="55">
        <v>0.3876</v>
      </c>
      <c r="L23" s="33">
        <v>0.1</v>
      </c>
      <c r="M23" s="35">
        <v>2</v>
      </c>
      <c r="N23" s="10"/>
      <c r="O23" s="10"/>
      <c r="P23" s="6"/>
      <c r="Q23" s="23">
        <f>EXP(Calculations!B23)</f>
        <v>892.3704620827375</v>
      </c>
    </row>
    <row r="24" spans="1:17" ht="15" thickBot="1" x14ac:dyDescent="0.35">
      <c r="A24" s="31">
        <f t="shared" si="0"/>
        <v>1450.6413900000002</v>
      </c>
      <c r="B24" s="10">
        <v>1.36</v>
      </c>
      <c r="C24">
        <v>49.455599999999997</v>
      </c>
      <c r="D24">
        <v>1.0366</v>
      </c>
      <c r="E24">
        <v>15.6716</v>
      </c>
      <c r="F24">
        <v>9.7418302000000008</v>
      </c>
      <c r="G24">
        <v>0.22370000000000001</v>
      </c>
      <c r="H24">
        <v>8.1339000000000006</v>
      </c>
      <c r="I24">
        <v>12.381</v>
      </c>
      <c r="J24">
        <v>2.1086</v>
      </c>
      <c r="K24">
        <v>9.7900000000000001E-2</v>
      </c>
      <c r="L24" s="36">
        <v>0.1</v>
      </c>
      <c r="M24" s="32">
        <v>2.1</v>
      </c>
      <c r="N24" s="10"/>
      <c r="O24" s="10"/>
      <c r="P24" s="6"/>
      <c r="Q24" s="23">
        <f>EXP(Calculations!B24)</f>
        <v>1193.9972332020761</v>
      </c>
    </row>
    <row r="25" spans="1:17" ht="15" thickBot="1" x14ac:dyDescent="0.35">
      <c r="A25" s="31">
        <f t="shared" si="0"/>
        <v>1448.7600299999999</v>
      </c>
      <c r="B25" s="10">
        <v>1.42</v>
      </c>
      <c r="C25">
        <v>49.47</v>
      </c>
      <c r="D25">
        <v>1.0621</v>
      </c>
      <c r="E25">
        <v>15.568</v>
      </c>
      <c r="F25">
        <v>9.9195203999999997</v>
      </c>
      <c r="G25">
        <v>0.23</v>
      </c>
      <c r="H25">
        <v>8.0403000000000002</v>
      </c>
      <c r="I25">
        <v>12.3004</v>
      </c>
      <c r="J25">
        <v>2.1284000000000001</v>
      </c>
      <c r="K25">
        <v>0.10059999999999999</v>
      </c>
      <c r="L25" s="33">
        <v>0.1</v>
      </c>
      <c r="M25" s="35">
        <v>2.2000000000000002</v>
      </c>
      <c r="N25" s="10"/>
      <c r="O25" s="10"/>
      <c r="P25" s="6"/>
      <c r="Q25" s="23">
        <f>EXP(Calculations!B25)</f>
        <v>1193.6442275066995</v>
      </c>
    </row>
    <row r="26" spans="1:17" ht="15" thickBot="1" x14ac:dyDescent="0.35">
      <c r="A26" s="31">
        <f t="shared" si="0"/>
        <v>1447.7329199999999</v>
      </c>
      <c r="B26" s="10">
        <v>1.48</v>
      </c>
      <c r="C26">
        <v>49.477899999999998</v>
      </c>
      <c r="D26">
        <v>1.0753999999999999</v>
      </c>
      <c r="E26">
        <v>15.516400000000001</v>
      </c>
      <c r="F26">
        <v>10.010375099999999</v>
      </c>
      <c r="G26">
        <v>0.23330000000000001</v>
      </c>
      <c r="H26">
        <v>7.9892000000000003</v>
      </c>
      <c r="I26">
        <v>12.2597</v>
      </c>
      <c r="J26">
        <v>2.1387</v>
      </c>
      <c r="K26">
        <v>0.1021</v>
      </c>
      <c r="L26" s="36">
        <v>0.1</v>
      </c>
      <c r="M26" s="35">
        <v>2.2999999999999998</v>
      </c>
      <c r="N26" s="10"/>
      <c r="O26" s="10"/>
      <c r="P26" s="6"/>
      <c r="Q26" s="23">
        <f>EXP(Calculations!B26)</f>
        <v>1190.3521491443732</v>
      </c>
    </row>
    <row r="27" spans="1:17" ht="15" thickBot="1" x14ac:dyDescent="0.35">
      <c r="A27" s="31">
        <f t="shared" si="0"/>
        <v>1446.7017900000001</v>
      </c>
      <c r="B27" s="10">
        <v>1.54</v>
      </c>
      <c r="C27">
        <v>49.485399999999998</v>
      </c>
      <c r="D27">
        <v>1.089</v>
      </c>
      <c r="E27">
        <v>15.4636</v>
      </c>
      <c r="F27">
        <v>10.1033995</v>
      </c>
      <c r="G27">
        <v>0.23669999999999999</v>
      </c>
      <c r="H27">
        <v>7.9379</v>
      </c>
      <c r="I27">
        <v>12.217499999999999</v>
      </c>
      <c r="J27">
        <v>2.1490999999999998</v>
      </c>
      <c r="K27">
        <v>0.10349999999999999</v>
      </c>
      <c r="L27" s="33">
        <v>0.1</v>
      </c>
      <c r="M27" s="32">
        <v>2.4</v>
      </c>
      <c r="N27" s="10"/>
      <c r="O27" s="10"/>
      <c r="P27" s="6"/>
      <c r="Q27" s="23">
        <f>EXP(Calculations!B27)</f>
        <v>1187.0856483561186</v>
      </c>
    </row>
    <row r="28" spans="1:17" ht="15" thickBot="1" x14ac:dyDescent="0.35">
      <c r="A28" s="31">
        <f t="shared" si="0"/>
        <v>1444.6475700000001</v>
      </c>
      <c r="B28" s="29">
        <v>1.6</v>
      </c>
      <c r="C28">
        <v>49.5</v>
      </c>
      <c r="D28">
        <v>1.1173</v>
      </c>
      <c r="E28">
        <v>15.351699999999999</v>
      </c>
      <c r="F28">
        <v>10.296637199999999</v>
      </c>
      <c r="G28">
        <v>0.2437</v>
      </c>
      <c r="H28">
        <v>7.8357000000000001</v>
      </c>
      <c r="I28">
        <v>12.129</v>
      </c>
      <c r="J28">
        <v>2.1701999999999999</v>
      </c>
      <c r="K28">
        <v>0.1066</v>
      </c>
      <c r="L28" s="36">
        <v>0.1</v>
      </c>
      <c r="M28" s="35">
        <v>2.5</v>
      </c>
      <c r="N28" s="40"/>
      <c r="O28" s="25"/>
      <c r="P28" s="6"/>
      <c r="Q28" s="23">
        <f>EXP(Calculations!B28)</f>
        <v>1186.6504181033474</v>
      </c>
    </row>
    <row r="29" spans="1:17" ht="15" thickBot="1" x14ac:dyDescent="0.35">
      <c r="A29" s="31">
        <f t="shared" si="0"/>
        <v>1443.53604</v>
      </c>
      <c r="B29" s="10">
        <v>1.66</v>
      </c>
      <c r="C29">
        <v>49.507899999999999</v>
      </c>
      <c r="D29">
        <v>1.1319999999999999</v>
      </c>
      <c r="E29">
        <v>15.2958</v>
      </c>
      <c r="F29">
        <v>10.395370700000001</v>
      </c>
      <c r="G29">
        <v>0.24740000000000001</v>
      </c>
      <c r="H29">
        <v>7.7804000000000002</v>
      </c>
      <c r="I29">
        <v>12.084199999999999</v>
      </c>
      <c r="J29">
        <v>2.181</v>
      </c>
      <c r="K29">
        <v>0.1082</v>
      </c>
      <c r="L29" s="33">
        <v>0.1</v>
      </c>
      <c r="M29" s="35">
        <v>2.6</v>
      </c>
      <c r="N29" s="40"/>
      <c r="O29" s="25"/>
      <c r="P29" s="6"/>
      <c r="Q29" s="23">
        <f>EXP(Calculations!B29)</f>
        <v>1183.1913212258173</v>
      </c>
    </row>
    <row r="30" spans="1:17" ht="15" thickBot="1" x14ac:dyDescent="0.35">
      <c r="A30" s="31">
        <f t="shared" si="0"/>
        <v>1442.43255</v>
      </c>
      <c r="B30" s="10">
        <v>1.72</v>
      </c>
      <c r="C30">
        <v>49.515599999999999</v>
      </c>
      <c r="D30">
        <v>1.1473</v>
      </c>
      <c r="E30">
        <v>15.2369</v>
      </c>
      <c r="F30">
        <v>10.4974436</v>
      </c>
      <c r="G30">
        <v>0.25119999999999998</v>
      </c>
      <c r="H30">
        <v>7.7255000000000003</v>
      </c>
      <c r="I30">
        <v>12.037599999999999</v>
      </c>
      <c r="J30">
        <v>2.1920000000000002</v>
      </c>
      <c r="K30">
        <v>0.1099</v>
      </c>
      <c r="L30" s="36">
        <v>0.1</v>
      </c>
      <c r="M30" s="32">
        <v>2.7</v>
      </c>
      <c r="N30" s="40"/>
      <c r="O30" s="25"/>
      <c r="P30" s="6"/>
      <c r="Q30" s="23">
        <f>EXP(Calculations!B30)</f>
        <v>1179.9132620616144</v>
      </c>
    </row>
    <row r="31" spans="1:17" ht="15" thickBot="1" x14ac:dyDescent="0.35">
      <c r="A31" s="31">
        <f t="shared" si="0"/>
        <v>1440.1250700000001</v>
      </c>
      <c r="B31" s="10">
        <v>1.78</v>
      </c>
      <c r="C31">
        <v>49.530999999999999</v>
      </c>
      <c r="D31">
        <v>1.179</v>
      </c>
      <c r="E31">
        <v>15.1168</v>
      </c>
      <c r="F31">
        <v>10.7080985</v>
      </c>
      <c r="G31">
        <v>0.25919999999999999</v>
      </c>
      <c r="H31">
        <v>7.6106999999999996</v>
      </c>
      <c r="I31">
        <v>11.9407</v>
      </c>
      <c r="J31">
        <v>2.2145999999999999</v>
      </c>
      <c r="K31">
        <v>0.1134</v>
      </c>
      <c r="L31" s="33">
        <v>0.1</v>
      </c>
      <c r="M31" s="35">
        <v>2.8</v>
      </c>
      <c r="N31" s="10"/>
      <c r="O31" s="10"/>
      <c r="P31" s="6"/>
      <c r="Q31" s="23">
        <f>EXP(Calculations!B31)</f>
        <v>1179.1899909527647</v>
      </c>
    </row>
    <row r="32" spans="1:17" ht="15" thickBot="1" x14ac:dyDescent="0.35">
      <c r="A32" s="31">
        <f t="shared" si="0"/>
        <v>1438.9572600000001</v>
      </c>
      <c r="B32" s="10">
        <v>1.84</v>
      </c>
      <c r="C32">
        <v>49.539000000000001</v>
      </c>
      <c r="D32">
        <v>1.1956</v>
      </c>
      <c r="E32">
        <v>15.0526</v>
      </c>
      <c r="F32">
        <v>10.8173502</v>
      </c>
      <c r="G32">
        <v>0.26340000000000002</v>
      </c>
      <c r="H32">
        <v>7.5526</v>
      </c>
      <c r="I32">
        <v>11.890700000000001</v>
      </c>
      <c r="J32">
        <v>2.226</v>
      </c>
      <c r="K32">
        <v>0.1152</v>
      </c>
      <c r="L32" s="36">
        <v>0.1</v>
      </c>
      <c r="M32" s="35">
        <v>2.9</v>
      </c>
      <c r="N32" s="10"/>
      <c r="O32" s="10"/>
      <c r="P32" s="6"/>
      <c r="Q32" s="23">
        <f>EXP(Calculations!B32)</f>
        <v>1175.9324536260967</v>
      </c>
    </row>
    <row r="33" spans="1:17" ht="15" thickBot="1" x14ac:dyDescent="0.35">
      <c r="A33" s="31">
        <f t="shared" si="0"/>
        <v>1436.44677</v>
      </c>
      <c r="B33" s="29">
        <v>1.9</v>
      </c>
      <c r="C33">
        <v>49.556100000000001</v>
      </c>
      <c r="D33">
        <v>1.2302999999999999</v>
      </c>
      <c r="E33">
        <v>14.9231</v>
      </c>
      <c r="F33">
        <v>11.0422425</v>
      </c>
      <c r="G33">
        <v>0.2722</v>
      </c>
      <c r="H33">
        <v>7.4276999999999997</v>
      </c>
      <c r="I33">
        <v>11.7883</v>
      </c>
      <c r="J33">
        <v>2.2496</v>
      </c>
      <c r="K33">
        <v>0.1191</v>
      </c>
      <c r="L33" s="33">
        <v>0.1</v>
      </c>
      <c r="M33" s="32">
        <v>3</v>
      </c>
      <c r="N33" s="10"/>
      <c r="O33" s="10"/>
      <c r="P33" s="6"/>
      <c r="Q33" s="23">
        <f>EXP(Calculations!B33)</f>
        <v>1175.1173849390984</v>
      </c>
    </row>
    <row r="34" spans="1:17" ht="15" thickBot="1" x14ac:dyDescent="0.35">
      <c r="A34" s="31">
        <f t="shared" si="0"/>
        <v>1435.1603700000001</v>
      </c>
      <c r="B34" s="10">
        <v>1.96</v>
      </c>
      <c r="C34">
        <v>49.563699999999997</v>
      </c>
      <c r="D34">
        <v>1.2484999999999999</v>
      </c>
      <c r="E34">
        <v>14.8573</v>
      </c>
      <c r="F34">
        <v>11.158883100000001</v>
      </c>
      <c r="G34">
        <v>0.27679999999999999</v>
      </c>
      <c r="H34">
        <v>7.3636999999999997</v>
      </c>
      <c r="I34">
        <v>11.7338</v>
      </c>
      <c r="J34">
        <v>2.2618</v>
      </c>
      <c r="K34">
        <v>0.1211</v>
      </c>
      <c r="L34" s="36">
        <v>0.1</v>
      </c>
      <c r="M34" s="35">
        <v>3.1</v>
      </c>
      <c r="N34" s="10"/>
      <c r="O34" s="10"/>
      <c r="P34" s="6"/>
      <c r="Q34" s="23">
        <f>EXP(Calculations!B34)</f>
        <v>1171.5475369158823</v>
      </c>
    </row>
    <row r="35" spans="1:17" ht="15" thickBot="1" x14ac:dyDescent="0.35">
      <c r="A35" s="31">
        <f t="shared" si="0"/>
        <v>1433.8096500000001</v>
      </c>
      <c r="B35" s="10">
        <v>2.02</v>
      </c>
      <c r="C35">
        <v>49.572400000000002</v>
      </c>
      <c r="D35">
        <v>1.2670999999999999</v>
      </c>
      <c r="E35">
        <v>14.7904</v>
      </c>
      <c r="F35">
        <v>11.277003499999999</v>
      </c>
      <c r="G35">
        <v>0.28149999999999997</v>
      </c>
      <c r="H35">
        <v>7.2965</v>
      </c>
      <c r="I35">
        <v>11.679500000000001</v>
      </c>
      <c r="J35">
        <v>2.2740999999999998</v>
      </c>
      <c r="K35">
        <v>0.1232</v>
      </c>
      <c r="L35" s="33">
        <v>0.1</v>
      </c>
      <c r="M35" s="35">
        <v>3.2</v>
      </c>
      <c r="N35" s="10"/>
      <c r="O35" s="10"/>
      <c r="P35" s="6"/>
      <c r="Q35" s="23">
        <f>EXP(Calculations!B35)</f>
        <v>1167.7020018399444</v>
      </c>
    </row>
    <row r="36" spans="1:17" ht="15" thickBot="1" x14ac:dyDescent="0.35">
      <c r="A36" s="31">
        <f t="shared" si="0"/>
        <v>1431.1202699999999</v>
      </c>
      <c r="B36" s="10">
        <v>2.08</v>
      </c>
      <c r="C36">
        <v>49.5884</v>
      </c>
      <c r="D36">
        <v>1.3064</v>
      </c>
      <c r="E36">
        <v>14.646000000000001</v>
      </c>
      <c r="F36">
        <v>11.5263019</v>
      </c>
      <c r="G36">
        <v>0.29160000000000003</v>
      </c>
      <c r="H36">
        <v>7.1627000000000001</v>
      </c>
      <c r="I36">
        <v>11.5632</v>
      </c>
      <c r="J36">
        <v>2.2991999999999999</v>
      </c>
      <c r="K36">
        <v>0.12759999999999999</v>
      </c>
      <c r="L36" s="36">
        <v>0.1</v>
      </c>
      <c r="M36" s="32">
        <v>3.3</v>
      </c>
      <c r="N36" s="10"/>
      <c r="O36" s="10"/>
      <c r="P36" s="6"/>
      <c r="Q36" s="23">
        <f>EXP(Calculations!B36)</f>
        <v>1167.3953501555734</v>
      </c>
    </row>
    <row r="37" spans="1:17" ht="15" thickBot="1" x14ac:dyDescent="0.35">
      <c r="A37" s="31">
        <f t="shared" si="0"/>
        <v>1429.69317</v>
      </c>
      <c r="B37" s="10">
        <v>2.14</v>
      </c>
      <c r="C37">
        <v>49.596800000000002</v>
      </c>
      <c r="D37">
        <v>1.3271999999999999</v>
      </c>
      <c r="E37">
        <v>14.5715</v>
      </c>
      <c r="F37">
        <v>11.655730399999999</v>
      </c>
      <c r="G37">
        <v>0.2969</v>
      </c>
      <c r="H37">
        <v>7.0917000000000003</v>
      </c>
      <c r="I37">
        <v>11.502800000000001</v>
      </c>
      <c r="J37">
        <v>2.3121</v>
      </c>
      <c r="K37">
        <v>0.12989999999999999</v>
      </c>
      <c r="L37" s="33">
        <v>0.1</v>
      </c>
      <c r="M37" s="35">
        <v>3.4</v>
      </c>
      <c r="N37" s="10"/>
      <c r="O37" s="10"/>
      <c r="P37" s="6"/>
      <c r="Q37" s="23">
        <f>EXP(Calculations!B37)</f>
        <v>1163.7856434246469</v>
      </c>
    </row>
    <row r="38" spans="1:17" ht="15" thickBot="1" x14ac:dyDescent="0.35">
      <c r="A38" s="31">
        <f t="shared" si="0"/>
        <v>1426.75254</v>
      </c>
      <c r="B38" s="29">
        <v>2.2000000000000002</v>
      </c>
      <c r="C38">
        <v>49.613399999999999</v>
      </c>
      <c r="D38">
        <v>1.3706</v>
      </c>
      <c r="E38">
        <v>14.417299999999999</v>
      </c>
      <c r="F38">
        <v>11.923446</v>
      </c>
      <c r="G38">
        <v>0.30809999999999998</v>
      </c>
      <c r="H38">
        <v>6.9454000000000002</v>
      </c>
      <c r="I38">
        <v>11.377000000000001</v>
      </c>
      <c r="J38">
        <v>2.3384999999999998</v>
      </c>
      <c r="K38">
        <v>0.1348</v>
      </c>
      <c r="L38" s="36">
        <v>0.1</v>
      </c>
      <c r="M38" s="35">
        <v>3.5</v>
      </c>
      <c r="N38" s="10"/>
      <c r="O38" s="10"/>
      <c r="P38" s="6"/>
      <c r="Q38" s="23">
        <f>EXP(Calculations!B38)</f>
        <v>1163.3693846987919</v>
      </c>
    </row>
    <row r="39" spans="1:17" ht="15" thickBot="1" x14ac:dyDescent="0.35">
      <c r="A39" s="31">
        <f t="shared" si="0"/>
        <v>1425.1686599999998</v>
      </c>
      <c r="B39" s="10">
        <v>2.2599999999999998</v>
      </c>
      <c r="C39">
        <v>49.622599999999998</v>
      </c>
      <c r="D39">
        <v>1.3935</v>
      </c>
      <c r="E39">
        <v>14.338900000000001</v>
      </c>
      <c r="F39">
        <v>12.061133099999999</v>
      </c>
      <c r="G39">
        <v>0.314</v>
      </c>
      <c r="H39">
        <v>6.8666</v>
      </c>
      <c r="I39">
        <v>11.3127</v>
      </c>
      <c r="J39">
        <v>2.3521999999999998</v>
      </c>
      <c r="K39">
        <v>0.13739999999999999</v>
      </c>
      <c r="L39" s="33">
        <v>0.1</v>
      </c>
      <c r="M39" s="32">
        <v>3.6</v>
      </c>
      <c r="N39" s="41"/>
      <c r="O39" s="10"/>
      <c r="P39" s="6"/>
      <c r="Q39" s="23">
        <f>EXP(Calculations!B39)</f>
        <v>1159.4051773437839</v>
      </c>
    </row>
    <row r="40" spans="1:17" ht="15" thickBot="1" x14ac:dyDescent="0.35">
      <c r="A40" s="31">
        <f t="shared" si="0"/>
        <v>1423.58277</v>
      </c>
      <c r="B40" s="10">
        <v>2.3199999999999998</v>
      </c>
      <c r="C40">
        <v>49.6312</v>
      </c>
      <c r="D40">
        <v>1.4173</v>
      </c>
      <c r="E40">
        <v>14.256</v>
      </c>
      <c r="F40">
        <v>12.2045394</v>
      </c>
      <c r="G40">
        <v>0.32019999999999998</v>
      </c>
      <c r="H40">
        <v>6.7877000000000001</v>
      </c>
      <c r="I40">
        <v>11.2448</v>
      </c>
      <c r="J40">
        <v>2.3660000000000001</v>
      </c>
      <c r="K40">
        <v>0.1401</v>
      </c>
      <c r="L40" s="36">
        <v>0.1</v>
      </c>
      <c r="M40" s="35">
        <v>3.7</v>
      </c>
      <c r="N40" s="41"/>
      <c r="O40" s="10"/>
      <c r="P40" s="6"/>
      <c r="Q40" s="23">
        <f>EXP(Calculations!B40)</f>
        <v>1155.7262054637245</v>
      </c>
    </row>
    <row r="41" spans="1:17" ht="15" thickBot="1" x14ac:dyDescent="0.35">
      <c r="A41" s="31">
        <f t="shared" si="0"/>
        <v>1420.31853</v>
      </c>
      <c r="B41" s="10">
        <v>2.38</v>
      </c>
      <c r="C41">
        <v>49.6477</v>
      </c>
      <c r="D41">
        <v>1.4674</v>
      </c>
      <c r="E41">
        <v>14.083399999999999</v>
      </c>
      <c r="F41">
        <v>12.502770200000001</v>
      </c>
      <c r="G41">
        <v>0.33329999999999999</v>
      </c>
      <c r="H41">
        <v>6.6253000000000002</v>
      </c>
      <c r="I41">
        <v>11.102399999999999</v>
      </c>
      <c r="J41">
        <v>2.3942000000000001</v>
      </c>
      <c r="K41">
        <v>0.14580000000000001</v>
      </c>
      <c r="L41" s="33">
        <v>0.1</v>
      </c>
      <c r="M41" s="35">
        <v>3.8</v>
      </c>
      <c r="N41" s="41"/>
      <c r="O41" s="10"/>
      <c r="P41" s="6"/>
      <c r="Q41" s="23">
        <f>EXP(Calculations!B41)</f>
        <v>1155.612408325936</v>
      </c>
    </row>
    <row r="42" spans="1:17" ht="15" thickBot="1" x14ac:dyDescent="0.35">
      <c r="A42" s="31">
        <f t="shared" si="0"/>
        <v>1418.5698299999999</v>
      </c>
      <c r="B42" s="10">
        <v>2.44</v>
      </c>
      <c r="C42">
        <v>49.656799999999997</v>
      </c>
      <c r="D42">
        <v>1.4939</v>
      </c>
      <c r="E42">
        <v>13.994899999999999</v>
      </c>
      <c r="F42">
        <v>12.6567048</v>
      </c>
      <c r="G42">
        <v>0.3402</v>
      </c>
      <c r="H42">
        <v>6.5382999999999996</v>
      </c>
      <c r="I42">
        <v>11.0289</v>
      </c>
      <c r="J42">
        <v>2.4087000000000001</v>
      </c>
      <c r="K42">
        <v>0.14879999999999999</v>
      </c>
      <c r="L42" s="36">
        <v>0.1</v>
      </c>
      <c r="M42" s="32">
        <v>3.9</v>
      </c>
      <c r="N42" s="41"/>
      <c r="O42" s="10"/>
      <c r="P42" s="6"/>
      <c r="Q42" s="23">
        <f>EXP(Calculations!B42)</f>
        <v>1151.68702964875</v>
      </c>
    </row>
    <row r="43" spans="1:17" ht="15" thickBot="1" x14ac:dyDescent="0.35">
      <c r="A43" s="31">
        <f t="shared" si="0"/>
        <v>1414.9900200000002</v>
      </c>
      <c r="B43" s="29">
        <v>2.5</v>
      </c>
      <c r="C43">
        <v>49.673900000000003</v>
      </c>
      <c r="D43">
        <v>1.5499000000000001</v>
      </c>
      <c r="E43">
        <v>13.807700000000001</v>
      </c>
      <c r="F43">
        <v>12.9793518</v>
      </c>
      <c r="G43">
        <v>0.35499999999999998</v>
      </c>
      <c r="H43">
        <v>6.3601999999999999</v>
      </c>
      <c r="I43">
        <v>10.873100000000001</v>
      </c>
      <c r="J43">
        <v>2.4384000000000001</v>
      </c>
      <c r="K43">
        <v>0.15529999999999999</v>
      </c>
      <c r="L43" s="33">
        <v>0.1</v>
      </c>
      <c r="M43" s="35">
        <v>4</v>
      </c>
      <c r="N43" s="41"/>
      <c r="O43" s="10"/>
      <c r="P43" s="6"/>
      <c r="Q43" s="23">
        <f>EXP(Calculations!B43)</f>
        <v>1151.6164800664517</v>
      </c>
    </row>
    <row r="44" spans="1:17" ht="15" thickBot="1" x14ac:dyDescent="0.35">
      <c r="A44" s="31">
        <f t="shared" si="0"/>
        <v>1413.0885600000001</v>
      </c>
      <c r="B44" s="10">
        <v>2.56</v>
      </c>
      <c r="C44">
        <v>49.683100000000003</v>
      </c>
      <c r="D44">
        <v>1.5798000000000001</v>
      </c>
      <c r="E44">
        <v>13.7103</v>
      </c>
      <c r="F44">
        <v>13.147274299999999</v>
      </c>
      <c r="G44">
        <v>0.3629</v>
      </c>
      <c r="H44">
        <v>6.2656000000000001</v>
      </c>
      <c r="I44">
        <v>10.7918</v>
      </c>
      <c r="J44">
        <v>2.4537</v>
      </c>
      <c r="K44">
        <v>0.1588</v>
      </c>
      <c r="L44" s="36">
        <v>0.1</v>
      </c>
      <c r="M44" s="35">
        <v>4.0999999999999996</v>
      </c>
      <c r="N44" s="41"/>
      <c r="O44" s="10"/>
      <c r="P44" s="6"/>
      <c r="Q44" s="23">
        <f>EXP(Calculations!B44)</f>
        <v>1147.7592617098185</v>
      </c>
    </row>
    <row r="45" spans="1:17" ht="15" thickBot="1" x14ac:dyDescent="0.35">
      <c r="A45" s="31">
        <f t="shared" si="0"/>
        <v>1411.1046900000001</v>
      </c>
      <c r="B45" s="10">
        <v>2.62</v>
      </c>
      <c r="C45">
        <v>49.692500000000003</v>
      </c>
      <c r="D45">
        <v>1.6109</v>
      </c>
      <c r="E45">
        <v>13.611000000000001</v>
      </c>
      <c r="F45">
        <v>13.319526099999999</v>
      </c>
      <c r="G45">
        <v>0.37109999999999999</v>
      </c>
      <c r="H45">
        <v>6.1669</v>
      </c>
      <c r="I45">
        <v>10.708</v>
      </c>
      <c r="J45">
        <v>2.4693000000000001</v>
      </c>
      <c r="K45">
        <v>0.16239999999999999</v>
      </c>
      <c r="L45" s="33">
        <v>0.1</v>
      </c>
      <c r="M45" s="32">
        <v>4.2</v>
      </c>
      <c r="N45" s="41"/>
      <c r="O45" s="10"/>
      <c r="P45" s="6"/>
      <c r="Q45" s="23">
        <f>EXP(Calculations!B45)</f>
        <v>1143.7083740727296</v>
      </c>
    </row>
    <row r="46" spans="1:17" ht="15" thickBot="1" x14ac:dyDescent="0.35">
      <c r="A46" s="31">
        <f t="shared" si="0"/>
        <v>1407.0485100000001</v>
      </c>
      <c r="B46" s="10">
        <v>2.68</v>
      </c>
      <c r="C46">
        <v>49.709899999999998</v>
      </c>
      <c r="D46">
        <v>1.677</v>
      </c>
      <c r="E46">
        <v>13.4003</v>
      </c>
      <c r="F46">
        <v>13.6810873</v>
      </c>
      <c r="G46">
        <v>0.38879999999999998</v>
      </c>
      <c r="H46">
        <v>5.9650999999999996</v>
      </c>
      <c r="I46">
        <v>10.529400000000001</v>
      </c>
      <c r="J46">
        <v>2.5011000000000001</v>
      </c>
      <c r="K46">
        <v>0.1701</v>
      </c>
      <c r="L46" s="36">
        <v>0.1</v>
      </c>
      <c r="M46" s="35">
        <v>4.3</v>
      </c>
      <c r="N46" s="41"/>
      <c r="O46" s="10"/>
      <c r="P46" s="6"/>
      <c r="Q46" s="23">
        <f>EXP(Calculations!B46)</f>
        <v>1143.844790620702</v>
      </c>
    </row>
    <row r="47" spans="1:17" ht="15" thickBot="1" x14ac:dyDescent="0.35">
      <c r="A47" s="31">
        <f t="shared" si="0"/>
        <v>1404.90987</v>
      </c>
      <c r="B47" s="10">
        <v>2.74</v>
      </c>
      <c r="C47">
        <v>49.719000000000001</v>
      </c>
      <c r="D47">
        <v>1.7122999999999999</v>
      </c>
      <c r="E47">
        <v>13.289899999999999</v>
      </c>
      <c r="F47">
        <v>13.8696967</v>
      </c>
      <c r="G47">
        <v>0.39829999999999999</v>
      </c>
      <c r="H47">
        <v>5.8586999999999998</v>
      </c>
      <c r="I47">
        <v>10.435499999999999</v>
      </c>
      <c r="J47">
        <v>2.5173999999999999</v>
      </c>
      <c r="K47">
        <v>0.17419999999999999</v>
      </c>
      <c r="L47" s="33">
        <v>0.1</v>
      </c>
      <c r="M47" s="35">
        <v>4.4000000000000004</v>
      </c>
      <c r="N47" s="41"/>
      <c r="O47" s="10"/>
      <c r="P47" s="6"/>
      <c r="Q47" s="23">
        <f>EXP(Calculations!B47)</f>
        <v>1140.0238165066173</v>
      </c>
    </row>
    <row r="48" spans="1:17" ht="15" thickBot="1" x14ac:dyDescent="0.35">
      <c r="A48" s="31">
        <f t="shared" si="0"/>
        <v>1402.6265100000001</v>
      </c>
      <c r="B48" s="29">
        <v>2.8</v>
      </c>
      <c r="C48">
        <v>49.729399999999998</v>
      </c>
      <c r="D48">
        <v>1.7493000000000001</v>
      </c>
      <c r="E48">
        <v>13.178599999999999</v>
      </c>
      <c r="F48">
        <v>14.061565699999999</v>
      </c>
      <c r="G48">
        <v>0.40820000000000001</v>
      </c>
      <c r="H48">
        <v>5.7450999999999999</v>
      </c>
      <c r="I48">
        <v>10.3398</v>
      </c>
      <c r="J48">
        <v>2.5341999999999998</v>
      </c>
      <c r="K48">
        <v>0.17860000000000001</v>
      </c>
      <c r="L48" s="36">
        <v>0.1</v>
      </c>
      <c r="M48" s="32">
        <v>4.5</v>
      </c>
      <c r="N48" s="41"/>
      <c r="O48" s="10"/>
      <c r="P48" s="6"/>
      <c r="Q48" s="23">
        <f>EXP(Calculations!B48)</f>
        <v>1135.6697141680127</v>
      </c>
    </row>
    <row r="49" spans="1:17" ht="15" thickBot="1" x14ac:dyDescent="0.35">
      <c r="A49" s="31">
        <f t="shared" si="0"/>
        <v>1397.9934600000001</v>
      </c>
      <c r="B49" s="10">
        <v>2.86</v>
      </c>
      <c r="C49">
        <v>49.747999999999998</v>
      </c>
      <c r="D49">
        <v>1.8285</v>
      </c>
      <c r="E49">
        <v>12.9375</v>
      </c>
      <c r="F49">
        <v>14.467950200000001</v>
      </c>
      <c r="G49">
        <v>0.42970000000000003</v>
      </c>
      <c r="H49">
        <v>5.5145999999999997</v>
      </c>
      <c r="I49">
        <v>10.1342</v>
      </c>
      <c r="J49">
        <v>2.5680000000000001</v>
      </c>
      <c r="K49">
        <v>0.188</v>
      </c>
      <c r="L49" s="33">
        <v>0.1</v>
      </c>
      <c r="M49" s="35">
        <v>4.5999999999999996</v>
      </c>
      <c r="N49" s="41"/>
      <c r="O49" s="10"/>
      <c r="P49" s="6"/>
      <c r="Q49" s="23">
        <f>EXP(Calculations!B49)</f>
        <v>1136.0748108780099</v>
      </c>
    </row>
    <row r="50" spans="1:17" ht="15" thickBot="1" x14ac:dyDescent="0.35">
      <c r="A50" s="31">
        <f t="shared" si="0"/>
        <v>1395.5513099999998</v>
      </c>
      <c r="B50" s="10">
        <v>2.92</v>
      </c>
      <c r="C50">
        <v>49.757100000000001</v>
      </c>
      <c r="D50">
        <v>1.8711</v>
      </c>
      <c r="E50">
        <v>12.811500000000001</v>
      </c>
      <c r="F50">
        <v>14.6805263</v>
      </c>
      <c r="G50">
        <v>0.44140000000000001</v>
      </c>
      <c r="H50">
        <v>5.3930999999999996</v>
      </c>
      <c r="I50">
        <v>10.024699999999999</v>
      </c>
      <c r="J50">
        <v>2.5853000000000002</v>
      </c>
      <c r="K50">
        <v>0.19309999999999999</v>
      </c>
      <c r="L50" s="36">
        <v>0.1</v>
      </c>
      <c r="M50" s="35">
        <v>4.7</v>
      </c>
      <c r="N50" s="41"/>
      <c r="O50" s="10"/>
      <c r="P50" s="6"/>
      <c r="Q50" s="23">
        <f>EXP(Calculations!B50)</f>
        <v>1132.2525104766387</v>
      </c>
    </row>
    <row r="51" spans="1:17" x14ac:dyDescent="0.3">
      <c r="A51" s="31">
        <f t="shared" si="0"/>
        <v>1390.34139</v>
      </c>
      <c r="B51" s="10">
        <v>2.98</v>
      </c>
      <c r="C51">
        <v>49.777700000000003</v>
      </c>
      <c r="D51">
        <v>1.9625999999999999</v>
      </c>
      <c r="E51">
        <v>12.548500000000001</v>
      </c>
      <c r="F51">
        <v>15.1213563</v>
      </c>
      <c r="G51">
        <v>0.46650000000000003</v>
      </c>
      <c r="H51">
        <v>5.1338999999999997</v>
      </c>
      <c r="I51">
        <v>9.7951999999999995</v>
      </c>
      <c r="J51">
        <v>2.621</v>
      </c>
      <c r="K51">
        <v>0.2041</v>
      </c>
      <c r="L51" s="33">
        <v>0.1</v>
      </c>
      <c r="M51" s="32">
        <v>4.8</v>
      </c>
      <c r="N51" s="41"/>
      <c r="O51" s="10"/>
      <c r="P51" s="6"/>
      <c r="Q51" s="23">
        <f>EXP(Calculations!B51)</f>
        <v>1132.3209224337468</v>
      </c>
    </row>
    <row r="52" spans="1:17" x14ac:dyDescent="0.3">
      <c r="A52" s="5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41"/>
      <c r="O52" s="10"/>
      <c r="P52" s="6"/>
      <c r="Q52" s="23" t="e">
        <f>EXP(Calculations!B52)</f>
        <v>#DIV/0!</v>
      </c>
    </row>
    <row r="53" spans="1:17" x14ac:dyDescent="0.3">
      <c r="A53" s="5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41"/>
      <c r="O53" s="10"/>
      <c r="P53" s="6"/>
      <c r="Q53" s="23" t="e">
        <f>EXP(Calculations!B53)</f>
        <v>#DIV/0!</v>
      </c>
    </row>
    <row r="54" spans="1:17" x14ac:dyDescent="0.3">
      <c r="A54" s="5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41"/>
      <c r="O54" s="10"/>
      <c r="P54" s="6"/>
      <c r="Q54" s="23" t="e">
        <f>EXP(Calculations!B54)</f>
        <v>#DIV/0!</v>
      </c>
    </row>
    <row r="55" spans="1:17" x14ac:dyDescent="0.3">
      <c r="A55" s="5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41"/>
      <c r="O55" s="10"/>
      <c r="P55" s="6"/>
      <c r="Q55" s="23" t="e">
        <f>EXP(Calculations!B55)</f>
        <v>#DIV/0!</v>
      </c>
    </row>
    <row r="56" spans="1:17" x14ac:dyDescent="0.3">
      <c r="A56" s="5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41"/>
      <c r="O56" s="10"/>
      <c r="P56" s="6"/>
      <c r="Q56" s="23" t="e">
        <f>EXP(Calculations!B56)</f>
        <v>#DIV/0!</v>
      </c>
    </row>
    <row r="57" spans="1:17" x14ac:dyDescent="0.3">
      <c r="A57" s="5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41"/>
      <c r="O57" s="10"/>
      <c r="P57" s="6"/>
      <c r="Q57" s="23" t="e">
        <f>EXP(Calculations!B57)</f>
        <v>#DIV/0!</v>
      </c>
    </row>
    <row r="58" spans="1:17" x14ac:dyDescent="0.3">
      <c r="A58" s="5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41"/>
      <c r="O58" s="10"/>
      <c r="P58" s="6"/>
      <c r="Q58" s="23" t="e">
        <f>EXP(Calculations!B58)</f>
        <v>#DIV/0!</v>
      </c>
    </row>
    <row r="59" spans="1:17" x14ac:dyDescent="0.3">
      <c r="A59" s="5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41"/>
      <c r="O59" s="10"/>
      <c r="P59" s="6"/>
      <c r="Q59" s="23" t="e">
        <f>EXP(Calculations!B59)</f>
        <v>#DIV/0!</v>
      </c>
    </row>
    <row r="60" spans="1:17" x14ac:dyDescent="0.3">
      <c r="A60" s="42"/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10"/>
      <c r="P60" s="6"/>
      <c r="Q60" s="23" t="e">
        <f>EXP(Calculations!B60)</f>
        <v>#DIV/0!</v>
      </c>
    </row>
    <row r="61" spans="1:17" x14ac:dyDescent="0.3">
      <c r="A61" s="42"/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10"/>
      <c r="P61" s="6"/>
      <c r="Q61" s="23" t="e">
        <f>EXP(Calculations!B61)</f>
        <v>#DIV/0!</v>
      </c>
    </row>
    <row r="62" spans="1:17" x14ac:dyDescent="0.3">
      <c r="A62" s="42"/>
      <c r="B62" s="27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10"/>
      <c r="P62" s="6"/>
      <c r="Q62" s="23" t="e">
        <f>EXP(Calculations!B62)</f>
        <v>#DIV/0!</v>
      </c>
    </row>
    <row r="63" spans="1:17" x14ac:dyDescent="0.3">
      <c r="A63" s="42"/>
      <c r="B63" s="27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10"/>
      <c r="P63" s="6"/>
      <c r="Q63" s="23" t="e">
        <f>EXP(Calculations!B63)</f>
        <v>#DIV/0!</v>
      </c>
    </row>
    <row r="64" spans="1:17" x14ac:dyDescent="0.3">
      <c r="A64" s="42"/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10"/>
      <c r="P64" s="6"/>
      <c r="Q64" s="23" t="e">
        <f>EXP(Calculations!B64)</f>
        <v>#DIV/0!</v>
      </c>
    </row>
    <row r="65" spans="1:17" x14ac:dyDescent="0.3">
      <c r="A65" s="42"/>
      <c r="B65" s="27"/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10"/>
      <c r="P65" s="6"/>
      <c r="Q65" s="23" t="e">
        <f>EXP(Calculations!B65)</f>
        <v>#DIV/0!</v>
      </c>
    </row>
    <row r="66" spans="1:17" x14ac:dyDescent="0.3">
      <c r="A66" s="42"/>
      <c r="B66" s="27"/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10"/>
      <c r="P66" s="6"/>
      <c r="Q66" s="23" t="e">
        <f>EXP(Calculations!B66)</f>
        <v>#DIV/0!</v>
      </c>
    </row>
    <row r="67" spans="1:17" x14ac:dyDescent="0.3">
      <c r="A67" s="42"/>
      <c r="B67" s="27"/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43"/>
      <c r="N67" s="43"/>
      <c r="O67" s="10"/>
      <c r="P67" s="6"/>
      <c r="Q67" s="23" t="e">
        <f>EXP(Calculations!B67)</f>
        <v>#DIV/0!</v>
      </c>
    </row>
    <row r="68" spans="1:17" x14ac:dyDescent="0.3">
      <c r="A68" s="42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43"/>
      <c r="N68" s="43"/>
      <c r="O68" s="10"/>
      <c r="P68" s="6"/>
      <c r="Q68" s="23" t="e">
        <f>EXP(Calculations!B68)</f>
        <v>#DIV/0!</v>
      </c>
    </row>
    <row r="69" spans="1:17" x14ac:dyDescent="0.3">
      <c r="A69" s="42"/>
      <c r="B69" s="27"/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43"/>
      <c r="N69" s="43"/>
      <c r="O69" s="10"/>
      <c r="P69" s="6"/>
      <c r="Q69" s="23" t="e">
        <f>EXP(Calculations!B69)</f>
        <v>#DIV/0!</v>
      </c>
    </row>
    <row r="70" spans="1:17" x14ac:dyDescent="0.3">
      <c r="A70" s="42"/>
      <c r="B70" s="27"/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43"/>
      <c r="N70" s="43"/>
      <c r="O70" s="10"/>
      <c r="P70" s="6"/>
      <c r="Q70" s="23" t="e">
        <f>EXP(Calculations!B70)</f>
        <v>#DIV/0!</v>
      </c>
    </row>
    <row r="71" spans="1:17" x14ac:dyDescent="0.3">
      <c r="A71" s="42"/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43"/>
      <c r="N71" s="43"/>
      <c r="O71" s="10"/>
      <c r="P71" s="6"/>
      <c r="Q71" s="23" t="e">
        <f>EXP(Calculations!B71)</f>
        <v>#DIV/0!</v>
      </c>
    </row>
    <row r="72" spans="1:17" x14ac:dyDescent="0.3">
      <c r="A72" s="42"/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43"/>
      <c r="N72" s="43"/>
      <c r="O72" s="10"/>
      <c r="P72" s="6"/>
      <c r="Q72" s="23" t="e">
        <f>EXP(Calculations!B72)</f>
        <v>#DIV/0!</v>
      </c>
    </row>
    <row r="73" spans="1:17" x14ac:dyDescent="0.3">
      <c r="A73" s="42"/>
      <c r="B73" s="27"/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43"/>
      <c r="N73" s="43"/>
      <c r="O73" s="10"/>
      <c r="P73" s="6"/>
      <c r="Q73" s="23" t="e">
        <f>EXP(Calculations!B73)</f>
        <v>#DIV/0!</v>
      </c>
    </row>
    <row r="74" spans="1:17" x14ac:dyDescent="0.3">
      <c r="A74" s="42"/>
      <c r="B74" s="27"/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43"/>
      <c r="N74" s="43"/>
      <c r="O74" s="10"/>
      <c r="P74" s="6"/>
      <c r="Q74" s="23" t="e">
        <f>EXP(Calculations!B74)</f>
        <v>#DIV/0!</v>
      </c>
    </row>
    <row r="75" spans="1:17" x14ac:dyDescent="0.3">
      <c r="A75" s="5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41"/>
      <c r="O75" s="10"/>
      <c r="P75" s="6"/>
      <c r="Q75" s="23" t="e">
        <f>EXP(Calculations!B75)</f>
        <v>#DIV/0!</v>
      </c>
    </row>
    <row r="76" spans="1:17" x14ac:dyDescent="0.3">
      <c r="A76" s="5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41"/>
      <c r="O76" s="10"/>
      <c r="P76" s="6"/>
      <c r="Q76" s="23" t="e">
        <f>EXP(Calculations!B76)</f>
        <v>#DIV/0!</v>
      </c>
    </row>
    <row r="77" spans="1:17" x14ac:dyDescent="0.3">
      <c r="A77" s="5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41"/>
      <c r="O77" s="10"/>
      <c r="P77" s="6"/>
      <c r="Q77" s="23" t="e">
        <f>EXP(Calculations!B77)</f>
        <v>#DIV/0!</v>
      </c>
    </row>
    <row r="78" spans="1:17" x14ac:dyDescent="0.3">
      <c r="A78" s="5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41"/>
      <c r="O78" s="10"/>
      <c r="P78" s="6"/>
      <c r="Q78" s="23" t="e">
        <f>EXP(Calculations!B78)</f>
        <v>#DIV/0!</v>
      </c>
    </row>
    <row r="79" spans="1:17" x14ac:dyDescent="0.3">
      <c r="A79" s="5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41"/>
      <c r="O79" s="10"/>
      <c r="P79" s="6"/>
      <c r="Q79" s="23" t="e">
        <f>EXP(Calculations!B79)</f>
        <v>#DIV/0!</v>
      </c>
    </row>
    <row r="80" spans="1:17" x14ac:dyDescent="0.3">
      <c r="A80" s="5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41"/>
      <c r="O80" s="10"/>
      <c r="P80" s="6"/>
      <c r="Q80" s="23" t="e">
        <f>EXP(Calculations!B80)</f>
        <v>#DIV/0!</v>
      </c>
    </row>
    <row r="81" spans="1:17" x14ac:dyDescent="0.3">
      <c r="A81" s="5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41"/>
      <c r="O81" s="10"/>
      <c r="P81" s="6"/>
      <c r="Q81" s="23" t="e">
        <f>EXP(Calculations!B81)</f>
        <v>#DIV/0!</v>
      </c>
    </row>
    <row r="82" spans="1:17" x14ac:dyDescent="0.3">
      <c r="A82" s="5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41"/>
      <c r="O82" s="10"/>
      <c r="P82" s="6"/>
      <c r="Q82" s="23" t="e">
        <f>EXP(Calculations!B82)</f>
        <v>#DIV/0!</v>
      </c>
    </row>
    <row r="83" spans="1:17" x14ac:dyDescent="0.3">
      <c r="A83" s="5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41"/>
      <c r="O83" s="10"/>
      <c r="P83" s="6"/>
      <c r="Q83" s="23" t="e">
        <f>EXP(Calculations!B83)</f>
        <v>#DIV/0!</v>
      </c>
    </row>
    <row r="84" spans="1:17" x14ac:dyDescent="0.3">
      <c r="A84" s="5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41"/>
      <c r="O84" s="10"/>
      <c r="P84" s="6"/>
      <c r="Q84" s="23" t="e">
        <f>EXP(Calculations!B84)</f>
        <v>#DIV/0!</v>
      </c>
    </row>
    <row r="85" spans="1:17" x14ac:dyDescent="0.3">
      <c r="A85" s="5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41"/>
      <c r="O85" s="10"/>
      <c r="P85" s="6"/>
      <c r="Q85" s="23" t="e">
        <f>EXP(Calculations!B85)</f>
        <v>#DIV/0!</v>
      </c>
    </row>
    <row r="86" spans="1:17" x14ac:dyDescent="0.3">
      <c r="A86" s="5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41"/>
      <c r="O86" s="10"/>
      <c r="P86" s="6"/>
      <c r="Q86" s="23" t="e">
        <f>EXP(Calculations!B86)</f>
        <v>#DIV/0!</v>
      </c>
    </row>
    <row r="87" spans="1:17" x14ac:dyDescent="0.3">
      <c r="A87" s="5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41"/>
      <c r="O87" s="10"/>
      <c r="P87" s="6"/>
      <c r="Q87" s="23" t="e">
        <f>EXP(Calculations!B87)</f>
        <v>#DIV/0!</v>
      </c>
    </row>
    <row r="88" spans="1:17" x14ac:dyDescent="0.3">
      <c r="A88" s="5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41"/>
      <c r="O88" s="10"/>
      <c r="P88" s="6"/>
      <c r="Q88" s="23" t="e">
        <f>EXP(Calculations!B88)</f>
        <v>#DIV/0!</v>
      </c>
    </row>
    <row r="89" spans="1:17" x14ac:dyDescent="0.3">
      <c r="A89" s="5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41"/>
      <c r="O89" s="10"/>
      <c r="P89" s="6"/>
      <c r="Q89" s="23" t="e">
        <f>EXP(Calculations!B89)</f>
        <v>#DIV/0!</v>
      </c>
    </row>
    <row r="90" spans="1:17" x14ac:dyDescent="0.3">
      <c r="A90" s="5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41"/>
      <c r="O90" s="10"/>
      <c r="P90" s="6"/>
      <c r="Q90" s="23" t="e">
        <f>EXP(Calculations!B90)</f>
        <v>#DIV/0!</v>
      </c>
    </row>
    <row r="91" spans="1:17" x14ac:dyDescent="0.3">
      <c r="A91" s="5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41"/>
      <c r="O91" s="10"/>
      <c r="P91" s="6"/>
      <c r="Q91" s="23" t="e">
        <f>EXP(Calculations!B91)</f>
        <v>#DIV/0!</v>
      </c>
    </row>
    <row r="92" spans="1:17" x14ac:dyDescent="0.3">
      <c r="A92" s="5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41"/>
      <c r="O92" s="10"/>
      <c r="P92" s="6"/>
      <c r="Q92" s="23" t="e">
        <f>EXP(Calculations!B92)</f>
        <v>#DIV/0!</v>
      </c>
    </row>
    <row r="93" spans="1:17" x14ac:dyDescent="0.3">
      <c r="A93" s="5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41"/>
      <c r="O93" s="10"/>
      <c r="P93" s="6"/>
      <c r="Q93" s="23" t="e">
        <f>EXP(Calculations!B93)</f>
        <v>#DIV/0!</v>
      </c>
    </row>
    <row r="94" spans="1:17" x14ac:dyDescent="0.3">
      <c r="A94" s="5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41"/>
      <c r="O94" s="10"/>
      <c r="P94" s="6"/>
      <c r="Q94" s="23" t="e">
        <f>EXP(Calculations!B94)</f>
        <v>#DIV/0!</v>
      </c>
    </row>
    <row r="95" spans="1:17" x14ac:dyDescent="0.3">
      <c r="A95" s="5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41"/>
      <c r="O95" s="10"/>
      <c r="P95" s="6"/>
      <c r="Q95" s="23" t="e">
        <f>EXP(Calculations!B95)</f>
        <v>#DIV/0!</v>
      </c>
    </row>
    <row r="96" spans="1:17" x14ac:dyDescent="0.3">
      <c r="A96" s="5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41"/>
      <c r="O96" s="10"/>
      <c r="P96" s="6"/>
      <c r="Q96" s="23" t="e">
        <f>EXP(Calculations!B96)</f>
        <v>#DIV/0!</v>
      </c>
    </row>
    <row r="97" spans="1:17" x14ac:dyDescent="0.3">
      <c r="A97" s="5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41"/>
      <c r="O97" s="10"/>
      <c r="P97" s="6"/>
      <c r="Q97" s="23" t="e">
        <f>EXP(Calculations!B97)</f>
        <v>#DIV/0!</v>
      </c>
    </row>
    <row r="98" spans="1:17" x14ac:dyDescent="0.3">
      <c r="A98" s="5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41"/>
      <c r="O98" s="10"/>
      <c r="P98" s="6"/>
      <c r="Q98" s="23" t="e">
        <f>EXP(Calculations!B98)</f>
        <v>#DIV/0!</v>
      </c>
    </row>
    <row r="99" spans="1:17" x14ac:dyDescent="0.3">
      <c r="A99" s="5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41"/>
      <c r="O99" s="10"/>
      <c r="P99" s="6"/>
      <c r="Q99" s="23" t="e">
        <f>EXP(Calculations!B99)</f>
        <v>#DIV/0!</v>
      </c>
    </row>
    <row r="100" spans="1:17" x14ac:dyDescent="0.3">
      <c r="A100" s="5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41"/>
      <c r="O100" s="10"/>
      <c r="P100" s="6"/>
      <c r="Q100" s="23" t="e">
        <f>EXP(Calculations!B100)</f>
        <v>#DIV/0!</v>
      </c>
    </row>
    <row r="101" spans="1:17" x14ac:dyDescent="0.3">
      <c r="A101" s="5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41"/>
      <c r="O101" s="10"/>
      <c r="P101" s="6"/>
      <c r="Q101" s="23" t="e">
        <f>EXP(Calculations!B101)</f>
        <v>#DIV/0!</v>
      </c>
    </row>
    <row r="102" spans="1:17" x14ac:dyDescent="0.3">
      <c r="A102" s="5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41"/>
      <c r="O102" s="10"/>
      <c r="P102" s="6"/>
      <c r="Q102" s="23" t="e">
        <f>EXP(Calculations!B102)</f>
        <v>#DIV/0!</v>
      </c>
    </row>
    <row r="103" spans="1:17" ht="15" thickBot="1" x14ac:dyDescent="0.35">
      <c r="A103" s="11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44"/>
      <c r="O103" s="45"/>
      <c r="P103" s="12"/>
      <c r="Q103" s="46" t="e">
        <f>EXP(Calculations!B103)</f>
        <v>#DIV/0!</v>
      </c>
    </row>
    <row r="104" spans="1:17" x14ac:dyDescent="0.3">
      <c r="A104" s="25"/>
      <c r="B104" s="25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9"/>
      <c r="O104" s="1"/>
    </row>
    <row r="105" spans="1:17" x14ac:dyDescent="0.3">
      <c r="A105" s="25"/>
      <c r="B105" s="25"/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26"/>
      <c r="N105" s="28"/>
      <c r="O105" s="25"/>
    </row>
    <row r="106" spans="1:17" x14ac:dyDescent="0.3">
      <c r="A106" s="25"/>
      <c r="B106" s="25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9"/>
      <c r="O106" s="1"/>
    </row>
    <row r="107" spans="1:17" x14ac:dyDescent="0.3">
      <c r="A107" s="25"/>
      <c r="B107" s="25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9"/>
      <c r="O107" s="1"/>
    </row>
    <row r="108" spans="1:17" x14ac:dyDescent="0.3">
      <c r="A108" s="25"/>
      <c r="B108" s="25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8"/>
      <c r="O108" s="25"/>
    </row>
    <row r="109" spans="1:17" x14ac:dyDescent="0.3">
      <c r="A109" s="25"/>
      <c r="B109" s="25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9"/>
      <c r="O109" s="1"/>
    </row>
    <row r="110" spans="1:17" x14ac:dyDescent="0.3">
      <c r="A110" s="25"/>
      <c r="B110" s="25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9"/>
      <c r="O110" s="1"/>
    </row>
    <row r="111" spans="1:17" x14ac:dyDescent="0.3">
      <c r="A111" s="25"/>
      <c r="B111" s="25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9"/>
      <c r="O111" s="1"/>
    </row>
    <row r="112" spans="1:17" x14ac:dyDescent="0.3">
      <c r="A112" s="25"/>
      <c r="B112" s="25"/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26"/>
      <c r="N112" s="28"/>
      <c r="O112" s="25"/>
    </row>
    <row r="113" spans="1:15" x14ac:dyDescent="0.3">
      <c r="A113" s="25"/>
      <c r="B113" s="25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9"/>
      <c r="O113" s="1"/>
    </row>
    <row r="114" spans="1:15" x14ac:dyDescent="0.3">
      <c r="A114" s="25"/>
      <c r="B114" s="25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9"/>
      <c r="O114" s="1"/>
    </row>
    <row r="115" spans="1:15" x14ac:dyDescent="0.3">
      <c r="A115" s="25"/>
      <c r="B115" s="25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9"/>
      <c r="O115" s="1"/>
    </row>
    <row r="116" spans="1:15" x14ac:dyDescent="0.3">
      <c r="A116" s="25"/>
      <c r="B116" s="25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9"/>
      <c r="O116" s="1"/>
    </row>
    <row r="117" spans="1:15" x14ac:dyDescent="0.3">
      <c r="A117" s="25"/>
      <c r="B117" s="25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9"/>
      <c r="O117" s="1"/>
    </row>
    <row r="118" spans="1:15" x14ac:dyDescent="0.3">
      <c r="A118" s="25"/>
      <c r="B118" s="25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9"/>
      <c r="O118" s="1"/>
    </row>
    <row r="119" spans="1:15" x14ac:dyDescent="0.3">
      <c r="A119" s="25"/>
      <c r="B119" s="25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9"/>
      <c r="O119" s="1"/>
    </row>
    <row r="120" spans="1:15" x14ac:dyDescent="0.3">
      <c r="A120" s="25"/>
      <c r="B120" s="25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9"/>
      <c r="O120" s="1"/>
    </row>
    <row r="121" spans="1:15" x14ac:dyDescent="0.3">
      <c r="A121" s="25"/>
      <c r="B121" s="25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9"/>
      <c r="O121" s="1"/>
    </row>
    <row r="122" spans="1:15" x14ac:dyDescent="0.3">
      <c r="A122" s="25"/>
      <c r="B122" s="25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9"/>
      <c r="O122" s="1"/>
    </row>
    <row r="123" spans="1:15" x14ac:dyDescent="0.3">
      <c r="A123" s="25"/>
      <c r="B123" s="25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9"/>
      <c r="O123" s="1"/>
    </row>
    <row r="124" spans="1:15" x14ac:dyDescent="0.3">
      <c r="A124" s="25"/>
      <c r="B124" s="25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9"/>
      <c r="O124" s="1"/>
    </row>
    <row r="125" spans="1:15" x14ac:dyDescent="0.3">
      <c r="A125" s="25"/>
      <c r="B125" s="25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9"/>
      <c r="O125" s="1"/>
    </row>
    <row r="126" spans="1:15" x14ac:dyDescent="0.3">
      <c r="A126" s="25"/>
      <c r="B126" s="25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9"/>
      <c r="O126" s="1"/>
    </row>
    <row r="127" spans="1:15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</row>
    <row r="128" spans="1:15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24"/>
    </row>
    <row r="129" spans="1:15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24"/>
    </row>
    <row r="130" spans="1:15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</row>
    <row r="131" spans="1:15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</row>
    <row r="132" spans="1:15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24"/>
    </row>
    <row r="133" spans="1:15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24"/>
    </row>
    <row r="134" spans="1:15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24"/>
    </row>
    <row r="135" spans="1:15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</row>
    <row r="136" spans="1:15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24"/>
    </row>
    <row r="137" spans="1:15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24"/>
    </row>
    <row r="138" spans="1:15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24"/>
    </row>
    <row r="139" spans="1:15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24"/>
    </row>
    <row r="140" spans="1:15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spans="1:15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spans="1:15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spans="1:15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spans="1:15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spans="1:15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</sheetData>
  <mergeCells count="6">
    <mergeCell ref="C1:M1"/>
    <mergeCell ref="A1:A2"/>
    <mergeCell ref="B1:B2"/>
    <mergeCell ref="O1:O2"/>
    <mergeCell ref="Q1:Q2"/>
    <mergeCell ref="N1:N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0D5DD-1B29-48F0-9DD2-88CDD78B8CAB}">
  <dimension ref="A1:P50"/>
  <sheetViews>
    <sheetView tabSelected="1" workbookViewId="0">
      <selection activeCell="G9" sqref="G9"/>
    </sheetView>
  </sheetViews>
  <sheetFormatPr defaultRowHeight="14.4" x14ac:dyDescent="0.3"/>
  <sheetData>
    <row r="1" spans="1:16" x14ac:dyDescent="0.3">
      <c r="A1" t="s">
        <v>67</v>
      </c>
      <c r="B1" t="s">
        <v>81</v>
      </c>
      <c r="C1" t="s">
        <v>68</v>
      </c>
      <c r="D1" t="s">
        <v>69</v>
      </c>
      <c r="E1" t="s">
        <v>70</v>
      </c>
      <c r="F1" t="s">
        <v>71</v>
      </c>
      <c r="G1" t="s">
        <v>72</v>
      </c>
      <c r="H1" t="s">
        <v>73</v>
      </c>
      <c r="I1" t="s">
        <v>74</v>
      </c>
      <c r="J1" t="s">
        <v>75</v>
      </c>
      <c r="K1" t="s">
        <v>76</v>
      </c>
      <c r="L1" t="s">
        <v>77</v>
      </c>
      <c r="M1" t="s">
        <v>78</v>
      </c>
      <c r="N1" t="s">
        <v>79</v>
      </c>
      <c r="O1" t="s">
        <v>80</v>
      </c>
      <c r="P1" t="s">
        <v>82</v>
      </c>
    </row>
    <row r="2" spans="1:16" x14ac:dyDescent="0.3">
      <c r="A2">
        <v>1421.99487</v>
      </c>
      <c r="B2">
        <v>0.1</v>
      </c>
      <c r="C2">
        <f>B2*10</f>
        <v>1</v>
      </c>
      <c r="D2">
        <v>51.534399999999998</v>
      </c>
      <c r="E2">
        <v>2.6055999999999999</v>
      </c>
      <c r="F2">
        <v>13.5496</v>
      </c>
      <c r="G2">
        <v>11.131740314</v>
      </c>
      <c r="H2">
        <v>0.1633</v>
      </c>
      <c r="I2">
        <v>6.7087000000000003</v>
      </c>
      <c r="J2">
        <v>10.991300000000001</v>
      </c>
      <c r="K2">
        <v>2.4106000000000001</v>
      </c>
      <c r="L2">
        <v>0.48449999999999999</v>
      </c>
      <c r="M2">
        <v>0.1</v>
      </c>
      <c r="N2">
        <v>0</v>
      </c>
      <c r="O2">
        <v>1258.3356955464274</v>
      </c>
      <c r="P2" t="s">
        <v>83</v>
      </c>
    </row>
    <row r="3" spans="1:16" x14ac:dyDescent="0.3">
      <c r="A3">
        <v>1420.69038</v>
      </c>
      <c r="B3">
        <v>0.2</v>
      </c>
      <c r="C3">
        <f t="shared" ref="C3:C50" si="0">B3*10</f>
        <v>2</v>
      </c>
      <c r="D3">
        <v>51.523000000000003</v>
      </c>
      <c r="E3">
        <v>2.5794999999999999</v>
      </c>
      <c r="F3">
        <v>13.728400000000001</v>
      </c>
      <c r="G3">
        <v>11.026480601999999</v>
      </c>
      <c r="H3">
        <v>0.16489999999999999</v>
      </c>
      <c r="I3">
        <v>6.6437999999999997</v>
      </c>
      <c r="J3">
        <v>11.0214</v>
      </c>
      <c r="K3">
        <v>2.42</v>
      </c>
      <c r="L3">
        <v>0.47970000000000002</v>
      </c>
      <c r="M3">
        <v>0.1</v>
      </c>
      <c r="N3">
        <v>0.1</v>
      </c>
      <c r="O3">
        <v>1224.8402353265394</v>
      </c>
      <c r="P3" t="s">
        <v>84</v>
      </c>
    </row>
    <row r="4" spans="1:16" x14ac:dyDescent="0.3">
      <c r="A4">
        <v>1419.3899099999999</v>
      </c>
      <c r="B4">
        <v>0.3</v>
      </c>
      <c r="C4">
        <f t="shared" si="0"/>
        <v>3</v>
      </c>
      <c r="D4">
        <v>51.510300000000001</v>
      </c>
      <c r="E4">
        <v>2.5533000000000001</v>
      </c>
      <c r="F4">
        <v>13.908099999999999</v>
      </c>
      <c r="G4">
        <v>10.921230892000001</v>
      </c>
      <c r="H4">
        <v>0.16830000000000001</v>
      </c>
      <c r="I4">
        <v>6.5791000000000004</v>
      </c>
      <c r="J4">
        <v>11.0526</v>
      </c>
      <c r="K4">
        <v>2.4289000000000001</v>
      </c>
      <c r="L4">
        <v>0.4748</v>
      </c>
      <c r="M4">
        <v>0.1</v>
      </c>
      <c r="N4">
        <v>0.2</v>
      </c>
      <c r="O4">
        <v>1192.6595953944316</v>
      </c>
      <c r="P4" t="s">
        <v>85</v>
      </c>
    </row>
    <row r="5" spans="1:16" x14ac:dyDescent="0.3">
      <c r="A5">
        <v>1418.0994900000001</v>
      </c>
      <c r="B5">
        <v>0</v>
      </c>
      <c r="C5">
        <f t="shared" si="0"/>
        <v>0</v>
      </c>
      <c r="D5">
        <v>51.496400000000001</v>
      </c>
      <c r="E5">
        <v>2.5274000000000001</v>
      </c>
      <c r="F5">
        <v>14.0869</v>
      </c>
      <c r="G5">
        <v>10.816781182</v>
      </c>
      <c r="H5">
        <v>0.1701</v>
      </c>
      <c r="I5">
        <v>6.5148999999999999</v>
      </c>
      <c r="J5">
        <v>11.0845</v>
      </c>
      <c r="K5">
        <v>2.4369999999999998</v>
      </c>
      <c r="L5">
        <v>0.47</v>
      </c>
      <c r="M5">
        <v>0.1</v>
      </c>
      <c r="N5">
        <v>0.3</v>
      </c>
      <c r="O5">
        <v>1280.227380304354</v>
      </c>
      <c r="P5" t="s">
        <v>87</v>
      </c>
    </row>
    <row r="6" spans="1:16" x14ac:dyDescent="0.3">
      <c r="A6">
        <v>1416.8010300000001</v>
      </c>
      <c r="B6">
        <v>0.5</v>
      </c>
      <c r="C6">
        <f t="shared" si="0"/>
        <v>5</v>
      </c>
      <c r="D6">
        <v>51.481000000000002</v>
      </c>
      <c r="E6">
        <v>2.5011999999999999</v>
      </c>
      <c r="F6">
        <v>14.2682</v>
      </c>
      <c r="G6">
        <v>10.711441473999999</v>
      </c>
      <c r="H6">
        <v>0.17369999999999999</v>
      </c>
      <c r="I6">
        <v>6.4503000000000004</v>
      </c>
      <c r="J6">
        <v>11.117800000000001</v>
      </c>
      <c r="K6">
        <v>2.4445999999999999</v>
      </c>
      <c r="L6">
        <v>0.46510000000000001</v>
      </c>
      <c r="M6">
        <v>0.1</v>
      </c>
      <c r="N6">
        <v>0.4</v>
      </c>
      <c r="O6">
        <v>1130.4564813677209</v>
      </c>
      <c r="P6" t="s">
        <v>86</v>
      </c>
    </row>
    <row r="7" spans="1:16" x14ac:dyDescent="0.3">
      <c r="A7">
        <v>1415.5146300000001</v>
      </c>
      <c r="B7">
        <v>0.4</v>
      </c>
      <c r="C7">
        <f t="shared" si="0"/>
        <v>4</v>
      </c>
      <c r="D7">
        <v>51.464500000000001</v>
      </c>
      <c r="E7">
        <v>2.4752999999999998</v>
      </c>
      <c r="F7">
        <v>14.448700000000001</v>
      </c>
      <c r="G7">
        <v>10.607001766</v>
      </c>
      <c r="H7">
        <v>0.17519999999999999</v>
      </c>
      <c r="I7">
        <v>6.3863000000000003</v>
      </c>
      <c r="J7">
        <v>11.151899999999999</v>
      </c>
      <c r="K7">
        <v>2.4514999999999998</v>
      </c>
      <c r="L7">
        <v>0.46029999999999999</v>
      </c>
      <c r="M7">
        <v>0.1</v>
      </c>
      <c r="N7">
        <v>0.5</v>
      </c>
      <c r="O7">
        <v>1155.5309509108897</v>
      </c>
      <c r="P7" t="s">
        <v>92</v>
      </c>
    </row>
    <row r="8" spans="1:16" x14ac:dyDescent="0.3">
      <c r="A8">
        <v>1414.2181799999998</v>
      </c>
      <c r="B8">
        <v>0.46</v>
      </c>
      <c r="C8">
        <f t="shared" si="0"/>
        <v>4.6000000000000005</v>
      </c>
      <c r="D8">
        <v>51.4465</v>
      </c>
      <c r="E8">
        <v>2.4491999999999998</v>
      </c>
      <c r="F8">
        <v>14.6317</v>
      </c>
      <c r="G8">
        <v>10.501492064000001</v>
      </c>
      <c r="H8">
        <v>0.17560000000000001</v>
      </c>
      <c r="I8">
        <v>6.3217999999999996</v>
      </c>
      <c r="J8">
        <v>11.1874</v>
      </c>
      <c r="K8">
        <v>2.4578000000000002</v>
      </c>
      <c r="L8">
        <v>0.45550000000000002</v>
      </c>
      <c r="M8">
        <v>0.1</v>
      </c>
      <c r="N8">
        <v>0.6</v>
      </c>
      <c r="O8">
        <v>1135.4007044094881</v>
      </c>
      <c r="P8" t="s">
        <v>88</v>
      </c>
    </row>
    <row r="9" spans="1:16" x14ac:dyDescent="0.3">
      <c r="A9">
        <v>1412.92173</v>
      </c>
      <c r="B9">
        <v>0.52</v>
      </c>
      <c r="C9">
        <f t="shared" si="0"/>
        <v>5.2</v>
      </c>
      <c r="D9">
        <v>51.427100000000003</v>
      </c>
      <c r="E9">
        <v>2.4232</v>
      </c>
      <c r="F9">
        <v>14.8154</v>
      </c>
      <c r="G9">
        <v>10.396082362</v>
      </c>
      <c r="H9">
        <v>0.17949999999999999</v>
      </c>
      <c r="I9">
        <v>6.2572999999999999</v>
      </c>
      <c r="J9">
        <v>11.2241</v>
      </c>
      <c r="K9">
        <v>2.4634</v>
      </c>
      <c r="L9">
        <v>0.4506</v>
      </c>
      <c r="M9">
        <v>0.1</v>
      </c>
      <c r="N9">
        <v>0.7</v>
      </c>
      <c r="O9">
        <v>1116.4199622363692</v>
      </c>
      <c r="P9" t="s">
        <v>93</v>
      </c>
    </row>
    <row r="10" spans="1:16" x14ac:dyDescent="0.3">
      <c r="A10">
        <v>1411.6293000000001</v>
      </c>
      <c r="B10">
        <v>0.57999999999999996</v>
      </c>
      <c r="C10">
        <f t="shared" si="0"/>
        <v>5.8</v>
      </c>
      <c r="D10">
        <v>51.406300000000002</v>
      </c>
      <c r="E10">
        <v>2.3971</v>
      </c>
      <c r="F10">
        <v>14.9999</v>
      </c>
      <c r="G10">
        <v>10.29067266</v>
      </c>
      <c r="H10">
        <v>0.18140000000000001</v>
      </c>
      <c r="I10">
        <v>6.1929999999999996</v>
      </c>
      <c r="J10">
        <v>11.261900000000001</v>
      </c>
      <c r="K10">
        <v>2.4683999999999999</v>
      </c>
      <c r="L10">
        <v>0.44579999999999997</v>
      </c>
      <c r="M10">
        <v>0.1</v>
      </c>
      <c r="N10">
        <v>0.8</v>
      </c>
      <c r="O10">
        <v>1097.288685108741</v>
      </c>
      <c r="P10" t="s">
        <v>94</v>
      </c>
    </row>
    <row r="11" spans="1:16" x14ac:dyDescent="0.3">
      <c r="A11">
        <v>1410.3268199999998</v>
      </c>
      <c r="B11">
        <v>0.64</v>
      </c>
      <c r="C11">
        <f t="shared" si="0"/>
        <v>6.4</v>
      </c>
      <c r="D11">
        <v>51.383899999999997</v>
      </c>
      <c r="E11">
        <v>2.3708999999999998</v>
      </c>
      <c r="F11">
        <v>15.1868</v>
      </c>
      <c r="G11">
        <v>10.184392964000001</v>
      </c>
      <c r="H11">
        <v>0.1835</v>
      </c>
      <c r="I11">
        <v>6.1281999999999996</v>
      </c>
      <c r="J11">
        <v>11.3011</v>
      </c>
      <c r="K11">
        <v>2.4727000000000001</v>
      </c>
      <c r="L11">
        <v>0.44090000000000001</v>
      </c>
      <c r="M11">
        <v>0.1</v>
      </c>
      <c r="N11">
        <v>0.9</v>
      </c>
      <c r="O11">
        <v>1078.3869595142057</v>
      </c>
      <c r="P11" t="s">
        <v>89</v>
      </c>
    </row>
    <row r="12" spans="1:16" x14ac:dyDescent="0.3">
      <c r="A12">
        <v>1409.0384100000001</v>
      </c>
      <c r="B12">
        <v>0.7</v>
      </c>
      <c r="C12">
        <f t="shared" si="0"/>
        <v>7</v>
      </c>
      <c r="D12">
        <v>51.360300000000002</v>
      </c>
      <c r="E12">
        <v>2.3450000000000002</v>
      </c>
      <c r="F12">
        <v>15.3728</v>
      </c>
      <c r="G12">
        <v>10.079013267999999</v>
      </c>
      <c r="H12">
        <v>0.18770000000000001</v>
      </c>
      <c r="I12">
        <v>6.0640999999999998</v>
      </c>
      <c r="J12">
        <v>11.341200000000001</v>
      </c>
      <c r="K12">
        <v>2.4763000000000002</v>
      </c>
      <c r="L12">
        <v>0.43609999999999999</v>
      </c>
      <c r="M12">
        <v>0.1</v>
      </c>
      <c r="N12">
        <v>1</v>
      </c>
      <c r="O12">
        <v>1060.3827432115922</v>
      </c>
      <c r="P12" t="s">
        <v>95</v>
      </c>
    </row>
    <row r="13" spans="1:16" x14ac:dyDescent="0.3">
      <c r="A13">
        <v>1407.7419599999998</v>
      </c>
      <c r="B13">
        <v>0.76</v>
      </c>
      <c r="C13">
        <f t="shared" si="0"/>
        <v>7.6</v>
      </c>
      <c r="D13">
        <v>51.335000000000001</v>
      </c>
      <c r="E13">
        <v>2.3189000000000002</v>
      </c>
      <c r="F13">
        <v>15.5611</v>
      </c>
      <c r="G13">
        <v>9.9729435739999985</v>
      </c>
      <c r="H13">
        <v>0.18990000000000001</v>
      </c>
      <c r="I13">
        <v>5.9996</v>
      </c>
      <c r="J13">
        <v>11.3827</v>
      </c>
      <c r="K13">
        <v>2.4792999999999998</v>
      </c>
      <c r="L13">
        <v>0.43120000000000003</v>
      </c>
      <c r="M13">
        <v>0.1</v>
      </c>
      <c r="N13">
        <v>1.1000000000000001</v>
      </c>
      <c r="O13">
        <v>1042.1388760366128</v>
      </c>
      <c r="P13" t="s">
        <v>96</v>
      </c>
    </row>
    <row r="14" spans="1:16" x14ac:dyDescent="0.3">
      <c r="A14">
        <v>1406.4495299999999</v>
      </c>
      <c r="B14">
        <v>0.82</v>
      </c>
      <c r="C14">
        <f t="shared" si="0"/>
        <v>8.1999999999999993</v>
      </c>
      <c r="D14">
        <v>51.308199999999999</v>
      </c>
      <c r="E14">
        <v>2.2928000000000002</v>
      </c>
      <c r="F14">
        <v>15.75</v>
      </c>
      <c r="G14">
        <v>9.8668938840000013</v>
      </c>
      <c r="H14">
        <v>0.19439999999999999</v>
      </c>
      <c r="I14">
        <v>5.9352999999999998</v>
      </c>
      <c r="J14">
        <v>11.4255</v>
      </c>
      <c r="K14">
        <v>2.4815</v>
      </c>
      <c r="L14">
        <v>0.4264</v>
      </c>
      <c r="M14">
        <v>0.1</v>
      </c>
      <c r="N14">
        <v>1.2</v>
      </c>
      <c r="O14">
        <v>1024.6798779179162</v>
      </c>
      <c r="P14" t="s">
        <v>90</v>
      </c>
    </row>
    <row r="15" spans="1:16" x14ac:dyDescent="0.3">
      <c r="A15">
        <v>1405.1591100000001</v>
      </c>
      <c r="B15">
        <v>0.88</v>
      </c>
      <c r="C15">
        <f t="shared" si="0"/>
        <v>8.8000000000000007</v>
      </c>
      <c r="D15">
        <v>51.28</v>
      </c>
      <c r="E15">
        <v>2.2667999999999999</v>
      </c>
      <c r="F15">
        <v>15.939500000000001</v>
      </c>
      <c r="G15">
        <v>9.7610441940000001</v>
      </c>
      <c r="H15">
        <v>0.19670000000000001</v>
      </c>
      <c r="I15">
        <v>5.8711000000000002</v>
      </c>
      <c r="J15">
        <v>11.4694</v>
      </c>
      <c r="K15">
        <v>2.4828999999999999</v>
      </c>
      <c r="L15">
        <v>0.42149999999999999</v>
      </c>
      <c r="M15">
        <v>0.1</v>
      </c>
      <c r="N15">
        <v>1.3</v>
      </c>
      <c r="O15">
        <v>1007.0656937964679</v>
      </c>
      <c r="P15" t="s">
        <v>97</v>
      </c>
    </row>
    <row r="16" spans="1:16" x14ac:dyDescent="0.3">
      <c r="A16">
        <v>1403.8606500000001</v>
      </c>
      <c r="B16">
        <v>0.94</v>
      </c>
      <c r="C16">
        <f t="shared" si="0"/>
        <v>9.3999999999999986</v>
      </c>
      <c r="D16">
        <v>51.250100000000003</v>
      </c>
      <c r="E16">
        <v>2.2406999999999999</v>
      </c>
      <c r="F16">
        <v>16.131399999999999</v>
      </c>
      <c r="G16">
        <v>9.6545145080000001</v>
      </c>
      <c r="H16">
        <v>0.1991</v>
      </c>
      <c r="I16">
        <v>5.8064999999999998</v>
      </c>
      <c r="J16">
        <v>11.514900000000001</v>
      </c>
      <c r="K16">
        <v>2.4836999999999998</v>
      </c>
      <c r="L16">
        <v>0.41670000000000001</v>
      </c>
      <c r="M16">
        <v>0.1</v>
      </c>
      <c r="N16">
        <v>1.4</v>
      </c>
      <c r="O16">
        <v>989.66279388441876</v>
      </c>
      <c r="P16" t="s">
        <v>98</v>
      </c>
    </row>
    <row r="17" spans="1:16" x14ac:dyDescent="0.3">
      <c r="A17">
        <v>1402.5682200000001</v>
      </c>
      <c r="B17">
        <v>1</v>
      </c>
      <c r="C17">
        <f t="shared" si="0"/>
        <v>10</v>
      </c>
      <c r="D17">
        <v>51.218600000000002</v>
      </c>
      <c r="E17">
        <v>2.2145999999999999</v>
      </c>
      <c r="F17">
        <v>16.323699999999999</v>
      </c>
      <c r="G17">
        <v>9.5481848219999996</v>
      </c>
      <c r="H17">
        <v>0.2016</v>
      </c>
      <c r="I17">
        <v>5.7422000000000004</v>
      </c>
      <c r="J17">
        <v>11.5616</v>
      </c>
      <c r="K17">
        <v>2.4836</v>
      </c>
      <c r="L17">
        <v>0.4118</v>
      </c>
      <c r="M17">
        <v>0.1</v>
      </c>
      <c r="N17">
        <v>1.5</v>
      </c>
      <c r="O17">
        <v>972.60060619283661</v>
      </c>
      <c r="P17" t="s">
        <v>91</v>
      </c>
    </row>
    <row r="18" spans="1:16" x14ac:dyDescent="0.3">
      <c r="A18">
        <v>1401.2777999999998</v>
      </c>
      <c r="B18">
        <v>1.06</v>
      </c>
      <c r="C18">
        <f t="shared" si="0"/>
        <v>10.600000000000001</v>
      </c>
      <c r="D18">
        <v>51.185600000000001</v>
      </c>
      <c r="E18">
        <v>2.1886000000000001</v>
      </c>
      <c r="F18">
        <v>16.5167</v>
      </c>
      <c r="G18">
        <v>9.4419751400000003</v>
      </c>
      <c r="H18">
        <v>0.2041</v>
      </c>
      <c r="I18">
        <v>5.6779999999999999</v>
      </c>
      <c r="J18">
        <v>11.609500000000001</v>
      </c>
      <c r="K18">
        <v>2.4828999999999999</v>
      </c>
      <c r="L18">
        <v>0.40699999999999997</v>
      </c>
      <c r="M18">
        <v>0.1</v>
      </c>
      <c r="N18">
        <v>1.6</v>
      </c>
      <c r="O18">
        <v>955.83075171397593</v>
      </c>
      <c r="P18" t="s">
        <v>99</v>
      </c>
    </row>
    <row r="19" spans="1:16" x14ac:dyDescent="0.3">
      <c r="A19">
        <v>1399.9833600000002</v>
      </c>
      <c r="B19">
        <v>1.1200000000000001</v>
      </c>
      <c r="C19">
        <f t="shared" si="0"/>
        <v>11.200000000000001</v>
      </c>
      <c r="D19">
        <v>51.150700000000001</v>
      </c>
      <c r="E19">
        <v>2.1625000000000001</v>
      </c>
      <c r="F19">
        <v>16.7117</v>
      </c>
      <c r="G19">
        <v>9.3352754600000001</v>
      </c>
      <c r="H19">
        <v>0.2094</v>
      </c>
      <c r="I19">
        <v>5.6135999999999999</v>
      </c>
      <c r="J19">
        <v>11.659000000000001</v>
      </c>
      <c r="K19">
        <v>2.4813000000000001</v>
      </c>
      <c r="L19">
        <v>0.40210000000000001</v>
      </c>
      <c r="M19">
        <v>0.1</v>
      </c>
      <c r="N19">
        <v>1.7</v>
      </c>
      <c r="O19">
        <v>939.80363827906899</v>
      </c>
      <c r="P19" t="s">
        <v>100</v>
      </c>
    </row>
    <row r="20" spans="1:16" x14ac:dyDescent="0.3">
      <c r="A20">
        <v>1398.6909300000002</v>
      </c>
      <c r="B20">
        <v>1.18</v>
      </c>
      <c r="C20">
        <f t="shared" si="0"/>
        <v>11.799999999999999</v>
      </c>
      <c r="D20">
        <v>51.1143</v>
      </c>
      <c r="E20">
        <v>2.1364999999999998</v>
      </c>
      <c r="F20">
        <v>16.907299999999999</v>
      </c>
      <c r="G20">
        <v>9.2287857819999992</v>
      </c>
      <c r="H20">
        <v>0.21210000000000001</v>
      </c>
      <c r="I20">
        <v>5.5492999999999997</v>
      </c>
      <c r="J20">
        <v>11.7097</v>
      </c>
      <c r="K20">
        <v>2.4788999999999999</v>
      </c>
      <c r="L20">
        <v>0.39729999999999999</v>
      </c>
      <c r="M20">
        <v>0.1</v>
      </c>
      <c r="N20">
        <v>1.8</v>
      </c>
      <c r="O20">
        <v>923.56036804346888</v>
      </c>
      <c r="P20" t="s">
        <v>101</v>
      </c>
    </row>
    <row r="21" spans="1:16" x14ac:dyDescent="0.3">
      <c r="A21">
        <v>1397.3944799999999</v>
      </c>
      <c r="B21">
        <v>1.24</v>
      </c>
      <c r="C21">
        <f t="shared" si="0"/>
        <v>12.4</v>
      </c>
      <c r="D21">
        <v>51.076000000000001</v>
      </c>
      <c r="E21">
        <v>2.1103999999999998</v>
      </c>
      <c r="F21">
        <v>17.104900000000001</v>
      </c>
      <c r="G21">
        <v>9.1218161079999991</v>
      </c>
      <c r="H21">
        <v>0.21490000000000001</v>
      </c>
      <c r="I21">
        <v>5.4847999999999999</v>
      </c>
      <c r="J21">
        <v>11.7621</v>
      </c>
      <c r="K21">
        <v>2.4758</v>
      </c>
      <c r="L21">
        <v>0.39240000000000003</v>
      </c>
      <c r="M21">
        <v>0.1</v>
      </c>
      <c r="N21">
        <v>1.9</v>
      </c>
      <c r="O21">
        <v>907.55778783096525</v>
      </c>
      <c r="P21" t="s">
        <v>102</v>
      </c>
    </row>
    <row r="22" spans="1:16" x14ac:dyDescent="0.3">
      <c r="A22">
        <v>1396.10205</v>
      </c>
      <c r="B22">
        <v>1.3</v>
      </c>
      <c r="C22">
        <f t="shared" si="0"/>
        <v>13</v>
      </c>
      <c r="D22">
        <v>51.036099999999998</v>
      </c>
      <c r="E22">
        <v>2.0844</v>
      </c>
      <c r="F22">
        <v>17.302900000000001</v>
      </c>
      <c r="G22">
        <v>9.0150564360000001</v>
      </c>
      <c r="H22">
        <v>0.22070000000000001</v>
      </c>
      <c r="I22">
        <v>5.4204999999999997</v>
      </c>
      <c r="J22">
        <v>11.815799999999999</v>
      </c>
      <c r="K22">
        <v>2.4718</v>
      </c>
      <c r="L22">
        <v>0.3876</v>
      </c>
      <c r="M22">
        <v>0.1</v>
      </c>
      <c r="N22">
        <v>2</v>
      </c>
      <c r="O22">
        <v>892.3704620827375</v>
      </c>
      <c r="P22" t="s">
        <v>103</v>
      </c>
    </row>
    <row r="23" spans="1:16" x14ac:dyDescent="0.3">
      <c r="A23">
        <v>1450.6413900000002</v>
      </c>
      <c r="B23">
        <v>1.36</v>
      </c>
      <c r="C23">
        <f t="shared" si="0"/>
        <v>13.600000000000001</v>
      </c>
      <c r="D23">
        <v>49.455599999999997</v>
      </c>
      <c r="E23">
        <v>1.0366</v>
      </c>
      <c r="F23">
        <v>15.6716</v>
      </c>
      <c r="G23">
        <v>9.7418302000000008</v>
      </c>
      <c r="H23">
        <v>0.22370000000000001</v>
      </c>
      <c r="I23">
        <v>8.1339000000000006</v>
      </c>
      <c r="J23">
        <v>12.381</v>
      </c>
      <c r="K23">
        <v>2.1086</v>
      </c>
      <c r="L23">
        <v>9.7900000000000001E-2</v>
      </c>
      <c r="M23">
        <v>0.1</v>
      </c>
      <c r="N23">
        <v>2.1</v>
      </c>
      <c r="O23">
        <v>1193.9972332020761</v>
      </c>
      <c r="P23" t="s">
        <v>104</v>
      </c>
    </row>
    <row r="24" spans="1:16" x14ac:dyDescent="0.3">
      <c r="A24">
        <v>1448.7600299999999</v>
      </c>
      <c r="B24">
        <v>1.42</v>
      </c>
      <c r="C24">
        <f t="shared" si="0"/>
        <v>14.2</v>
      </c>
      <c r="D24">
        <v>49.47</v>
      </c>
      <c r="E24">
        <v>1.0621</v>
      </c>
      <c r="F24">
        <v>15.568</v>
      </c>
      <c r="G24">
        <v>9.9195203999999997</v>
      </c>
      <c r="H24">
        <v>0.23</v>
      </c>
      <c r="I24">
        <v>8.0403000000000002</v>
      </c>
      <c r="J24">
        <v>12.3004</v>
      </c>
      <c r="K24">
        <v>2.1284000000000001</v>
      </c>
      <c r="L24">
        <v>0.10059999999999999</v>
      </c>
      <c r="M24">
        <v>0.1</v>
      </c>
      <c r="N24">
        <v>2.2000000000000002</v>
      </c>
      <c r="O24">
        <v>1193.6442275066995</v>
      </c>
      <c r="P24" t="s">
        <v>105</v>
      </c>
    </row>
    <row r="25" spans="1:16" x14ac:dyDescent="0.3">
      <c r="A25">
        <v>1447.7329199999999</v>
      </c>
      <c r="B25">
        <v>1.48</v>
      </c>
      <c r="C25">
        <f t="shared" si="0"/>
        <v>14.8</v>
      </c>
      <c r="D25">
        <v>49.477899999999998</v>
      </c>
      <c r="E25">
        <v>1.0753999999999999</v>
      </c>
      <c r="F25">
        <v>15.516400000000001</v>
      </c>
      <c r="G25">
        <v>10.010375099999999</v>
      </c>
      <c r="H25">
        <v>0.23330000000000001</v>
      </c>
      <c r="I25">
        <v>7.9892000000000003</v>
      </c>
      <c r="J25">
        <v>12.2597</v>
      </c>
      <c r="K25">
        <v>2.1387</v>
      </c>
      <c r="L25">
        <v>0.1021</v>
      </c>
      <c r="M25">
        <v>0.1</v>
      </c>
      <c r="N25">
        <v>2.2999999999999998</v>
      </c>
      <c r="O25">
        <v>1190.3521491443732</v>
      </c>
      <c r="P25" t="s">
        <v>106</v>
      </c>
    </row>
    <row r="26" spans="1:16" x14ac:dyDescent="0.3">
      <c r="A26">
        <v>1446.7017900000001</v>
      </c>
      <c r="B26">
        <v>1.54</v>
      </c>
      <c r="C26">
        <f t="shared" si="0"/>
        <v>15.4</v>
      </c>
      <c r="D26">
        <v>49.485399999999998</v>
      </c>
      <c r="E26">
        <v>1.089</v>
      </c>
      <c r="F26">
        <v>15.4636</v>
      </c>
      <c r="G26">
        <v>10.1033995</v>
      </c>
      <c r="H26">
        <v>0.23669999999999999</v>
      </c>
      <c r="I26">
        <v>7.9379</v>
      </c>
      <c r="J26">
        <v>12.217499999999999</v>
      </c>
      <c r="K26">
        <v>2.1490999999999998</v>
      </c>
      <c r="L26">
        <v>0.10349999999999999</v>
      </c>
      <c r="M26">
        <v>0.1</v>
      </c>
      <c r="N26">
        <v>2.4</v>
      </c>
      <c r="O26">
        <v>1187.0856483561186</v>
      </c>
      <c r="P26" t="s">
        <v>107</v>
      </c>
    </row>
    <row r="27" spans="1:16" x14ac:dyDescent="0.3">
      <c r="A27">
        <v>1444.6475700000001</v>
      </c>
      <c r="B27">
        <v>1.6</v>
      </c>
      <c r="C27">
        <f t="shared" si="0"/>
        <v>16</v>
      </c>
      <c r="D27">
        <v>49.5</v>
      </c>
      <c r="E27">
        <v>1.1173</v>
      </c>
      <c r="F27">
        <v>15.351699999999999</v>
      </c>
      <c r="G27">
        <v>10.296637199999999</v>
      </c>
      <c r="H27">
        <v>0.2437</v>
      </c>
      <c r="I27">
        <v>7.8357000000000001</v>
      </c>
      <c r="J27">
        <v>12.129</v>
      </c>
      <c r="K27">
        <v>2.1701999999999999</v>
      </c>
      <c r="L27">
        <v>0.1066</v>
      </c>
      <c r="M27">
        <v>0.1</v>
      </c>
      <c r="N27">
        <v>2.5</v>
      </c>
      <c r="O27">
        <v>1186.6504181033474</v>
      </c>
      <c r="P27" t="s">
        <v>108</v>
      </c>
    </row>
    <row r="28" spans="1:16" x14ac:dyDescent="0.3">
      <c r="A28">
        <v>1443.53604</v>
      </c>
      <c r="B28">
        <v>1.66</v>
      </c>
      <c r="C28">
        <f t="shared" si="0"/>
        <v>16.599999999999998</v>
      </c>
      <c r="D28">
        <v>49.507899999999999</v>
      </c>
      <c r="E28">
        <v>1.1319999999999999</v>
      </c>
      <c r="F28">
        <v>15.2958</v>
      </c>
      <c r="G28">
        <v>10.395370700000001</v>
      </c>
      <c r="H28">
        <v>0.24740000000000001</v>
      </c>
      <c r="I28">
        <v>7.7804000000000002</v>
      </c>
      <c r="J28">
        <v>12.084199999999999</v>
      </c>
      <c r="K28">
        <v>2.181</v>
      </c>
      <c r="L28">
        <v>0.1082</v>
      </c>
      <c r="M28">
        <v>0.1</v>
      </c>
      <c r="N28">
        <v>2.6</v>
      </c>
      <c r="O28">
        <v>1183.1913212258173</v>
      </c>
      <c r="P28" t="s">
        <v>109</v>
      </c>
    </row>
    <row r="29" spans="1:16" x14ac:dyDescent="0.3">
      <c r="A29">
        <v>1442.43255</v>
      </c>
      <c r="B29">
        <v>1.72</v>
      </c>
      <c r="C29">
        <f t="shared" si="0"/>
        <v>17.2</v>
      </c>
      <c r="D29">
        <v>49.515599999999999</v>
      </c>
      <c r="E29">
        <v>1.1473</v>
      </c>
      <c r="F29">
        <v>15.2369</v>
      </c>
      <c r="G29">
        <v>10.4974436</v>
      </c>
      <c r="H29">
        <v>0.25119999999999998</v>
      </c>
      <c r="I29">
        <v>7.7255000000000003</v>
      </c>
      <c r="J29">
        <v>12.037599999999999</v>
      </c>
      <c r="K29">
        <v>2.1920000000000002</v>
      </c>
      <c r="L29">
        <v>0.1099</v>
      </c>
      <c r="M29">
        <v>0.1</v>
      </c>
      <c r="N29">
        <v>2.7</v>
      </c>
      <c r="O29">
        <v>1179.9132620616144</v>
      </c>
      <c r="P29" t="s">
        <v>110</v>
      </c>
    </row>
    <row r="30" spans="1:16" x14ac:dyDescent="0.3">
      <c r="A30">
        <v>1440.1250700000001</v>
      </c>
      <c r="B30">
        <v>1.78</v>
      </c>
      <c r="C30">
        <f t="shared" si="0"/>
        <v>17.8</v>
      </c>
      <c r="D30">
        <v>49.530999999999999</v>
      </c>
      <c r="E30">
        <v>1.179</v>
      </c>
      <c r="F30">
        <v>15.1168</v>
      </c>
      <c r="G30">
        <v>10.7080985</v>
      </c>
      <c r="H30">
        <v>0.25919999999999999</v>
      </c>
      <c r="I30">
        <v>7.6106999999999996</v>
      </c>
      <c r="J30">
        <v>11.9407</v>
      </c>
      <c r="K30">
        <v>2.2145999999999999</v>
      </c>
      <c r="L30">
        <v>0.1134</v>
      </c>
      <c r="M30">
        <v>0.1</v>
      </c>
      <c r="N30">
        <v>2.8</v>
      </c>
      <c r="O30">
        <v>1179.1899909527647</v>
      </c>
      <c r="P30" t="s">
        <v>111</v>
      </c>
    </row>
    <row r="31" spans="1:16" x14ac:dyDescent="0.3">
      <c r="A31">
        <v>1438.9572600000001</v>
      </c>
      <c r="B31">
        <v>1.84</v>
      </c>
      <c r="C31">
        <f t="shared" si="0"/>
        <v>18.400000000000002</v>
      </c>
      <c r="D31">
        <v>49.539000000000001</v>
      </c>
      <c r="E31">
        <v>1.1956</v>
      </c>
      <c r="F31">
        <v>15.0526</v>
      </c>
      <c r="G31">
        <v>10.8173502</v>
      </c>
      <c r="H31">
        <v>0.26340000000000002</v>
      </c>
      <c r="I31">
        <v>7.5526</v>
      </c>
      <c r="J31">
        <v>11.890700000000001</v>
      </c>
      <c r="K31">
        <v>2.226</v>
      </c>
      <c r="L31">
        <v>0.1152</v>
      </c>
      <c r="M31">
        <v>0.1</v>
      </c>
      <c r="N31">
        <v>2.9</v>
      </c>
      <c r="O31">
        <v>1175.9324536260967</v>
      </c>
      <c r="P31" t="s">
        <v>112</v>
      </c>
    </row>
    <row r="32" spans="1:16" x14ac:dyDescent="0.3">
      <c r="A32">
        <v>1436.44677</v>
      </c>
      <c r="B32">
        <v>1.9</v>
      </c>
      <c r="C32">
        <f t="shared" si="0"/>
        <v>19</v>
      </c>
      <c r="D32">
        <v>49.556100000000001</v>
      </c>
      <c r="E32">
        <v>1.2302999999999999</v>
      </c>
      <c r="F32">
        <v>14.9231</v>
      </c>
      <c r="G32">
        <v>11.0422425</v>
      </c>
      <c r="H32">
        <v>0.2722</v>
      </c>
      <c r="I32">
        <v>7.4276999999999997</v>
      </c>
      <c r="J32">
        <v>11.7883</v>
      </c>
      <c r="K32">
        <v>2.2496</v>
      </c>
      <c r="L32">
        <v>0.1191</v>
      </c>
      <c r="M32">
        <v>0.1</v>
      </c>
      <c r="N32">
        <v>3</v>
      </c>
      <c r="O32">
        <v>1175.1173849390984</v>
      </c>
      <c r="P32" t="s">
        <v>113</v>
      </c>
    </row>
    <row r="33" spans="1:16" x14ac:dyDescent="0.3">
      <c r="A33">
        <v>1435.1603700000001</v>
      </c>
      <c r="B33">
        <v>1.96</v>
      </c>
      <c r="C33">
        <f t="shared" si="0"/>
        <v>19.600000000000001</v>
      </c>
      <c r="D33">
        <v>49.563699999999997</v>
      </c>
      <c r="E33">
        <v>1.2484999999999999</v>
      </c>
      <c r="F33">
        <v>14.8573</v>
      </c>
      <c r="G33">
        <v>11.158883100000001</v>
      </c>
      <c r="H33">
        <v>0.27679999999999999</v>
      </c>
      <c r="I33">
        <v>7.3636999999999997</v>
      </c>
      <c r="J33">
        <v>11.7338</v>
      </c>
      <c r="K33">
        <v>2.2618</v>
      </c>
      <c r="L33">
        <v>0.1211</v>
      </c>
      <c r="M33">
        <v>0.1</v>
      </c>
      <c r="N33">
        <v>3.1</v>
      </c>
      <c r="O33">
        <v>1171.5475369158823</v>
      </c>
      <c r="P33" t="s">
        <v>114</v>
      </c>
    </row>
    <row r="34" spans="1:16" x14ac:dyDescent="0.3">
      <c r="A34">
        <v>1433.8096500000001</v>
      </c>
      <c r="B34">
        <v>2.02</v>
      </c>
      <c r="C34">
        <f t="shared" si="0"/>
        <v>20.2</v>
      </c>
      <c r="D34">
        <v>49.572400000000002</v>
      </c>
      <c r="E34">
        <v>1.2670999999999999</v>
      </c>
      <c r="F34">
        <v>14.7904</v>
      </c>
      <c r="G34">
        <v>11.277003499999999</v>
      </c>
      <c r="H34">
        <v>0.28149999999999997</v>
      </c>
      <c r="I34">
        <v>7.2965</v>
      </c>
      <c r="J34">
        <v>11.679500000000001</v>
      </c>
      <c r="K34">
        <v>2.2740999999999998</v>
      </c>
      <c r="L34">
        <v>0.1232</v>
      </c>
      <c r="M34">
        <v>0.1</v>
      </c>
      <c r="N34">
        <v>3.2</v>
      </c>
      <c r="O34">
        <v>1167.7020018399444</v>
      </c>
      <c r="P34" t="s">
        <v>115</v>
      </c>
    </row>
    <row r="35" spans="1:16" x14ac:dyDescent="0.3">
      <c r="A35">
        <v>1431.1202699999999</v>
      </c>
      <c r="B35">
        <v>2.08</v>
      </c>
      <c r="C35">
        <f t="shared" si="0"/>
        <v>20.8</v>
      </c>
      <c r="D35">
        <v>49.5884</v>
      </c>
      <c r="E35">
        <v>1.3064</v>
      </c>
      <c r="F35">
        <v>14.646000000000001</v>
      </c>
      <c r="G35">
        <v>11.5263019</v>
      </c>
      <c r="H35">
        <v>0.29160000000000003</v>
      </c>
      <c r="I35">
        <v>7.1627000000000001</v>
      </c>
      <c r="J35">
        <v>11.5632</v>
      </c>
      <c r="K35">
        <v>2.2991999999999999</v>
      </c>
      <c r="L35">
        <v>0.12759999999999999</v>
      </c>
      <c r="M35">
        <v>0.1</v>
      </c>
      <c r="N35">
        <v>3.3</v>
      </c>
      <c r="O35">
        <v>1167.3953501555734</v>
      </c>
      <c r="P35" t="s">
        <v>116</v>
      </c>
    </row>
    <row r="36" spans="1:16" x14ac:dyDescent="0.3">
      <c r="A36">
        <v>1429.69317</v>
      </c>
      <c r="B36">
        <v>2.14</v>
      </c>
      <c r="C36">
        <f t="shared" si="0"/>
        <v>21.400000000000002</v>
      </c>
      <c r="D36">
        <v>49.596800000000002</v>
      </c>
      <c r="E36">
        <v>1.3271999999999999</v>
      </c>
      <c r="F36">
        <v>14.5715</v>
      </c>
      <c r="G36">
        <v>11.655730399999999</v>
      </c>
      <c r="H36">
        <v>0.2969</v>
      </c>
      <c r="I36">
        <v>7.0917000000000003</v>
      </c>
      <c r="J36">
        <v>11.502800000000001</v>
      </c>
      <c r="K36">
        <v>2.3121</v>
      </c>
      <c r="L36">
        <v>0.12989999999999999</v>
      </c>
      <c r="M36">
        <v>0.1</v>
      </c>
      <c r="N36">
        <v>3.4</v>
      </c>
      <c r="O36">
        <v>1163.7856434246469</v>
      </c>
      <c r="P36" t="s">
        <v>117</v>
      </c>
    </row>
    <row r="37" spans="1:16" x14ac:dyDescent="0.3">
      <c r="A37">
        <v>1426.75254</v>
      </c>
      <c r="B37">
        <v>2.2000000000000002</v>
      </c>
      <c r="C37">
        <f t="shared" si="0"/>
        <v>22</v>
      </c>
      <c r="D37">
        <v>49.613399999999999</v>
      </c>
      <c r="E37">
        <v>1.3706</v>
      </c>
      <c r="F37">
        <v>14.417299999999999</v>
      </c>
      <c r="G37">
        <v>11.923446</v>
      </c>
      <c r="H37">
        <v>0.30809999999999998</v>
      </c>
      <c r="I37">
        <v>6.9454000000000002</v>
      </c>
      <c r="J37">
        <v>11.377000000000001</v>
      </c>
      <c r="K37">
        <v>2.3384999999999998</v>
      </c>
      <c r="L37">
        <v>0.1348</v>
      </c>
      <c r="M37">
        <v>0.1</v>
      </c>
      <c r="N37">
        <v>3.5</v>
      </c>
      <c r="O37">
        <v>1163.3693846987919</v>
      </c>
      <c r="P37" t="s">
        <v>118</v>
      </c>
    </row>
    <row r="38" spans="1:16" x14ac:dyDescent="0.3">
      <c r="A38">
        <v>1425.1686599999998</v>
      </c>
      <c r="B38">
        <v>2.2599999999999998</v>
      </c>
      <c r="C38">
        <f t="shared" si="0"/>
        <v>22.599999999999998</v>
      </c>
      <c r="D38">
        <v>49.622599999999998</v>
      </c>
      <c r="E38">
        <v>1.3935</v>
      </c>
      <c r="F38">
        <v>14.338900000000001</v>
      </c>
      <c r="G38">
        <v>12.061133099999999</v>
      </c>
      <c r="H38">
        <v>0.314</v>
      </c>
      <c r="I38">
        <v>6.8666</v>
      </c>
      <c r="J38">
        <v>11.3127</v>
      </c>
      <c r="K38">
        <v>2.3521999999999998</v>
      </c>
      <c r="L38">
        <v>0.13739999999999999</v>
      </c>
      <c r="M38">
        <v>0.1</v>
      </c>
      <c r="N38">
        <v>3.6</v>
      </c>
      <c r="O38">
        <v>1159.4051773437839</v>
      </c>
      <c r="P38" t="s">
        <v>119</v>
      </c>
    </row>
    <row r="39" spans="1:16" x14ac:dyDescent="0.3">
      <c r="A39">
        <v>1423.58277</v>
      </c>
      <c r="B39">
        <v>2.3199999999999998</v>
      </c>
      <c r="C39">
        <f t="shared" si="0"/>
        <v>23.2</v>
      </c>
      <c r="D39">
        <v>49.6312</v>
      </c>
      <c r="E39">
        <v>1.4173</v>
      </c>
      <c r="F39">
        <v>14.256</v>
      </c>
      <c r="G39">
        <v>12.2045394</v>
      </c>
      <c r="H39">
        <v>0.32019999999999998</v>
      </c>
      <c r="I39">
        <v>6.7877000000000001</v>
      </c>
      <c r="J39">
        <v>11.2448</v>
      </c>
      <c r="K39">
        <v>2.3660000000000001</v>
      </c>
      <c r="L39">
        <v>0.1401</v>
      </c>
      <c r="M39">
        <v>0.1</v>
      </c>
      <c r="N39">
        <v>3.7</v>
      </c>
      <c r="O39">
        <v>1155.7262054637245</v>
      </c>
      <c r="P39" t="s">
        <v>120</v>
      </c>
    </row>
    <row r="40" spans="1:16" x14ac:dyDescent="0.3">
      <c r="A40">
        <v>1420.31853</v>
      </c>
      <c r="B40">
        <v>2.38</v>
      </c>
      <c r="C40">
        <f t="shared" si="0"/>
        <v>23.799999999999997</v>
      </c>
      <c r="D40">
        <v>49.6477</v>
      </c>
      <c r="E40">
        <v>1.4674</v>
      </c>
      <c r="F40">
        <v>14.083399999999999</v>
      </c>
      <c r="G40">
        <v>12.502770200000001</v>
      </c>
      <c r="H40">
        <v>0.33329999999999999</v>
      </c>
      <c r="I40">
        <v>6.6253000000000002</v>
      </c>
      <c r="J40">
        <v>11.102399999999999</v>
      </c>
      <c r="K40">
        <v>2.3942000000000001</v>
      </c>
      <c r="L40">
        <v>0.14580000000000001</v>
      </c>
      <c r="M40">
        <v>0.1</v>
      </c>
      <c r="N40">
        <v>3.8</v>
      </c>
      <c r="O40">
        <v>1155.612408325936</v>
      </c>
      <c r="P40" t="s">
        <v>121</v>
      </c>
    </row>
    <row r="41" spans="1:16" x14ac:dyDescent="0.3">
      <c r="A41">
        <v>1418.5698299999999</v>
      </c>
      <c r="B41">
        <v>2.44</v>
      </c>
      <c r="C41">
        <f t="shared" si="0"/>
        <v>24.4</v>
      </c>
      <c r="D41">
        <v>49.656799999999997</v>
      </c>
      <c r="E41">
        <v>1.4939</v>
      </c>
      <c r="F41">
        <v>13.994899999999999</v>
      </c>
      <c r="G41">
        <v>12.6567048</v>
      </c>
      <c r="H41">
        <v>0.3402</v>
      </c>
      <c r="I41">
        <v>6.5382999999999996</v>
      </c>
      <c r="J41">
        <v>11.0289</v>
      </c>
      <c r="K41">
        <v>2.4087000000000001</v>
      </c>
      <c r="L41">
        <v>0.14879999999999999</v>
      </c>
      <c r="M41">
        <v>0.1</v>
      </c>
      <c r="N41">
        <v>3.9</v>
      </c>
      <c r="O41">
        <v>1151.68702964875</v>
      </c>
      <c r="P41" t="s">
        <v>122</v>
      </c>
    </row>
    <row r="42" spans="1:16" x14ac:dyDescent="0.3">
      <c r="A42">
        <v>1414.9900200000002</v>
      </c>
      <c r="B42">
        <v>2.5</v>
      </c>
      <c r="C42">
        <f t="shared" si="0"/>
        <v>25</v>
      </c>
      <c r="D42">
        <v>49.673900000000003</v>
      </c>
      <c r="E42">
        <v>1.5499000000000001</v>
      </c>
      <c r="F42">
        <v>13.807700000000001</v>
      </c>
      <c r="G42">
        <v>12.9793518</v>
      </c>
      <c r="H42">
        <v>0.35499999999999998</v>
      </c>
      <c r="I42">
        <v>6.3601999999999999</v>
      </c>
      <c r="J42">
        <v>10.873100000000001</v>
      </c>
      <c r="K42">
        <v>2.4384000000000001</v>
      </c>
      <c r="L42">
        <v>0.15529999999999999</v>
      </c>
      <c r="M42">
        <v>0.1</v>
      </c>
      <c r="N42">
        <v>4</v>
      </c>
      <c r="O42">
        <v>1151.6164800664517</v>
      </c>
      <c r="P42" t="s">
        <v>123</v>
      </c>
    </row>
    <row r="43" spans="1:16" x14ac:dyDescent="0.3">
      <c r="A43">
        <v>1413.0885600000001</v>
      </c>
      <c r="B43">
        <v>2.56</v>
      </c>
      <c r="C43">
        <f t="shared" si="0"/>
        <v>25.6</v>
      </c>
      <c r="D43">
        <v>49.683100000000003</v>
      </c>
      <c r="E43">
        <v>1.5798000000000001</v>
      </c>
      <c r="F43">
        <v>13.7103</v>
      </c>
      <c r="G43">
        <v>13.147274299999999</v>
      </c>
      <c r="H43">
        <v>0.3629</v>
      </c>
      <c r="I43">
        <v>6.2656000000000001</v>
      </c>
      <c r="J43">
        <v>10.7918</v>
      </c>
      <c r="K43">
        <v>2.4537</v>
      </c>
      <c r="L43">
        <v>0.1588</v>
      </c>
      <c r="M43">
        <v>0.1</v>
      </c>
      <c r="N43">
        <v>4.0999999999999996</v>
      </c>
      <c r="O43">
        <v>1147.7592617098185</v>
      </c>
      <c r="P43" t="s">
        <v>124</v>
      </c>
    </row>
    <row r="44" spans="1:16" x14ac:dyDescent="0.3">
      <c r="A44">
        <v>1411.1046900000001</v>
      </c>
      <c r="B44">
        <v>2.62</v>
      </c>
      <c r="C44">
        <f t="shared" si="0"/>
        <v>26.200000000000003</v>
      </c>
      <c r="D44">
        <v>49.692500000000003</v>
      </c>
      <c r="E44">
        <v>1.6109</v>
      </c>
      <c r="F44">
        <v>13.611000000000001</v>
      </c>
      <c r="G44">
        <v>13.319526099999999</v>
      </c>
      <c r="H44">
        <v>0.37109999999999999</v>
      </c>
      <c r="I44">
        <v>6.1669</v>
      </c>
      <c r="J44">
        <v>10.708</v>
      </c>
      <c r="K44">
        <v>2.4693000000000001</v>
      </c>
      <c r="L44">
        <v>0.16239999999999999</v>
      </c>
      <c r="M44">
        <v>0.1</v>
      </c>
      <c r="N44">
        <v>4.2</v>
      </c>
      <c r="O44">
        <v>1143.7083740727296</v>
      </c>
      <c r="P44" t="s">
        <v>125</v>
      </c>
    </row>
    <row r="45" spans="1:16" x14ac:dyDescent="0.3">
      <c r="A45">
        <v>1407.0485100000001</v>
      </c>
      <c r="B45">
        <v>2.68</v>
      </c>
      <c r="C45">
        <f t="shared" si="0"/>
        <v>26.8</v>
      </c>
      <c r="D45">
        <v>49.709899999999998</v>
      </c>
      <c r="E45">
        <v>1.677</v>
      </c>
      <c r="F45">
        <v>13.4003</v>
      </c>
      <c r="G45">
        <v>13.6810873</v>
      </c>
      <c r="H45">
        <v>0.38879999999999998</v>
      </c>
      <c r="I45">
        <v>5.9650999999999996</v>
      </c>
      <c r="J45">
        <v>10.529400000000001</v>
      </c>
      <c r="K45">
        <v>2.5011000000000001</v>
      </c>
      <c r="L45">
        <v>0.1701</v>
      </c>
      <c r="M45">
        <v>0.1</v>
      </c>
      <c r="N45">
        <v>4.3</v>
      </c>
      <c r="O45">
        <v>1143.844790620702</v>
      </c>
      <c r="P45" t="s">
        <v>126</v>
      </c>
    </row>
    <row r="46" spans="1:16" x14ac:dyDescent="0.3">
      <c r="A46">
        <v>1404.90987</v>
      </c>
      <c r="B46">
        <v>2.74</v>
      </c>
      <c r="C46">
        <f t="shared" si="0"/>
        <v>27.400000000000002</v>
      </c>
      <c r="D46">
        <v>49.719000000000001</v>
      </c>
      <c r="E46">
        <v>1.7122999999999999</v>
      </c>
      <c r="F46">
        <v>13.289899999999999</v>
      </c>
      <c r="G46">
        <v>13.8696967</v>
      </c>
      <c r="H46">
        <v>0.39829999999999999</v>
      </c>
      <c r="I46">
        <v>5.8586999999999998</v>
      </c>
      <c r="J46">
        <v>10.435499999999999</v>
      </c>
      <c r="K46">
        <v>2.5173999999999999</v>
      </c>
      <c r="L46">
        <v>0.17419999999999999</v>
      </c>
      <c r="M46">
        <v>0.1</v>
      </c>
      <c r="N46">
        <v>4.4000000000000004</v>
      </c>
      <c r="O46">
        <v>1140.0238165066173</v>
      </c>
      <c r="P46" t="s">
        <v>127</v>
      </c>
    </row>
    <row r="47" spans="1:16" x14ac:dyDescent="0.3">
      <c r="A47">
        <v>1402.6265100000001</v>
      </c>
      <c r="B47">
        <v>2.8</v>
      </c>
      <c r="C47">
        <f t="shared" si="0"/>
        <v>28</v>
      </c>
      <c r="D47">
        <v>49.729399999999998</v>
      </c>
      <c r="E47">
        <v>1.7493000000000001</v>
      </c>
      <c r="F47">
        <v>13.178599999999999</v>
      </c>
      <c r="G47">
        <v>14.061565699999999</v>
      </c>
      <c r="H47">
        <v>0.40820000000000001</v>
      </c>
      <c r="I47">
        <v>5.7450999999999999</v>
      </c>
      <c r="J47">
        <v>10.3398</v>
      </c>
      <c r="K47">
        <v>2.5341999999999998</v>
      </c>
      <c r="L47">
        <v>0.17860000000000001</v>
      </c>
      <c r="M47">
        <v>0.1</v>
      </c>
      <c r="N47">
        <v>4.5</v>
      </c>
      <c r="O47">
        <v>1135.6697141680127</v>
      </c>
      <c r="P47" t="s">
        <v>128</v>
      </c>
    </row>
    <row r="48" spans="1:16" x14ac:dyDescent="0.3">
      <c r="A48">
        <v>1397.9934600000001</v>
      </c>
      <c r="B48">
        <v>2.86</v>
      </c>
      <c r="C48">
        <f t="shared" si="0"/>
        <v>28.599999999999998</v>
      </c>
      <c r="D48">
        <v>49.747999999999998</v>
      </c>
      <c r="E48">
        <v>1.8285</v>
      </c>
      <c r="F48">
        <v>12.9375</v>
      </c>
      <c r="G48">
        <v>14.467950200000001</v>
      </c>
      <c r="H48">
        <v>0.42970000000000003</v>
      </c>
      <c r="I48">
        <v>5.5145999999999997</v>
      </c>
      <c r="J48">
        <v>10.1342</v>
      </c>
      <c r="K48">
        <v>2.5680000000000001</v>
      </c>
      <c r="L48">
        <v>0.188</v>
      </c>
      <c r="M48">
        <v>0.1</v>
      </c>
      <c r="N48">
        <v>4.5999999999999996</v>
      </c>
      <c r="O48">
        <v>1136.0748108780099</v>
      </c>
      <c r="P48" t="s">
        <v>129</v>
      </c>
    </row>
    <row r="49" spans="1:16" x14ac:dyDescent="0.3">
      <c r="A49">
        <v>1395.5513099999998</v>
      </c>
      <c r="B49">
        <v>2.92</v>
      </c>
      <c r="C49">
        <f t="shared" si="0"/>
        <v>29.2</v>
      </c>
      <c r="D49">
        <v>49.757100000000001</v>
      </c>
      <c r="E49">
        <v>1.8711</v>
      </c>
      <c r="F49">
        <v>12.811500000000001</v>
      </c>
      <c r="G49">
        <v>14.6805263</v>
      </c>
      <c r="H49">
        <v>0.44140000000000001</v>
      </c>
      <c r="I49">
        <v>5.3930999999999996</v>
      </c>
      <c r="J49">
        <v>10.024699999999999</v>
      </c>
      <c r="K49">
        <v>2.5853000000000002</v>
      </c>
      <c r="L49">
        <v>0.19309999999999999</v>
      </c>
      <c r="M49">
        <v>0.1</v>
      </c>
      <c r="N49">
        <v>4.7</v>
      </c>
      <c r="O49">
        <v>1132.2525104766387</v>
      </c>
      <c r="P49" t="s">
        <v>130</v>
      </c>
    </row>
    <row r="50" spans="1:16" x14ac:dyDescent="0.3">
      <c r="A50">
        <v>1390.34139</v>
      </c>
      <c r="B50">
        <v>2.98</v>
      </c>
      <c r="C50">
        <f t="shared" si="0"/>
        <v>29.8</v>
      </c>
      <c r="D50">
        <v>49.777700000000003</v>
      </c>
      <c r="E50">
        <v>1.9625999999999999</v>
      </c>
      <c r="F50">
        <v>12.548500000000001</v>
      </c>
      <c r="G50">
        <v>15.1213563</v>
      </c>
      <c r="H50">
        <v>0.46650000000000003</v>
      </c>
      <c r="I50">
        <v>5.1338999999999997</v>
      </c>
      <c r="J50">
        <v>9.7951999999999995</v>
      </c>
      <c r="K50">
        <v>2.621</v>
      </c>
      <c r="L50">
        <v>0.2041</v>
      </c>
      <c r="M50">
        <v>0.1</v>
      </c>
      <c r="N50">
        <v>4.8</v>
      </c>
      <c r="O50">
        <v>1132.3209224337468</v>
      </c>
      <c r="P50" t="s">
        <v>131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I589"/>
  <sheetViews>
    <sheetView topLeftCell="K1" zoomScale="70" zoomScaleNormal="70" workbookViewId="0">
      <pane ySplit="2" topLeftCell="A3" activePane="bottomLeft" state="frozen"/>
      <selection pane="bottomLeft" activeCell="AN3" sqref="AN3"/>
    </sheetView>
  </sheetViews>
  <sheetFormatPr defaultRowHeight="14.4" x14ac:dyDescent="0.3"/>
  <cols>
    <col min="1" max="1" width="26.6640625" style="6" customWidth="1"/>
    <col min="2" max="2" width="11" style="6" bestFit="1" customWidth="1"/>
    <col min="3" max="4" width="9.109375" style="6"/>
    <col min="5" max="5" width="10.33203125" style="6" bestFit="1" customWidth="1"/>
    <col min="6" max="15" width="9.109375" style="6"/>
    <col min="16" max="16" width="10.109375" style="6" customWidth="1"/>
    <col min="17" max="17" width="10.33203125" style="6" bestFit="1" customWidth="1"/>
    <col min="18" max="26" width="9.109375" style="6"/>
    <col min="27" max="27" width="9.109375" style="6" customWidth="1"/>
    <col min="32" max="32" width="10.33203125" bestFit="1" customWidth="1"/>
  </cols>
  <sheetData>
    <row r="1" spans="1:35" x14ac:dyDescent="0.3">
      <c r="A1"/>
      <c r="B1"/>
      <c r="C1"/>
      <c r="D1" s="53" t="s">
        <v>60</v>
      </c>
      <c r="E1" s="53"/>
      <c r="F1" s="53"/>
      <c r="G1" s="53"/>
      <c r="H1" s="53"/>
      <c r="I1" s="53"/>
      <c r="J1" s="53"/>
      <c r="K1" s="53"/>
      <c r="L1" s="53"/>
      <c r="M1" s="53"/>
      <c r="N1" s="53"/>
      <c r="O1"/>
      <c r="P1" s="53" t="s">
        <v>45</v>
      </c>
      <c r="Q1" s="53"/>
      <c r="R1" s="53"/>
      <c r="S1" s="53"/>
      <c r="T1" s="53"/>
      <c r="U1" s="53"/>
      <c r="V1" s="53"/>
      <c r="W1" s="53"/>
      <c r="X1" s="53"/>
      <c r="Y1" s="53"/>
      <c r="Z1" s="53"/>
      <c r="AA1"/>
    </row>
    <row r="2" spans="1:35" s="6" customFormat="1" ht="15" thickBot="1" x14ac:dyDescent="0.35">
      <c r="A2" s="6" t="s">
        <v>12</v>
      </c>
      <c r="B2" s="6" t="s">
        <v>64</v>
      </c>
      <c r="D2" s="6" t="s">
        <v>2</v>
      </c>
      <c r="E2" s="6" t="s">
        <v>3</v>
      </c>
      <c r="F2" s="6" t="s">
        <v>4</v>
      </c>
      <c r="G2" s="6" t="s">
        <v>5</v>
      </c>
      <c r="H2" s="6" t="s">
        <v>6</v>
      </c>
      <c r="I2" s="6" t="s">
        <v>7</v>
      </c>
      <c r="J2" s="6" t="s">
        <v>8</v>
      </c>
      <c r="K2" s="6" t="s">
        <v>9</v>
      </c>
      <c r="L2" s="6" t="s">
        <v>10</v>
      </c>
      <c r="M2" s="6" t="s">
        <v>11</v>
      </c>
      <c r="N2" s="6" t="s">
        <v>44</v>
      </c>
      <c r="P2" s="6" t="s">
        <v>2</v>
      </c>
      <c r="Q2" s="6" t="s">
        <v>3</v>
      </c>
      <c r="R2" s="6" t="s">
        <v>4</v>
      </c>
      <c r="S2" s="6" t="s">
        <v>5</v>
      </c>
      <c r="T2" s="6" t="s">
        <v>6</v>
      </c>
      <c r="U2" s="6" t="s">
        <v>7</v>
      </c>
      <c r="V2" s="6" t="s">
        <v>8</v>
      </c>
      <c r="W2" s="6" t="s">
        <v>9</v>
      </c>
      <c r="X2" s="6" t="s">
        <v>10</v>
      </c>
      <c r="Y2" s="6" t="s">
        <v>11</v>
      </c>
      <c r="Z2" s="6" t="s">
        <v>44</v>
      </c>
      <c r="AA2" s="6" t="s">
        <v>59</v>
      </c>
      <c r="AD2" s="6" t="s">
        <v>43</v>
      </c>
      <c r="AE2" s="6" t="s">
        <v>42</v>
      </c>
      <c r="AF2" s="6" t="s">
        <v>13</v>
      </c>
      <c r="AI2" s="6" t="s">
        <v>58</v>
      </c>
    </row>
    <row r="3" spans="1:35" x14ac:dyDescent="0.3">
      <c r="A3" s="2">
        <f>Input!O3</f>
        <v>0</v>
      </c>
      <c r="B3" s="3">
        <f>$AE$3+(1/Input!A3*Calculations!$AE$4)+(Input!B3/Input!A3*Calculations!$AE$5)+(Calculations!D3*Calculations!$AE$6)+(Calculations!E3*Calculations!$AE$7)+(Calculations!F3*Calculations!$AE$8)+(Calculations!G3*Calculations!$AE$9)+(Calculations!H3*Calculations!$AE$10)+(Calculations!I3*Calculations!$AE$11)+(Calculations!J3*Calculations!$AE$12)+(Calculations!K3*Calculations!$AE$13)+(Calculations!L3*Calculations!$AE$14)+(Calculations!M3*Calculations!$AE$15)+(Calculations!N3*Calculations!$AE$16)</f>
        <v>7.1375452502686922</v>
      </c>
      <c r="C3" s="3"/>
      <c r="D3" s="3">
        <f>P3/$AA3</f>
        <v>0.54023322727641743</v>
      </c>
      <c r="E3" s="3">
        <f t="shared" ref="E3:E62" si="0">Q3/$AA3</f>
        <v>2.0542213486740492E-2</v>
      </c>
      <c r="F3" s="3">
        <f t="shared" ref="F3:F62" si="1">R3/$AA3</f>
        <v>8.372749874121925E-2</v>
      </c>
      <c r="G3" s="3">
        <f t="shared" ref="G3:G62" si="2">S3/$AA3</f>
        <v>9.7593875864449217E-2</v>
      </c>
      <c r="H3" s="3">
        <f t="shared" ref="H3:H62" si="3">T3/$AA3</f>
        <v>1.450044307447169E-3</v>
      </c>
      <c r="I3" s="3">
        <f t="shared" ref="I3:I62" si="4">U3/$AA3</f>
        <v>0.10481033767317159</v>
      </c>
      <c r="J3" s="3">
        <f t="shared" ref="J3:J62" si="5">V3/$AA3</f>
        <v>0.12346030028702569</v>
      </c>
      <c r="K3" s="3">
        <f t="shared" ref="K3:K62" si="6">W3/$AA3</f>
        <v>2.4498857897520331E-2</v>
      </c>
      <c r="L3" s="3">
        <f t="shared" ref="L3:L62" si="7">X3/$AA3</f>
        <v>3.2398816842909182E-3</v>
      </c>
      <c r="M3" s="3">
        <f t="shared" ref="M3:M62" si="8">Y3/$AA3</f>
        <v>4.4376278171786757E-4</v>
      </c>
      <c r="N3" s="3">
        <f t="shared" ref="N3:N62" si="9">Z3/$AA3</f>
        <v>0</v>
      </c>
      <c r="O3" s="15"/>
      <c r="P3" s="3">
        <f>Input!C3/Calculations!$AI$3</f>
        <v>0.8576202363121983</v>
      </c>
      <c r="Q3" s="3">
        <f>Input!D3/Calculations!$AI$4</f>
        <v>3.2610763454317897E-2</v>
      </c>
      <c r="R3" s="3">
        <f>Input!E3/Calculations!$AI$5</f>
        <v>0.13291740239356484</v>
      </c>
      <c r="S3" s="29">
        <f>Input!F3/Calculations!$AI$6</f>
        <v>0.15493027576896312</v>
      </c>
      <c r="T3" s="29">
        <f>Input!G3/Calculations!$AI$7</f>
        <v>2.3019453058923034E-3</v>
      </c>
      <c r="U3" s="29">
        <f>Input!H3/Calculations!$AI$8</f>
        <v>0.16638640873015872</v>
      </c>
      <c r="V3" s="29">
        <f>Input!I3/Calculations!$AI$9</f>
        <v>0.19599322396576321</v>
      </c>
      <c r="W3" s="29">
        <f>Input!J3/Calculations!$AI$10</f>
        <v>3.8891936368623148E-2</v>
      </c>
      <c r="X3" s="29">
        <f>Input!K3/Calculations!$AI$11</f>
        <v>5.1433121019108276E-3</v>
      </c>
      <c r="Y3" s="3">
        <f>Input!L3/Calculations!$AI$12</f>
        <v>7.0447340612891875E-4</v>
      </c>
      <c r="Z3" s="3">
        <f>Input!M3/Calculations!$AI$13</f>
        <v>0</v>
      </c>
      <c r="AA3" s="4">
        <f>SUM(P3:Z3)</f>
        <v>1.5874999778075214</v>
      </c>
      <c r="AC3" s="2" t="s">
        <v>14</v>
      </c>
      <c r="AD3" s="20">
        <v>1</v>
      </c>
      <c r="AE3" s="3">
        <v>34.783700000000003</v>
      </c>
      <c r="AF3" s="4">
        <v>7.0891999999999999</v>
      </c>
      <c r="AH3" s="2" t="s">
        <v>46</v>
      </c>
      <c r="AI3" s="21">
        <v>60.09</v>
      </c>
    </row>
    <row r="4" spans="1:35" x14ac:dyDescent="0.3">
      <c r="A4" s="5">
        <f>Input!O4</f>
        <v>0</v>
      </c>
      <c r="B4" s="6">
        <f>$AE$3+(1/Input!A4*Calculations!$AE$4)+(Input!B4/Input!A4*Calculations!$AE$5)+(Calculations!D4*Calculations!$AE$6)+(Calculations!E4*Calculations!$AE$7)+(Calculations!F4*Calculations!$AE$8)+(Calculations!G4*Calculations!$AE$9)+(Calculations!H4*Calculations!$AE$10)+(Calculations!I4*Calculations!$AE$11)+(Calculations!J4*Calculations!$AE$12)+(Calculations!K4*Calculations!$AE$13)+(Calculations!L4*Calculations!$AE$14)+(Calculations!M4*Calculations!$AE$15)+(Calculations!N4*Calculations!$AE$16)</f>
        <v>7.1105656943317808</v>
      </c>
      <c r="D4" s="6">
        <f>P4/$AA4</f>
        <v>0.53862968135594724</v>
      </c>
      <c r="E4" s="6">
        <f t="shared" si="0"/>
        <v>2.0280567155272704E-2</v>
      </c>
      <c r="F4" s="6">
        <f t="shared" si="1"/>
        <v>8.45992744704743E-2</v>
      </c>
      <c r="G4" s="6">
        <f t="shared" si="2"/>
        <v>9.6405428319079223E-2</v>
      </c>
      <c r="H4" s="6">
        <f t="shared" si="3"/>
        <v>1.4602284803631718E-3</v>
      </c>
      <c r="I4" s="6">
        <f t="shared" si="4"/>
        <v>0.10351120635698906</v>
      </c>
      <c r="J4" s="6">
        <f t="shared" si="5"/>
        <v>0.12345824605868129</v>
      </c>
      <c r="K4" s="6">
        <f t="shared" si="6"/>
        <v>2.4526813201314151E-2</v>
      </c>
      <c r="L4" s="6">
        <f t="shared" si="7"/>
        <v>3.1989699379037771E-3</v>
      </c>
      <c r="M4" s="6">
        <f t="shared" si="8"/>
        <v>4.4254347964562481E-4</v>
      </c>
      <c r="N4" s="6">
        <f>Z4/$AA4</f>
        <v>3.4870411843295275E-3</v>
      </c>
      <c r="O4" s="16"/>
      <c r="P4" s="6">
        <f>Input!C4/Calculations!$AI$3</f>
        <v>0.85743052088533867</v>
      </c>
      <c r="Q4" s="6">
        <f>Input!D4/Calculations!$AI$4</f>
        <v>3.2284105131414262E-2</v>
      </c>
      <c r="R4" s="6">
        <f>Input!E4/Calculations!$AI$5</f>
        <v>0.13467137531881501</v>
      </c>
      <c r="S4" s="10">
        <f>Input!F4/Calculations!$AI$6</f>
        <v>0.15346528325678496</v>
      </c>
      <c r="T4" s="10">
        <f>Input!G4/Calculations!$AI$7</f>
        <v>2.3244995771074146E-3</v>
      </c>
      <c r="U4" s="10">
        <f>Input!H4/Calculations!$AI$8</f>
        <v>0.1647767857142857</v>
      </c>
      <c r="V4" s="10">
        <f>Input!I4/Calculations!$AI$9</f>
        <v>0.1965299572039943</v>
      </c>
      <c r="W4" s="10">
        <f>Input!J4/Calculations!$AI$10</f>
        <v>3.9043593301281015E-2</v>
      </c>
      <c r="X4" s="10">
        <f>Input!K4/Calculations!$AI$11</f>
        <v>5.0923566878980893E-3</v>
      </c>
      <c r="Y4" s="6">
        <f>Input!L4/Calculations!$AI$12</f>
        <v>7.0447340612891875E-4</v>
      </c>
      <c r="Z4" s="6">
        <f>Input!M4/Calculations!$AI$13</f>
        <v>5.550929780738274E-3</v>
      </c>
      <c r="AA4" s="7">
        <f t="shared" ref="AA3:AA62" si="10">SUM(P4:Z4)</f>
        <v>1.5918738802637864</v>
      </c>
      <c r="AC4" s="5" t="s">
        <v>15</v>
      </c>
      <c r="AD4" s="6" t="s">
        <v>16</v>
      </c>
      <c r="AE4" s="6">
        <v>-5772.3220000000001</v>
      </c>
      <c r="AF4" s="7">
        <v>407.84870000000001</v>
      </c>
      <c r="AH4" s="5" t="s">
        <v>47</v>
      </c>
      <c r="AI4" s="17">
        <v>79.900000000000006</v>
      </c>
    </row>
    <row r="5" spans="1:35" x14ac:dyDescent="0.3">
      <c r="A5" s="5">
        <f>Input!O5</f>
        <v>0</v>
      </c>
      <c r="B5" s="6">
        <f>$AE$3+(1/Input!A5*Calculations!$AE$4)+(Input!B5/Input!A5*Calculations!$AE$5)+(Calculations!D5*Calculations!$AE$6)+(Calculations!E5*Calculations!$AE$7)+(Calculations!F5*Calculations!$AE$8)+(Calculations!G5*Calculations!$AE$9)+(Calculations!H5*Calculations!$AE$10)+(Calculations!I5*Calculations!$AE$11)+(Calculations!J5*Calculations!$AE$12)+(Calculations!K5*Calculations!$AE$13)+(Calculations!L5*Calculations!$AE$14)+(Calculations!M5*Calculations!$AE$15)+(Calculations!N5*Calculations!$AE$16)</f>
        <v>7.0839410464235861</v>
      </c>
      <c r="D5" s="6">
        <f t="shared" ref="D3:D62" si="11">P5/$AA5</f>
        <v>0.53701231950760708</v>
      </c>
      <c r="E5" s="6">
        <f t="shared" si="0"/>
        <v>2.0019233244353785E-2</v>
      </c>
      <c r="F5" s="6">
        <f t="shared" si="1"/>
        <v>8.5470363112416861E-2</v>
      </c>
      <c r="G5" s="6">
        <f t="shared" si="2"/>
        <v>9.5221976120670057E-2</v>
      </c>
      <c r="H5" s="6">
        <f t="shared" si="3"/>
        <v>1.4862275431111597E-3</v>
      </c>
      <c r="I5" s="6">
        <f t="shared" si="4"/>
        <v>0.10222057928622916</v>
      </c>
      <c r="J5" s="6">
        <f t="shared" si="5"/>
        <v>0.12346641033136384</v>
      </c>
      <c r="K5" s="6">
        <f t="shared" si="6"/>
        <v>2.454914792572881E-2</v>
      </c>
      <c r="L5" s="6">
        <f t="shared" si="7"/>
        <v>3.1575641395889414E-3</v>
      </c>
      <c r="M5" s="6">
        <f t="shared" si="8"/>
        <v>4.4132342176632659E-4</v>
      </c>
      <c r="N5" s="6">
        <f t="shared" si="9"/>
        <v>6.9548553671640355E-3</v>
      </c>
      <c r="O5" s="16"/>
      <c r="P5" s="6">
        <f>Input!C5/Calculations!$AI$3</f>
        <v>0.85721917124313529</v>
      </c>
      <c r="Q5" s="6">
        <f>Input!D5/Calculations!$AI$4</f>
        <v>3.1956195244055068E-2</v>
      </c>
      <c r="R5" s="6">
        <f>Input!E5/Calculations!$AI$5</f>
        <v>0.13643417696684323</v>
      </c>
      <c r="S5" s="10">
        <f>Input!F5/Calculations!$AI$6</f>
        <v>0.15200042995128743</v>
      </c>
      <c r="T5" s="10">
        <f>Input!G5/Calculations!$AI$7</f>
        <v>2.3724274034395264E-3</v>
      </c>
      <c r="U5" s="10">
        <f>Input!H5/Calculations!$AI$8</f>
        <v>0.16317212301587303</v>
      </c>
      <c r="V5" s="10">
        <f>Input!I5/Calculations!$AI$9</f>
        <v>0.19708630527817406</v>
      </c>
      <c r="W5" s="10">
        <f>Input!J5/Calculations!$AI$10</f>
        <v>3.9187183375818786E-2</v>
      </c>
      <c r="X5" s="10">
        <f>Input!K5/Calculations!$AI$11</f>
        <v>5.040339702760085E-3</v>
      </c>
      <c r="Y5" s="6">
        <f>Input!L5/Calculations!$AI$12</f>
        <v>7.0447340612891875E-4</v>
      </c>
      <c r="Z5" s="6">
        <f>Input!M5/Calculations!$AI$13</f>
        <v>1.1101859561476548E-2</v>
      </c>
      <c r="AA5" s="7">
        <f t="shared" si="10"/>
        <v>1.596274685148992</v>
      </c>
      <c r="AC5" s="5" t="s">
        <v>17</v>
      </c>
      <c r="AD5" s="6" t="s">
        <v>18</v>
      </c>
      <c r="AE5" s="6">
        <v>-346.53769999999997</v>
      </c>
      <c r="AF5" s="8">
        <v>37.393599999999999</v>
      </c>
      <c r="AH5" s="5" t="s">
        <v>48</v>
      </c>
      <c r="AI5" s="17">
        <v>101.94</v>
      </c>
    </row>
    <row r="6" spans="1:35" x14ac:dyDescent="0.3">
      <c r="A6" s="5">
        <f>Input!O6</f>
        <v>0</v>
      </c>
      <c r="B6" s="6">
        <f>$AE$3+(1/Input!A6*Calculations!$AE$4)+(Input!B6/Input!A6*Calculations!$AE$5)+(Calculations!D6*Calculations!$AE$6)+(Calculations!E6*Calculations!$AE$7)+(Calculations!F6*Calculations!$AE$8)+(Calculations!G6*Calculations!$AE$9)+(Calculations!H6*Calculations!$AE$10)+(Calculations!I6*Calculations!$AE$11)+(Calculations!J6*Calculations!$AE$12)+(Calculations!K6*Calculations!$AE$13)+(Calculations!L6*Calculations!$AE$14)+(Calculations!M6*Calculations!$AE$15)+(Calculations!N6*Calculations!$AE$16)</f>
        <v>7.1547929820001697</v>
      </c>
      <c r="D6" s="6">
        <f t="shared" si="11"/>
        <v>0.53539921077659969</v>
      </c>
      <c r="E6" s="6">
        <f t="shared" si="0"/>
        <v>1.9761971243008502E-2</v>
      </c>
      <c r="F6" s="6">
        <f t="shared" si="1"/>
        <v>8.6332409796208986E-2</v>
      </c>
      <c r="G6" s="6">
        <f t="shared" si="2"/>
        <v>9.4053363864030196E-2</v>
      </c>
      <c r="H6" s="6">
        <f t="shared" si="3"/>
        <v>1.498015098439993E-3</v>
      </c>
      <c r="I6" s="6">
        <f t="shared" si="4"/>
        <v>0.10094627357810165</v>
      </c>
      <c r="J6" s="6">
        <f t="shared" si="5"/>
        <v>0.1234841350102866</v>
      </c>
      <c r="K6" s="6">
        <f t="shared" si="6"/>
        <v>2.4563655882845467E-2</v>
      </c>
      <c r="L6" s="6">
        <f t="shared" si="7"/>
        <v>3.1170948405001278E-3</v>
      </c>
      <c r="M6" s="6">
        <f t="shared" si="8"/>
        <v>4.4011651386855144E-4</v>
      </c>
      <c r="N6" s="6">
        <f t="shared" si="9"/>
        <v>1.0403753396110051E-2</v>
      </c>
      <c r="O6" s="16"/>
      <c r="P6" s="6">
        <f>Input!C6/Calculations!$AI$3</f>
        <v>0.85698785155599932</v>
      </c>
      <c r="Q6" s="6">
        <f>Input!D6/Calculations!$AI$4</f>
        <v>3.1632040050062579E-2</v>
      </c>
      <c r="R6" s="6">
        <f>Input!E6/Calculations!$AI$5</f>
        <v>0.13818814989209338</v>
      </c>
      <c r="S6" s="10">
        <f>Input!F6/Calculations!$AI$6</f>
        <v>0.1505467109533751</v>
      </c>
      <c r="T6" s="10">
        <f>Input!G6/Calculations!$AI$7</f>
        <v>2.3978009585565265E-3</v>
      </c>
      <c r="U6" s="10">
        <f>Input!H6/Calculations!$AI$8</f>
        <v>0.16157986111111111</v>
      </c>
      <c r="V6" s="10">
        <f>Input!I6/Calculations!$AI$9</f>
        <v>0.19765513552068475</v>
      </c>
      <c r="W6" s="10">
        <f>Input!J6/Calculations!$AI$10</f>
        <v>3.9317866477364391E-2</v>
      </c>
      <c r="X6" s="10">
        <f>Input!K6/Calculations!$AI$11</f>
        <v>4.9893842887473458E-3</v>
      </c>
      <c r="Y6" s="6">
        <f>Input!L6/Calculations!$AI$12</f>
        <v>7.0447340612891875E-4</v>
      </c>
      <c r="Z6" s="6">
        <f>Input!M6/Calculations!$AI$13</f>
        <v>1.665278934221482E-2</v>
      </c>
      <c r="AA6" s="7">
        <f t="shared" si="10"/>
        <v>1.6006520635563386</v>
      </c>
      <c r="AC6" s="5" t="s">
        <v>19</v>
      </c>
      <c r="AD6" s="6" t="s">
        <v>20</v>
      </c>
      <c r="AE6" s="6">
        <v>-25.4986</v>
      </c>
      <c r="AF6" s="7">
        <v>7.0678000000000001</v>
      </c>
      <c r="AH6" s="5" t="s">
        <v>55</v>
      </c>
      <c r="AI6" s="17">
        <v>71.849999999999994</v>
      </c>
    </row>
    <row r="7" spans="1:35" x14ac:dyDescent="0.3">
      <c r="A7" s="5">
        <f>Input!O7</f>
        <v>0</v>
      </c>
      <c r="B7" s="6">
        <f>$AE$3+(1/Input!A7*Calculations!$AE$4)+(Input!B7/Input!A7*Calculations!$AE$5)+(Calculations!D7*Calculations!$AE$6)+(Calculations!E7*Calculations!$AE$7)+(Calculations!F7*Calculations!$AE$8)+(Calculations!G7*Calculations!$AE$9)+(Calculations!H7*Calculations!$AE$10)+(Calculations!I7*Calculations!$AE$11)+(Calculations!J7*Calculations!$AE$12)+(Calculations!K7*Calculations!$AE$13)+(Calculations!L7*Calculations!$AE$14)+(Calculations!M7*Calculations!$AE$15)+(Calculations!N7*Calculations!$AE$16)</f>
        <v>7.0303767959463075</v>
      </c>
      <c r="D7" s="6">
        <f t="shared" si="11"/>
        <v>0.53377445651057065</v>
      </c>
      <c r="E7" s="6">
        <f t="shared" si="0"/>
        <v>1.9503594431028174E-2</v>
      </c>
      <c r="F7" s="6">
        <f t="shared" si="1"/>
        <v>8.7204234830760216E-2</v>
      </c>
      <c r="G7" s="6">
        <f t="shared" si="2"/>
        <v>9.2882557145954447E-2</v>
      </c>
      <c r="H7" s="6">
        <f t="shared" si="3"/>
        <v>1.5255331558602114E-3</v>
      </c>
      <c r="I7" s="6">
        <f t="shared" si="4"/>
        <v>9.9671824281894666E-2</v>
      </c>
      <c r="J7" s="6">
        <f t="shared" si="5"/>
        <v>0.12351618489178173</v>
      </c>
      <c r="K7" s="6">
        <f t="shared" si="6"/>
        <v>2.4572833525550078E-2</v>
      </c>
      <c r="L7" s="6">
        <f t="shared" si="7"/>
        <v>3.0761566907023022E-3</v>
      </c>
      <c r="M7" s="6">
        <f t="shared" si="8"/>
        <v>4.3891216683456582E-4</v>
      </c>
      <c r="N7" s="6">
        <f t="shared" si="9"/>
        <v>1.3833712369062806E-2</v>
      </c>
      <c r="O7" s="16"/>
      <c r="P7" s="6">
        <f>Input!C7/Calculations!$AI$3</f>
        <v>0.85673156931269756</v>
      </c>
      <c r="Q7" s="6">
        <f>Input!D7/Calculations!$AI$4</f>
        <v>3.1304130162703378E-2</v>
      </c>
      <c r="R7" s="6">
        <f>Input!E7/Calculations!$AI$5</f>
        <v>0.13996664704728273</v>
      </c>
      <c r="S7" s="10">
        <f>Input!F7/Calculations!$AI$6</f>
        <v>0.14908060506610996</v>
      </c>
      <c r="T7" s="10">
        <f>Input!G7/Calculations!$AI$7</f>
        <v>2.4485480687905271E-3</v>
      </c>
      <c r="U7" s="10">
        <f>Input!H7/Calculations!$AI$8</f>
        <v>0.15997767857142858</v>
      </c>
      <c r="V7" s="10">
        <f>Input!I7/Calculations!$AI$9</f>
        <v>0.19824893009985736</v>
      </c>
      <c r="W7" s="10">
        <f>Input!J7/Calculations!$AI$10</f>
        <v>3.9440482720789906E-2</v>
      </c>
      <c r="X7" s="10">
        <f>Input!K7/Calculations!$AI$11</f>
        <v>4.9373673036093415E-3</v>
      </c>
      <c r="Y7" s="6">
        <f>Input!L7/Calculations!$AI$12</f>
        <v>7.0447340612891875E-4</v>
      </c>
      <c r="Z7" s="6">
        <f>Input!M7/Calculations!$AI$13</f>
        <v>2.2203719122953096E-2</v>
      </c>
      <c r="AA7" s="7">
        <f t="shared" si="10"/>
        <v>1.6050441508823516</v>
      </c>
      <c r="AC7" s="5" t="s">
        <v>21</v>
      </c>
      <c r="AD7" s="6" t="s">
        <v>22</v>
      </c>
      <c r="AE7" s="6">
        <v>-18.343499999999999</v>
      </c>
      <c r="AF7" s="7">
        <v>7.3307000000000002</v>
      </c>
      <c r="AH7" s="5" t="s">
        <v>49</v>
      </c>
      <c r="AI7" s="17">
        <v>70.94</v>
      </c>
    </row>
    <row r="8" spans="1:35" x14ac:dyDescent="0.3">
      <c r="A8" s="5">
        <f>Input!O8</f>
        <v>0</v>
      </c>
      <c r="B8" s="6">
        <f>$AE$3+(1/Input!A8*Calculations!$AE$4)+(Input!B8/Input!A8*Calculations!$AE$5)+(Calculations!D8*Calculations!$AE$6)+(Calculations!E8*Calculations!$AE$7)+(Calculations!F8*Calculations!$AE$8)+(Calculations!G8*Calculations!$AE$9)+(Calculations!H8*Calculations!$AE$10)+(Calculations!I8*Calculations!$AE$11)+(Calculations!J8*Calculations!$AE$12)+(Calculations!K8*Calculations!$AE$13)+(Calculations!L8*Calculations!$AE$14)+(Calculations!M8*Calculations!$AE$15)+(Calculations!N8*Calculations!$AE$16)</f>
        <v>7.0523152150855957</v>
      </c>
      <c r="D8" s="6">
        <f t="shared" si="11"/>
        <v>0.53215399436993593</v>
      </c>
      <c r="E8" s="6">
        <f t="shared" si="0"/>
        <v>1.9249206658435717E-2</v>
      </c>
      <c r="F8" s="6">
        <f t="shared" si="1"/>
        <v>8.8067550516365348E-2</v>
      </c>
      <c r="G8" s="6">
        <f t="shared" si="2"/>
        <v>9.1727095349699389E-2</v>
      </c>
      <c r="H8" s="6">
        <f t="shared" si="3"/>
        <v>1.5345275512875171E-3</v>
      </c>
      <c r="I8" s="6">
        <f t="shared" si="4"/>
        <v>9.8414834174472832E-2</v>
      </c>
      <c r="J8" s="6">
        <f t="shared" si="5"/>
        <v>0.12355850190728421</v>
      </c>
      <c r="K8" s="6">
        <f t="shared" si="6"/>
        <v>2.4575257917819861E-2</v>
      </c>
      <c r="L8" s="6">
        <f t="shared" si="7"/>
        <v>3.0361403576368452E-3</v>
      </c>
      <c r="M8" s="6">
        <f t="shared" si="8"/>
        <v>4.3771998504335601E-4</v>
      </c>
      <c r="N8" s="6">
        <f t="shared" si="9"/>
        <v>1.7245171212018975E-2</v>
      </c>
      <c r="O8" s="16"/>
      <c r="P8" s="6">
        <f>Input!C8/Calculations!$AI$3</f>
        <v>0.85645698119487434</v>
      </c>
      <c r="Q8" s="6">
        <f>Input!D8/Calculations!$AI$4</f>
        <v>3.0979974968710883E-2</v>
      </c>
      <c r="R8" s="6">
        <f>Input!E8/Calculations!$AI$5</f>
        <v>0.14173729644889152</v>
      </c>
      <c r="S8" s="6">
        <f>Input!F8/Calculations!$AI$6</f>
        <v>0.14762702527487823</v>
      </c>
      <c r="T8" s="6">
        <f>Input!G8/Calculations!$AI$7</f>
        <v>2.4696926980546942E-3</v>
      </c>
      <c r="U8" s="6">
        <f>Input!H8/Calculations!$AI$8</f>
        <v>0.158390376984127</v>
      </c>
      <c r="V8" s="6">
        <f>Input!I8/Calculations!$AI$9</f>
        <v>0.19885699001426532</v>
      </c>
      <c r="W8" s="6">
        <f>Input!J8/Calculations!$AI$10</f>
        <v>3.9551805362847275E-2</v>
      </c>
      <c r="X8" s="6">
        <f>Input!K8/Calculations!$AI$11</f>
        <v>4.8864118895966023E-3</v>
      </c>
      <c r="Y8" s="6">
        <f>Input!L8/Calculations!$AI$12</f>
        <v>7.0447340612891875E-4</v>
      </c>
      <c r="Z8" s="6">
        <f>Input!M8/Calculations!$AI$13</f>
        <v>2.7754648903691368E-2</v>
      </c>
      <c r="AA8" s="7">
        <f t="shared" si="10"/>
        <v>1.6094156771460661</v>
      </c>
      <c r="AC8" s="5" t="s">
        <v>23</v>
      </c>
      <c r="AD8" s="6" t="s">
        <v>24</v>
      </c>
      <c r="AE8" s="6">
        <v>-27.380700000000001</v>
      </c>
      <c r="AF8" s="7">
        <v>6.6829000000000001</v>
      </c>
      <c r="AH8" s="5" t="s">
        <v>50</v>
      </c>
      <c r="AI8" s="17">
        <v>40.32</v>
      </c>
    </row>
    <row r="9" spans="1:35" x14ac:dyDescent="0.3">
      <c r="A9" s="5">
        <f>Input!O9</f>
        <v>0</v>
      </c>
      <c r="B9" s="6">
        <f>$AE$3+(1/Input!A9*Calculations!$AE$4)+(Input!B9/Input!A9*Calculations!$AE$5)+(Calculations!D9*Calculations!$AE$6)+(Calculations!E9*Calculations!$AE$7)+(Calculations!F9*Calculations!$AE$8)+(Calculations!G9*Calculations!$AE$9)+(Calculations!H9*Calculations!$AE$10)+(Calculations!I9*Calculations!$AE$11)+(Calculations!J9*Calculations!$AE$12)+(Calculations!K9*Calculations!$AE$13)+(Calculations!L9*Calculations!$AE$14)+(Calculations!M9*Calculations!$AE$15)+(Calculations!N9*Calculations!$AE$16)</f>
        <v>7.0347409111428876</v>
      </c>
      <c r="D9" s="6">
        <f t="shared" si="11"/>
        <v>0.53053685571324527</v>
      </c>
      <c r="E9" s="6">
        <f t="shared" si="0"/>
        <v>1.8995004482475663E-2</v>
      </c>
      <c r="F9" s="6">
        <f t="shared" si="1"/>
        <v>8.8943064271371997E-2</v>
      </c>
      <c r="G9" s="6">
        <f t="shared" si="2"/>
        <v>9.0570374803117928E-2</v>
      </c>
      <c r="H9" s="6">
        <f t="shared" si="3"/>
        <v>1.5338936740153714E-3</v>
      </c>
      <c r="I9" s="6">
        <f t="shared" si="4"/>
        <v>9.7158803444032743E-2</v>
      </c>
      <c r="J9" s="6">
        <f t="shared" si="5"/>
        <v>0.12361839206386423</v>
      </c>
      <c r="K9" s="6">
        <f t="shared" si="6"/>
        <v>2.4572134458990546E-2</v>
      </c>
      <c r="L9" s="6">
        <f t="shared" si="7"/>
        <v>2.9963973716069184E-3</v>
      </c>
      <c r="M9" s="6">
        <f t="shared" si="8"/>
        <v>4.3654250082703598E-4</v>
      </c>
      <c r="N9" s="6">
        <f t="shared" si="9"/>
        <v>2.0638537216452205E-2</v>
      </c>
      <c r="O9" s="16"/>
      <c r="P9" s="6">
        <f>Input!C9/Calculations!$AI$3</f>
        <v>0.85615743052088533</v>
      </c>
      <c r="Q9" s="6">
        <f>Input!D9/Calculations!$AI$4</f>
        <v>3.0653316645807255E-2</v>
      </c>
      <c r="R9" s="6">
        <f>Input!E9/Calculations!$AI$5</f>
        <v>0.14353247008043948</v>
      </c>
      <c r="S9" s="6">
        <f>Input!F9/Calculations!$AI$6</f>
        <v>0.14615855343075854</v>
      </c>
      <c r="T9" s="6">
        <f>Input!G9/Calculations!$AI$7</f>
        <v>2.4753312658584723E-3</v>
      </c>
      <c r="U9" s="6">
        <f>Input!H9/Calculations!$AI$8</f>
        <v>0.15679067460317458</v>
      </c>
      <c r="V9" s="6">
        <f>Input!I9/Calculations!$AI$9</f>
        <v>0.19949001426533525</v>
      </c>
      <c r="W9" s="6">
        <f>Input!J9/Calculations!$AI$10</f>
        <v>3.9653447775160534E-2</v>
      </c>
      <c r="X9" s="6">
        <f>Input!K9/Calculations!$AI$11</f>
        <v>4.8354564755838641E-3</v>
      </c>
      <c r="Y9" s="6">
        <f>Input!L9/Calculations!$AI$12</f>
        <v>7.0447340612891875E-4</v>
      </c>
      <c r="Z9" s="6">
        <f>Input!M9/Calculations!$AI$13</f>
        <v>3.330557868442964E-2</v>
      </c>
      <c r="AA9" s="7">
        <f t="shared" si="10"/>
        <v>1.6137567471535621</v>
      </c>
      <c r="AC9" s="5" t="s">
        <v>25</v>
      </c>
      <c r="AD9" s="6" t="s">
        <v>26</v>
      </c>
      <c r="AE9" s="6">
        <v>-17.275200000000002</v>
      </c>
      <c r="AF9" s="7">
        <v>7.1586999999999996</v>
      </c>
      <c r="AH9" s="5" t="s">
        <v>56</v>
      </c>
      <c r="AI9" s="17">
        <v>56.08</v>
      </c>
    </row>
    <row r="10" spans="1:35" x14ac:dyDescent="0.3">
      <c r="A10" s="5">
        <f>Input!O10</f>
        <v>0</v>
      </c>
      <c r="B10" s="6">
        <f>$AE$3+(1/Input!A10*Calculations!$AE$4)+(Input!B10/Input!A10*Calculations!$AE$5)+(Calculations!D10*Calculations!$AE$6)+(Calculations!E10*Calculations!$AE$7)+(Calculations!F10*Calculations!$AE$8)+(Calculations!G10*Calculations!$AE$9)+(Calculations!H10*Calculations!$AE$10)+(Calculations!I10*Calculations!$AE$11)+(Calculations!J10*Calculations!$AE$12)+(Calculations!K10*Calculations!$AE$13)+(Calculations!L10*Calculations!$AE$14)+(Calculations!M10*Calculations!$AE$15)+(Calculations!N10*Calculations!$AE$16)</f>
        <v>7.0178823824019556</v>
      </c>
      <c r="D10" s="6">
        <f t="shared" si="11"/>
        <v>0.52889941984668731</v>
      </c>
      <c r="E10" s="6">
        <f t="shared" si="0"/>
        <v>1.8742423234641387E-2</v>
      </c>
      <c r="F10" s="6">
        <f t="shared" si="1"/>
        <v>8.9815648900280723E-2</v>
      </c>
      <c r="G10" s="6">
        <f t="shared" si="2"/>
        <v>8.9418256731567419E-2</v>
      </c>
      <c r="H10" s="6">
        <f t="shared" si="3"/>
        <v>1.5637111341632226E-3</v>
      </c>
      <c r="I10" s="6">
        <f t="shared" si="4"/>
        <v>9.5906869098048325E-2</v>
      </c>
      <c r="J10" s="6">
        <f t="shared" si="5"/>
        <v>0.12368777641568587</v>
      </c>
      <c r="K10" s="6">
        <f t="shared" si="6"/>
        <v>2.4561371335344247E-2</v>
      </c>
      <c r="L10" s="6">
        <f t="shared" si="7"/>
        <v>2.9561301052467683E-3</v>
      </c>
      <c r="M10" s="6">
        <f t="shared" si="8"/>
        <v>4.3535933680417913E-4</v>
      </c>
      <c r="N10" s="6">
        <f t="shared" si="9"/>
        <v>2.4013033861530527E-2</v>
      </c>
      <c r="O10" s="16"/>
      <c r="P10" s="6">
        <f>Input!C10/Calculations!$AI$3</f>
        <v>0.85583458146114166</v>
      </c>
      <c r="Q10" s="6">
        <f>Input!D10/Calculations!$AI$4</f>
        <v>3.0327909887359197E-2</v>
      </c>
      <c r="R10" s="6">
        <f>Input!E10/Calculations!$AI$5</f>
        <v>0.14533451049637042</v>
      </c>
      <c r="S10" s="6">
        <f>Input!F10/Calculations!$AI$6</f>
        <v>0.144691473375087</v>
      </c>
      <c r="T10" s="6">
        <f>Input!G10/Calculations!$AI$7</f>
        <v>2.5303073019453059E-3</v>
      </c>
      <c r="U10" s="6">
        <f>Input!H10/Calculations!$AI$8</f>
        <v>0.15519097222222222</v>
      </c>
      <c r="V10" s="6">
        <f>Input!I10/Calculations!$AI$9</f>
        <v>0.2001444365192582</v>
      </c>
      <c r="W10" s="6">
        <f>Input!J10/Calculations!$AI$10</f>
        <v>3.9743796586105648E-2</v>
      </c>
      <c r="X10" s="6">
        <f>Input!K10/Calculations!$AI$11</f>
        <v>4.7834394904458597E-3</v>
      </c>
      <c r="Y10" s="6">
        <f>Input!L10/Calculations!$AI$12</f>
        <v>7.0447340612891875E-4</v>
      </c>
      <c r="Z10" s="6">
        <f>Input!M10/Calculations!$AI$13</f>
        <v>3.8856508465167909E-2</v>
      </c>
      <c r="AA10" s="7">
        <f t="shared" si="10"/>
        <v>1.6181424092112324</v>
      </c>
      <c r="AC10" s="9" t="s">
        <v>27</v>
      </c>
      <c r="AD10" s="10" t="s">
        <v>28</v>
      </c>
      <c r="AE10" s="6">
        <v>0</v>
      </c>
      <c r="AF10" s="7" t="s">
        <v>29</v>
      </c>
      <c r="AH10" s="5" t="s">
        <v>51</v>
      </c>
      <c r="AI10" s="17">
        <v>61.981999999999999</v>
      </c>
    </row>
    <row r="11" spans="1:35" x14ac:dyDescent="0.3">
      <c r="A11" s="5">
        <f>Input!O11</f>
        <v>0</v>
      </c>
      <c r="B11" s="6">
        <f>$AE$3+(1/Input!A11*Calculations!$AE$4)+(Input!B11/Input!A11*Calculations!$AE$5)+(Calculations!D11*Calculations!$AE$6)+(Calculations!E11*Calculations!$AE$7)+(Calculations!F11*Calculations!$AE$8)+(Calculations!G11*Calculations!$AE$9)+(Calculations!H11*Calculations!$AE$10)+(Calculations!I11*Calculations!$AE$11)+(Calculations!J11*Calculations!$AE$12)+(Calculations!K11*Calculations!$AE$13)+(Calculations!L11*Calculations!$AE$14)+(Calculations!M11*Calculations!$AE$15)+(Calculations!N11*Calculations!$AE$16)</f>
        <v>7.0005975843685784</v>
      </c>
      <c r="D11" s="6">
        <f t="shared" si="11"/>
        <v>0.527265880615442</v>
      </c>
      <c r="E11" s="6">
        <f t="shared" si="0"/>
        <v>1.8490765855764705E-2</v>
      </c>
      <c r="F11" s="6">
        <f t="shared" si="1"/>
        <v>9.0689970612480783E-2</v>
      </c>
      <c r="G11" s="6">
        <f t="shared" si="2"/>
        <v>8.8273941372529585E-2</v>
      </c>
      <c r="H11" s="6">
        <f t="shared" si="3"/>
        <v>1.5760196399697297E-3</v>
      </c>
      <c r="I11" s="6">
        <f t="shared" si="4"/>
        <v>9.4666448234382652E-2</v>
      </c>
      <c r="J11" s="6">
        <f t="shared" si="5"/>
        <v>0.12377108225104369</v>
      </c>
      <c r="K11" s="6">
        <f t="shared" si="6"/>
        <v>2.4545138030580279E-2</v>
      </c>
      <c r="L11" s="6">
        <f t="shared" si="7"/>
        <v>2.9167868142252855E-3</v>
      </c>
      <c r="M11" s="6">
        <f t="shared" si="8"/>
        <v>4.3419031290600963E-4</v>
      </c>
      <c r="N11" s="6">
        <f t="shared" si="9"/>
        <v>2.736977626067524E-2</v>
      </c>
      <c r="O11" s="16"/>
      <c r="P11" s="6">
        <f>Input!C11/Calculations!$AI$3</f>
        <v>0.85548843401564323</v>
      </c>
      <c r="Q11" s="6">
        <f>Input!D11/Calculations!$AI$4</f>
        <v>3.0001251564455569E-2</v>
      </c>
      <c r="R11" s="6">
        <f>Input!E11/Calculations!$AI$5</f>
        <v>0.14714439866588189</v>
      </c>
      <c r="S11" s="6">
        <f>Input!F11/Calculations!$AI$6</f>
        <v>0.14322439331941547</v>
      </c>
      <c r="T11" s="6">
        <f>Input!G11/Calculations!$AI$7</f>
        <v>2.557090499013251E-3</v>
      </c>
      <c r="U11" s="6">
        <f>Input!H11/Calculations!$AI$8</f>
        <v>0.15359623015873014</v>
      </c>
      <c r="V11" s="6">
        <f>Input!I11/Calculations!$AI$9</f>
        <v>0.20081847360912983</v>
      </c>
      <c r="W11" s="6">
        <f>Input!J11/Calculations!$AI$10</f>
        <v>3.9824465167306637E-2</v>
      </c>
      <c r="X11" s="6">
        <f>Input!K11/Calculations!$AI$11</f>
        <v>4.7324840764331206E-3</v>
      </c>
      <c r="Y11" s="6">
        <f>Input!L11/Calculations!$AI$12</f>
        <v>7.0447340612891875E-4</v>
      </c>
      <c r="Z11" s="6">
        <f>Input!M11/Calculations!$AI$13</f>
        <v>4.4407438245906192E-2</v>
      </c>
      <c r="AA11" s="7">
        <f t="shared" si="10"/>
        <v>1.6224991327280442</v>
      </c>
      <c r="AC11" s="5" t="s">
        <v>30</v>
      </c>
      <c r="AD11" s="6" t="s">
        <v>31</v>
      </c>
      <c r="AE11" s="6">
        <v>-22.397500000000001</v>
      </c>
      <c r="AF11" s="7">
        <v>7.0030000000000001</v>
      </c>
      <c r="AH11" s="5" t="s">
        <v>52</v>
      </c>
      <c r="AI11" s="17">
        <v>94.2</v>
      </c>
    </row>
    <row r="12" spans="1:35" x14ac:dyDescent="0.3">
      <c r="A12" s="5">
        <f>Input!O12</f>
        <v>0</v>
      </c>
      <c r="B12" s="6">
        <f>$AE$3+(1/Input!A12*Calculations!$AE$4)+(Input!B12/Input!A12*Calculations!$AE$5)+(Calculations!D12*Calculations!$AE$6)+(Calculations!E12*Calculations!$AE$7)+(Calculations!F12*Calculations!$AE$8)+(Calculations!G12*Calculations!$AE$9)+(Calculations!H12*Calculations!$AE$10)+(Calculations!I12*Calculations!$AE$11)+(Calculations!J12*Calculations!$AE$12)+(Calculations!K12*Calculations!$AE$13)+(Calculations!L12*Calculations!$AE$14)+(Calculations!M12*Calculations!$AE$15)+(Calculations!N12*Calculations!$AE$16)</f>
        <v>6.9832216476463209</v>
      </c>
      <c r="D12" s="6">
        <f t="shared" si="11"/>
        <v>0.52562905823688677</v>
      </c>
      <c r="E12" s="6">
        <f t="shared" si="0"/>
        <v>1.8239837454651249E-2</v>
      </c>
      <c r="F12" s="6">
        <f t="shared" si="1"/>
        <v>9.157483625774275E-2</v>
      </c>
      <c r="G12" s="6">
        <f t="shared" si="2"/>
        <v>8.7129030610678657E-2</v>
      </c>
      <c r="H12" s="6">
        <f t="shared" si="3"/>
        <v>1.5900082981350188E-3</v>
      </c>
      <c r="I12" s="6">
        <f t="shared" si="4"/>
        <v>9.3425818953230377E-2</v>
      </c>
      <c r="J12" s="6">
        <f t="shared" si="5"/>
        <v>0.12387030853890381</v>
      </c>
      <c r="K12" s="6">
        <f t="shared" si="6"/>
        <v>2.4522251913653304E-2</v>
      </c>
      <c r="L12" s="6">
        <f t="shared" si="7"/>
        <v>2.8770254420978007E-3</v>
      </c>
      <c r="M12" s="6">
        <f t="shared" si="8"/>
        <v>4.3303112129207811E-4</v>
      </c>
      <c r="N12" s="6">
        <f t="shared" si="9"/>
        <v>3.0708793172727965E-2</v>
      </c>
      <c r="O12" s="16"/>
      <c r="P12" s="6">
        <f>Input!C12/Calculations!$AI$3</f>
        <v>0.85511565984356785</v>
      </c>
      <c r="Q12" s="6">
        <f>Input!D12/Calculations!$AI$4</f>
        <v>2.9673341677096364E-2</v>
      </c>
      <c r="R12" s="6">
        <f>Input!E12/Calculations!$AI$5</f>
        <v>0.14897783009613499</v>
      </c>
      <c r="S12" s="6">
        <f>Input!F12/Calculations!$AI$6</f>
        <v>0.14174520478775229</v>
      </c>
      <c r="T12" s="6">
        <f>Input!G12/Calculations!$AI$7</f>
        <v>2.5866929799830845E-3</v>
      </c>
      <c r="U12" s="6">
        <f>Input!H12/Calculations!$AI$8</f>
        <v>0.15198908730158731</v>
      </c>
      <c r="V12" s="6">
        <f>Input!I12/Calculations!$AI$9</f>
        <v>0.20151747503566333</v>
      </c>
      <c r="W12" s="6">
        <f>Input!J12/Calculations!$AI$10</f>
        <v>3.9893840147139495E-2</v>
      </c>
      <c r="X12" s="6">
        <f>Input!K12/Calculations!$AI$11</f>
        <v>4.6804670912951171E-3</v>
      </c>
      <c r="Y12" s="6">
        <f>Input!L12/Calculations!$AI$12</f>
        <v>7.0447340612891875E-4</v>
      </c>
      <c r="Z12" s="6">
        <f>Input!M12/Calculations!$AI$13</f>
        <v>4.995836802664446E-2</v>
      </c>
      <c r="AA12" s="7">
        <f t="shared" si="10"/>
        <v>1.6268424403929935</v>
      </c>
      <c r="AC12" s="5" t="s">
        <v>32</v>
      </c>
      <c r="AD12" s="6" t="s">
        <v>33</v>
      </c>
      <c r="AE12" s="6">
        <v>-20.377800000000001</v>
      </c>
      <c r="AF12" s="7">
        <v>7.2416999999999998</v>
      </c>
      <c r="AH12" s="5" t="s">
        <v>53</v>
      </c>
      <c r="AI12" s="17">
        <v>141.94999999999999</v>
      </c>
    </row>
    <row r="13" spans="1:35" x14ac:dyDescent="0.3">
      <c r="A13" s="5">
        <f>Input!O13</f>
        <v>0</v>
      </c>
      <c r="B13" s="6">
        <f>$AE$3+(1/Input!A13*Calculations!$AE$4)+(Input!B13/Input!A13*Calculations!$AE$5)+(Calculations!D13*Calculations!$AE$6)+(Calculations!E13*Calculations!$AE$7)+(Calculations!F13*Calculations!$AE$8)+(Calculations!G13*Calculations!$AE$9)+(Calculations!H13*Calculations!$AE$10)+(Calculations!I13*Calculations!$AE$11)+(Calculations!J13*Calculations!$AE$12)+(Calculations!K13*Calculations!$AE$13)+(Calculations!L13*Calculations!$AE$14)+(Calculations!M13*Calculations!$AE$15)+(Calculations!N13*Calculations!$AE$16)</f>
        <v>6.9663852004344609</v>
      </c>
      <c r="D13" s="6">
        <f t="shared" si="11"/>
        <v>0.5239757766928399</v>
      </c>
      <c r="E13" s="6">
        <f t="shared" si="0"/>
        <v>1.7992103056596088E-2</v>
      </c>
      <c r="F13" s="6">
        <f t="shared" si="1"/>
        <v>9.2447295387555556E-2</v>
      </c>
      <c r="G13" s="6">
        <f t="shared" si="2"/>
        <v>8.5995773412031767E-2</v>
      </c>
      <c r="H13" s="6">
        <f t="shared" si="3"/>
        <v>1.6220302554456037E-3</v>
      </c>
      <c r="I13" s="6">
        <f t="shared" si="4"/>
        <v>9.2200163938236088E-2</v>
      </c>
      <c r="J13" s="6">
        <f t="shared" si="5"/>
        <v>0.12397578490459001</v>
      </c>
      <c r="K13" s="6">
        <f t="shared" si="6"/>
        <v>2.4491959591845237E-2</v>
      </c>
      <c r="L13" s="6">
        <f t="shared" si="7"/>
        <v>2.8380565589895207E-3</v>
      </c>
      <c r="M13" s="6">
        <f t="shared" si="8"/>
        <v>4.3186744310612021E-4</v>
      </c>
      <c r="N13" s="6">
        <f t="shared" si="9"/>
        <v>3.4029188758764227E-2</v>
      </c>
      <c r="O13" s="16"/>
      <c r="P13" s="6">
        <f>Input!C13/Calculations!$AI$3</f>
        <v>0.85472291562656011</v>
      </c>
      <c r="Q13" s="6">
        <f>Input!D13/Calculations!$AI$4</f>
        <v>2.9349186483103879E-2</v>
      </c>
      <c r="R13" s="6">
        <f>Input!E13/Calculations!$AI$5</f>
        <v>0.15080243280360997</v>
      </c>
      <c r="S13" s="6">
        <f>Input!F13/Calculations!$AI$6</f>
        <v>0.14027854235212248</v>
      </c>
      <c r="T13" s="6">
        <f>Input!G13/Calculations!$AI$7</f>
        <v>2.645897941922752E-3</v>
      </c>
      <c r="U13" s="6">
        <f>Input!H13/Calculations!$AI$8</f>
        <v>0.15039930555555556</v>
      </c>
      <c r="V13" s="6">
        <f>Input!I13/Calculations!$AI$9</f>
        <v>0.20223252496433669</v>
      </c>
      <c r="W13" s="6">
        <f>Input!J13/Calculations!$AI$10</f>
        <v>3.9951921525604214E-2</v>
      </c>
      <c r="X13" s="6">
        <f>Input!K13/Calculations!$AI$11</f>
        <v>4.629511677282378E-3</v>
      </c>
      <c r="Y13" s="6">
        <f>Input!L13/Calculations!$AI$12</f>
        <v>7.0447340612891875E-4</v>
      </c>
      <c r="Z13" s="6">
        <f>Input!M13/Calculations!$AI$13</f>
        <v>5.5509297807382736E-2</v>
      </c>
      <c r="AA13" s="7">
        <f t="shared" si="10"/>
        <v>1.6312260101436096</v>
      </c>
      <c r="AC13" s="5" t="s">
        <v>34</v>
      </c>
      <c r="AD13" s="6" t="s">
        <v>35</v>
      </c>
      <c r="AE13" s="6">
        <v>-18.953900000000001</v>
      </c>
      <c r="AF13" s="7">
        <v>7.4450000000000003</v>
      </c>
      <c r="AH13" s="5" t="s">
        <v>54</v>
      </c>
      <c r="AI13" s="17">
        <v>18.015000000000001</v>
      </c>
    </row>
    <row r="14" spans="1:35" ht="15" thickBot="1" x14ac:dyDescent="0.35">
      <c r="A14" s="5">
        <f>Input!O14</f>
        <v>0</v>
      </c>
      <c r="B14" s="6">
        <f>$AE$3+(1/Input!A14*Calculations!$AE$4)+(Input!B14/Input!A14*Calculations!$AE$5)+(Calculations!D14*Calculations!$AE$6)+(Calculations!E14*Calculations!$AE$7)+(Calculations!F14*Calculations!$AE$8)+(Calculations!G14*Calculations!$AE$9)+(Calculations!H14*Calculations!$AE$10)+(Calculations!I14*Calculations!$AE$11)+(Calculations!J14*Calculations!$AE$12)+(Calculations!K14*Calculations!$AE$13)+(Calculations!L14*Calculations!$AE$14)+(Calculations!M14*Calculations!$AE$15)+(Calculations!N14*Calculations!$AE$16)</f>
        <v>6.9490304917786201</v>
      </c>
      <c r="D14" s="6">
        <f t="shared" si="11"/>
        <v>0.52232738523849487</v>
      </c>
      <c r="E14" s="6">
        <f t="shared" si="0"/>
        <v>1.7744618843438247E-2</v>
      </c>
      <c r="F14" s="6">
        <f t="shared" si="1"/>
        <v>9.3331253385649585E-2</v>
      </c>
      <c r="G14" s="6">
        <f t="shared" si="2"/>
        <v>8.48648842493918E-2</v>
      </c>
      <c r="H14" s="6">
        <f t="shared" si="3"/>
        <v>1.6366854230139632E-3</v>
      </c>
      <c r="I14" s="6">
        <f t="shared" si="4"/>
        <v>9.0977334152752137E-2</v>
      </c>
      <c r="J14" s="6">
        <f t="shared" si="5"/>
        <v>0.12409912480520767</v>
      </c>
      <c r="K14" s="6">
        <f t="shared" si="6"/>
        <v>2.4456535128590143E-2</v>
      </c>
      <c r="L14" s="6">
        <f t="shared" si="7"/>
        <v>2.7987189166156765E-3</v>
      </c>
      <c r="M14" s="6">
        <f t="shared" si="8"/>
        <v>4.307209905386163E-4</v>
      </c>
      <c r="N14" s="6">
        <f t="shared" si="9"/>
        <v>3.7332738866307093E-2</v>
      </c>
      <c r="O14" s="16"/>
      <c r="P14" s="6">
        <f>Input!C14/Calculations!$AI$3</f>
        <v>0.8543018805125645</v>
      </c>
      <c r="Q14" s="6">
        <f>Input!D14/Calculations!$AI$4</f>
        <v>2.9022528160200251E-2</v>
      </c>
      <c r="R14" s="6">
        <f>Input!E14/Calculations!$AI$5</f>
        <v>0.15264959780262899</v>
      </c>
      <c r="S14" s="6">
        <f>Input!F14/Calculations!$AI$6</f>
        <v>0.13880227660403618</v>
      </c>
      <c r="T14" s="6">
        <f>Input!G14/Calculations!$AI$7</f>
        <v>2.6769100648435301E-3</v>
      </c>
      <c r="U14" s="6">
        <f>Input!H14/Calculations!$AI$8</f>
        <v>0.14879960317460317</v>
      </c>
      <c r="V14" s="6">
        <f>Input!I14/Calculations!$AI$9</f>
        <v>0.2029725392296719</v>
      </c>
      <c r="W14" s="6">
        <f>Input!J14/Calculations!$AI$10</f>
        <v>4.0000322674324802E-2</v>
      </c>
      <c r="X14" s="6">
        <f>Input!K14/Calculations!$AI$11</f>
        <v>4.5774946921443736E-3</v>
      </c>
      <c r="Y14" s="6">
        <f>Input!L14/Calculations!$AI$12</f>
        <v>7.0447340612891875E-4</v>
      </c>
      <c r="Z14" s="6">
        <f>Input!M14/Calculations!$AI$13</f>
        <v>6.1060227588121012E-2</v>
      </c>
      <c r="AA14" s="7">
        <f t="shared" si="10"/>
        <v>1.635567853909268</v>
      </c>
      <c r="AC14" s="5" t="s">
        <v>36</v>
      </c>
      <c r="AD14" s="6" t="s">
        <v>37</v>
      </c>
      <c r="AE14" s="6">
        <v>-32.194400000000002</v>
      </c>
      <c r="AF14" s="7">
        <v>7.5559000000000003</v>
      </c>
      <c r="AH14" s="11" t="s">
        <v>57</v>
      </c>
      <c r="AI14" s="18">
        <v>32.066000000000003</v>
      </c>
    </row>
    <row r="15" spans="1:35" x14ac:dyDescent="0.3">
      <c r="A15" s="5">
        <f>Input!O15</f>
        <v>0</v>
      </c>
      <c r="B15" s="6">
        <f>$AE$3+(1/Input!A15*Calculations!$AE$4)+(Input!B15/Input!A15*Calculations!$AE$5)+(Calculations!D15*Calculations!$AE$6)+(Calculations!E15*Calculations!$AE$7)+(Calculations!F15*Calculations!$AE$8)+(Calculations!G15*Calculations!$AE$9)+(Calculations!H15*Calculations!$AE$10)+(Calculations!I15*Calculations!$AE$11)+(Calculations!J15*Calculations!$AE$12)+(Calculations!K15*Calculations!$AE$13)+(Calculations!L15*Calculations!$AE$14)+(Calculations!M15*Calculations!$AE$15)+(Calculations!N15*Calculations!$AE$16)</f>
        <v>6.9321355285658406</v>
      </c>
      <c r="D15" s="6">
        <f t="shared" si="11"/>
        <v>0.52066300117899822</v>
      </c>
      <c r="E15" s="6">
        <f t="shared" si="0"/>
        <v>1.7498125867789333E-2</v>
      </c>
      <c r="F15" s="6">
        <f t="shared" si="1"/>
        <v>9.4212400869283799E-2</v>
      </c>
      <c r="G15" s="6">
        <f t="shared" si="2"/>
        <v>8.3738625391577615E-2</v>
      </c>
      <c r="H15" s="6">
        <f t="shared" si="3"/>
        <v>1.6710029588278181E-3</v>
      </c>
      <c r="I15" s="6">
        <f t="shared" si="4"/>
        <v>8.9762366594123469E-2</v>
      </c>
      <c r="J15" s="6">
        <f t="shared" si="5"/>
        <v>0.12423368063570896</v>
      </c>
      <c r="K15" s="6">
        <f t="shared" si="6"/>
        <v>2.4412982301427608E-2</v>
      </c>
      <c r="L15" s="6">
        <f t="shared" si="7"/>
        <v>2.7601865523969576E-3</v>
      </c>
      <c r="M15" s="6">
        <f t="shared" si="8"/>
        <v>4.2957277130287511E-4</v>
      </c>
      <c r="N15" s="6">
        <f t="shared" si="9"/>
        <v>4.0618054878563271E-2</v>
      </c>
      <c r="O15" s="16"/>
      <c r="P15" s="6">
        <f>Input!C15/Calculations!$AI$3</f>
        <v>0.85385588284240299</v>
      </c>
      <c r="Q15" s="6">
        <f>Input!D15/Calculations!$AI$4</f>
        <v>2.869586983729662E-2</v>
      </c>
      <c r="R15" s="6">
        <f>Input!E15/Calculations!$AI$5</f>
        <v>0.15450264861683344</v>
      </c>
      <c r="S15" s="6">
        <f>Input!F15/Calculations!$AI$6</f>
        <v>0.13732628926931109</v>
      </c>
      <c r="T15" s="6">
        <f>Input!G15/Calculations!$AI$7</f>
        <v>2.7403439526360305E-3</v>
      </c>
      <c r="U15" s="6">
        <f>Input!H15/Calculations!$AI$8</f>
        <v>0.14720486111111111</v>
      </c>
      <c r="V15" s="6">
        <f>Input!I15/Calculations!$AI$9</f>
        <v>0.20373573466476463</v>
      </c>
      <c r="W15" s="6">
        <f>Input!J15/Calculations!$AI$10</f>
        <v>4.0035816850053245E-2</v>
      </c>
      <c r="X15" s="6">
        <f>Input!K15/Calculations!$AI$11</f>
        <v>4.5265392781316345E-3</v>
      </c>
      <c r="Y15" s="6">
        <f>Input!L15/Calculations!$AI$12</f>
        <v>7.0447340612891875E-4</v>
      </c>
      <c r="Z15" s="6">
        <f>Input!M15/Calculations!$AI$13</f>
        <v>6.6611157368859281E-2</v>
      </c>
      <c r="AA15" s="7">
        <f t="shared" si="10"/>
        <v>1.6399396171975291</v>
      </c>
      <c r="AC15" s="5" t="s">
        <v>38</v>
      </c>
      <c r="AD15" s="6" t="s">
        <v>39</v>
      </c>
      <c r="AE15" s="6">
        <v>0</v>
      </c>
      <c r="AF15" s="7" t="s">
        <v>29</v>
      </c>
    </row>
    <row r="16" spans="1:35" ht="15" thickBot="1" x14ac:dyDescent="0.35">
      <c r="A16" s="5">
        <f>Input!O16</f>
        <v>0</v>
      </c>
      <c r="B16" s="6">
        <f>$AE$3+(1/Input!A16*Calculations!$AE$4)+(Input!B16/Input!A16*Calculations!$AE$5)+(Calculations!D16*Calculations!$AE$6)+(Calculations!E16*Calculations!$AE$7)+(Calculations!F16*Calculations!$AE$8)+(Calculations!G16*Calculations!$AE$9)+(Calculations!H16*Calculations!$AE$10)+(Calculations!I16*Calculations!$AE$11)+(Calculations!J16*Calculations!$AE$12)+(Calculations!K16*Calculations!$AE$13)+(Calculations!L16*Calculations!$AE$14)+(Calculations!M16*Calculations!$AE$15)+(Calculations!N16*Calculations!$AE$16)</f>
        <v>6.9147961277272252</v>
      </c>
      <c r="D16" s="6">
        <f t="shared" si="11"/>
        <v>0.51900474425720933</v>
      </c>
      <c r="E16" s="6">
        <f t="shared" si="0"/>
        <v>1.7254085267665881E-2</v>
      </c>
      <c r="F16" s="6">
        <f t="shared" si="1"/>
        <v>9.5094539589561058E-2</v>
      </c>
      <c r="G16" s="6">
        <f t="shared" si="2"/>
        <v>8.2621870315475784E-2</v>
      </c>
      <c r="H16" s="6">
        <f t="shared" si="3"/>
        <v>1.6863149531319262E-3</v>
      </c>
      <c r="I16" s="6">
        <f t="shared" si="4"/>
        <v>8.8557320892866276E-2</v>
      </c>
      <c r="J16" s="6">
        <f t="shared" si="5"/>
        <v>0.12438219296364662</v>
      </c>
      <c r="K16" s="6">
        <f t="shared" si="6"/>
        <v>2.4362348872928395E-2</v>
      </c>
      <c r="L16" s="6">
        <f t="shared" si="7"/>
        <v>2.7212734935209014E-3</v>
      </c>
      <c r="M16" s="6">
        <f t="shared" si="8"/>
        <v>4.2844010633064029E-4</v>
      </c>
      <c r="N16" s="6">
        <f t="shared" si="9"/>
        <v>4.3886869287662889E-2</v>
      </c>
      <c r="O16" s="16"/>
      <c r="P16" s="6">
        <f>Input!C16/Calculations!$AI$3</f>
        <v>0.85338658678648693</v>
      </c>
      <c r="Q16" s="6">
        <f>Input!D16/Calculations!$AI$4</f>
        <v>2.8370463078848558E-2</v>
      </c>
      <c r="R16" s="6">
        <f>Input!E16/Calculations!$AI$5</f>
        <v>0.15636158524622329</v>
      </c>
      <c r="S16" s="6">
        <f>Input!F16/Calculations!$AI$6</f>
        <v>0.13585308551148226</v>
      </c>
      <c r="T16" s="6">
        <f>Input!G16/Calculations!$AI$7</f>
        <v>2.7727657175077533E-3</v>
      </c>
      <c r="U16" s="6">
        <f>Input!H16/Calculations!$AI$8</f>
        <v>0.1456125992063492</v>
      </c>
      <c r="V16" s="6">
        <f>Input!I16/Calculations!$AI$9</f>
        <v>0.20451854493580601</v>
      </c>
      <c r="W16" s="6">
        <f>Input!J16/Calculations!$AI$10</f>
        <v>4.0058404052789515E-2</v>
      </c>
      <c r="X16" s="6">
        <f>Input!K16/Calculations!$AI$11</f>
        <v>4.4745222929936301E-3</v>
      </c>
      <c r="Y16" s="6">
        <f>Input!L16/Calculations!$AI$12</f>
        <v>7.0447340612891875E-4</v>
      </c>
      <c r="Z16" s="6">
        <f>Input!M16/Calculations!$AI$13</f>
        <v>7.2162087149597556E-2</v>
      </c>
      <c r="AA16" s="7">
        <f t="shared" si="10"/>
        <v>1.6442751173842141</v>
      </c>
      <c r="AC16" s="11" t="s">
        <v>40</v>
      </c>
      <c r="AD16" s="12" t="s">
        <v>41</v>
      </c>
      <c r="AE16" s="12">
        <v>-20.3934</v>
      </c>
      <c r="AF16" s="13">
        <v>7.1092000000000004</v>
      </c>
    </row>
    <row r="17" spans="1:27" x14ac:dyDescent="0.3">
      <c r="A17" s="5">
        <f>Input!O17</f>
        <v>0</v>
      </c>
      <c r="B17" s="6">
        <f>$AE$3+(1/Input!A17*Calculations!$AE$4)+(Input!B17/Input!A17*Calculations!$AE$5)+(Calculations!D17*Calculations!$AE$6)+(Calculations!E17*Calculations!$AE$7)+(Calculations!F17*Calculations!$AE$8)+(Calculations!G17*Calculations!$AE$9)+(Calculations!H17*Calculations!$AE$10)+(Calculations!I17*Calculations!$AE$11)+(Calculations!J17*Calculations!$AE$12)+(Calculations!K17*Calculations!$AE$13)+(Calculations!L17*Calculations!$AE$14)+(Calculations!M17*Calculations!$AE$15)+(Calculations!N17*Calculations!$AE$16)</f>
        <v>6.8973642728691509</v>
      </c>
      <c r="D17" s="6">
        <f t="shared" si="11"/>
        <v>0.51733932338211486</v>
      </c>
      <c r="E17" s="6">
        <f t="shared" si="0"/>
        <v>1.7010610970866709E-2</v>
      </c>
      <c r="F17" s="6">
        <f t="shared" si="1"/>
        <v>9.598655581541192E-2</v>
      </c>
      <c r="G17" s="6">
        <f t="shared" si="2"/>
        <v>8.1505449081989603E-2</v>
      </c>
      <c r="H17" s="6">
        <f t="shared" si="3"/>
        <v>1.7024056560591097E-3</v>
      </c>
      <c r="I17" s="6">
        <f t="shared" si="4"/>
        <v>8.7352810896666216E-2</v>
      </c>
      <c r="J17" s="6">
        <f t="shared" si="5"/>
        <v>0.12454753696040803</v>
      </c>
      <c r="K17" s="6">
        <f t="shared" si="6"/>
        <v>2.4306169896853084E-2</v>
      </c>
      <c r="L17" s="6">
        <f t="shared" si="7"/>
        <v>2.6832156312885272E-3</v>
      </c>
      <c r="M17" s="6">
        <f t="shared" si="8"/>
        <v>4.2731445163267552E-4</v>
      </c>
      <c r="N17" s="6">
        <f t="shared" si="9"/>
        <v>4.7138607256709174E-2</v>
      </c>
      <c r="O17" s="16"/>
      <c r="P17" s="6">
        <f>Input!C17/Calculations!$AI$3</f>
        <v>0.85288899983358302</v>
      </c>
      <c r="Q17" s="6">
        <f>Input!D17/Calculations!$AI$4</f>
        <v>2.8043804755944927E-2</v>
      </c>
      <c r="R17" s="6">
        <f>Input!E17/Calculations!$AI$5</f>
        <v>0.15824406513635472</v>
      </c>
      <c r="S17" s="6">
        <f>Input!F17/Calculations!$AI$6</f>
        <v>0.13437041764787752</v>
      </c>
      <c r="T17" s="6">
        <f>Input!G17/Calculations!$AI$7</f>
        <v>2.8065971243304202E-3</v>
      </c>
      <c r="U17" s="6">
        <f>Input!H17/Calculations!$AI$8</f>
        <v>0.14401041666666667</v>
      </c>
      <c r="V17" s="6">
        <f>Input!I17/Calculations!$AI$9</f>
        <v>0.20532988587731812</v>
      </c>
      <c r="W17" s="6">
        <f>Input!J17/Calculations!$AI$10</f>
        <v>4.0071311025781674E-2</v>
      </c>
      <c r="X17" s="6">
        <f>Input!K17/Calculations!$AI$11</f>
        <v>4.4235668789808918E-3</v>
      </c>
      <c r="Y17" s="6">
        <f>Input!L17/Calculations!$AI$12</f>
        <v>7.0447340612891875E-4</v>
      </c>
      <c r="Z17" s="6">
        <f>Input!M17/Calculations!$AI$13</f>
        <v>7.7713016930335818E-2</v>
      </c>
      <c r="AA17" s="7">
        <f t="shared" si="10"/>
        <v>1.6486065552833029</v>
      </c>
    </row>
    <row r="18" spans="1:27" x14ac:dyDescent="0.3">
      <c r="A18" s="5">
        <f>Input!O18</f>
        <v>0</v>
      </c>
      <c r="B18" s="6">
        <f>$AE$3+(1/Input!A18*Calculations!$AE$4)+(Input!B18/Input!A18*Calculations!$AE$5)+(Calculations!D18*Calculations!$AE$6)+(Calculations!E18*Calculations!$AE$7)+(Calculations!F18*Calculations!$AE$8)+(Calculations!G18*Calculations!$AE$9)+(Calculations!H18*Calculations!$AE$10)+(Calculations!I18*Calculations!$AE$11)+(Calculations!J18*Calculations!$AE$12)+(Calculations!K18*Calculations!$AE$13)+(Calculations!L18*Calculations!$AE$14)+(Calculations!M18*Calculations!$AE$15)+(Calculations!N18*Calculations!$AE$16)</f>
        <v>6.879973521239938</v>
      </c>
      <c r="D18" s="6">
        <f t="shared" si="11"/>
        <v>0.51566816088047651</v>
      </c>
      <c r="E18" s="6">
        <f t="shared" si="0"/>
        <v>1.6768465987985114E-2</v>
      </c>
      <c r="F18" s="6">
        <f t="shared" si="1"/>
        <v>9.6876578832941124E-2</v>
      </c>
      <c r="G18" s="6">
        <f t="shared" si="2"/>
        <v>8.0396818416182611E-2</v>
      </c>
      <c r="H18" s="6">
        <f t="shared" si="3"/>
        <v>1.7192703031018294E-3</v>
      </c>
      <c r="I18" s="6">
        <f t="shared" si="4"/>
        <v>8.6159388792363942E-2</v>
      </c>
      <c r="J18" s="6">
        <f t="shared" si="5"/>
        <v>0.12472535622191772</v>
      </c>
      <c r="K18" s="6">
        <f t="shared" si="6"/>
        <v>2.424157782208115E-2</v>
      </c>
      <c r="L18" s="6">
        <f t="shared" si="7"/>
        <v>2.6447233984483805E-3</v>
      </c>
      <c r="M18" s="6">
        <f t="shared" si="8"/>
        <v>4.261960508326617E-4</v>
      </c>
      <c r="N18" s="6">
        <f t="shared" si="9"/>
        <v>5.0373463293668874E-2</v>
      </c>
      <c r="O18" s="16"/>
      <c r="P18" s="6">
        <f>Input!C18/Calculations!$AI$3</f>
        <v>0.85236478615410216</v>
      </c>
      <c r="Q18" s="6">
        <f>Input!D18/Calculations!$AI$4</f>
        <v>2.7717146433041299E-2</v>
      </c>
      <c r="R18" s="6">
        <f>Input!E18/Calculations!$AI$5</f>
        <v>0.16013046890327642</v>
      </c>
      <c r="S18" s="6">
        <f>Input!F18/Calculations!$AI$6</f>
        <v>0.1328905333611691</v>
      </c>
      <c r="T18" s="6">
        <f>Input!G18/Calculations!$AI$7</f>
        <v>2.8418381731040317E-3</v>
      </c>
      <c r="U18" s="6">
        <f>Input!H18/Calculations!$AI$8</f>
        <v>0.14241567460317461</v>
      </c>
      <c r="V18" s="6">
        <f>Input!I18/Calculations!$AI$9</f>
        <v>0.20616262482168332</v>
      </c>
      <c r="W18" s="6">
        <f>Input!J18/Calculations!$AI$10</f>
        <v>4.006969765415766E-2</v>
      </c>
      <c r="X18" s="6">
        <f>Input!K18/Calculations!$AI$11</f>
        <v>4.3715498938428875E-3</v>
      </c>
      <c r="Y18" s="6">
        <f>Input!L18/Calculations!$AI$12</f>
        <v>7.0447340612891875E-4</v>
      </c>
      <c r="Z18" s="6">
        <f>Input!M18/Calculations!$AI$13</f>
        <v>8.3263946711074108E-2</v>
      </c>
      <c r="AA18" s="7">
        <f t="shared" si="10"/>
        <v>1.6529327401147547</v>
      </c>
    </row>
    <row r="19" spans="1:27" x14ac:dyDescent="0.3">
      <c r="A19" s="5">
        <f>Input!O19</f>
        <v>0</v>
      </c>
      <c r="B19" s="6">
        <f>$AE$3+(1/Input!A19*Calculations!$AE$4)+(Input!B19/Input!A19*Calculations!$AE$5)+(Calculations!D19*Calculations!$AE$6)+(Calculations!E19*Calculations!$AE$7)+(Calculations!F19*Calculations!$AE$8)+(Calculations!G19*Calculations!$AE$9)+(Calculations!H19*Calculations!$AE$10)+(Calculations!I19*Calculations!$AE$11)+(Calculations!J19*Calculations!$AE$12)+(Calculations!K19*Calculations!$AE$13)+(Calculations!L19*Calculations!$AE$14)+(Calculations!M19*Calculations!$AE$15)+(Calculations!N19*Calculations!$AE$16)</f>
        <v>6.8625808594222404</v>
      </c>
      <c r="D19" s="6">
        <f t="shared" si="11"/>
        <v>0.51399063426447877</v>
      </c>
      <c r="E19" s="6">
        <f t="shared" si="0"/>
        <v>1.6528339566704419E-2</v>
      </c>
      <c r="F19" s="6">
        <f t="shared" si="1"/>
        <v>9.7766093551790015E-2</v>
      </c>
      <c r="G19" s="6">
        <f t="shared" si="2"/>
        <v>7.9294979510227903E-2</v>
      </c>
      <c r="H19" s="6">
        <f t="shared" si="3"/>
        <v>1.7360468120836711E-3</v>
      </c>
      <c r="I19" s="6">
        <f t="shared" si="4"/>
        <v>8.497368957475987E-2</v>
      </c>
      <c r="J19" s="6">
        <f t="shared" si="5"/>
        <v>0.12491515234753955</v>
      </c>
      <c r="K19" s="6">
        <f t="shared" si="6"/>
        <v>2.4171480619716627E-2</v>
      </c>
      <c r="L19" s="6">
        <f t="shared" si="7"/>
        <v>2.6070725532960069E-3</v>
      </c>
      <c r="M19" s="6">
        <f t="shared" si="8"/>
        <v>4.2508346715238506E-4</v>
      </c>
      <c r="N19" s="6">
        <f t="shared" si="9"/>
        <v>5.3591427732250722E-2</v>
      </c>
      <c r="O19" s="16"/>
      <c r="P19" s="6">
        <f>Input!C19/Calculations!$AI$3</f>
        <v>0.85181560991845562</v>
      </c>
      <c r="Q19" s="6">
        <f>Input!D19/Calculations!$AI$4</f>
        <v>2.7391739674593241E-2</v>
      </c>
      <c r="R19" s="6">
        <f>Input!E19/Calculations!$AI$5</f>
        <v>0.16202373945458112</v>
      </c>
      <c r="S19" s="6">
        <f>Input!F19/Calculations!$AI$6</f>
        <v>0.13141231927627003</v>
      </c>
      <c r="T19" s="6">
        <f>Input!G19/Calculations!$AI$7</f>
        <v>2.8770792218776433E-3</v>
      </c>
      <c r="U19" s="6">
        <f>Input!H19/Calculations!$AI$8</f>
        <v>0.1408234126984127</v>
      </c>
      <c r="V19" s="6">
        <f>Input!I19/Calculations!$AI$9</f>
        <v>0.20701676176890157</v>
      </c>
      <c r="W19" s="6">
        <f>Input!J19/Calculations!$AI$10</f>
        <v>4.0058404052789515E-2</v>
      </c>
      <c r="X19" s="6">
        <f>Input!K19/Calculations!$AI$11</f>
        <v>4.3205944798301484E-3</v>
      </c>
      <c r="Y19" s="6">
        <f>Input!L19/Calculations!$AI$12</f>
        <v>7.0447340612891875E-4</v>
      </c>
      <c r="Z19" s="6">
        <f>Input!M19/Calculations!$AI$13</f>
        <v>8.8814876491812383E-2</v>
      </c>
      <c r="AA19" s="7">
        <f t="shared" si="10"/>
        <v>1.6572590104436531</v>
      </c>
    </row>
    <row r="20" spans="1:27" x14ac:dyDescent="0.3">
      <c r="A20" s="5">
        <f>Input!O20</f>
        <v>0</v>
      </c>
      <c r="B20" s="6">
        <f>$AE$3+(1/Input!A20*Calculations!$AE$4)+(Input!B20/Input!A20*Calculations!$AE$5)+(Calculations!D20*Calculations!$AE$6)+(Calculations!E20*Calculations!$AE$7)+(Calculations!F20*Calculations!$AE$8)+(Calculations!G20*Calculations!$AE$9)+(Calculations!H20*Calculations!$AE$10)+(Calculations!I20*Calculations!$AE$11)+(Calculations!J20*Calculations!$AE$12)+(Calculations!K20*Calculations!$AE$13)+(Calculations!L20*Calculations!$AE$14)+(Calculations!M20*Calculations!$AE$15)+(Calculations!N20*Calculations!$AE$16)</f>
        <v>6.8456709579945576</v>
      </c>
      <c r="D20" s="6">
        <f t="shared" si="11"/>
        <v>0.5122943696944281</v>
      </c>
      <c r="E20" s="6">
        <f t="shared" si="0"/>
        <v>1.6288441868807197E-2</v>
      </c>
      <c r="F20" s="6">
        <f t="shared" si="1"/>
        <v>9.8661157647614212E-2</v>
      </c>
      <c r="G20" s="6">
        <f t="shared" si="2"/>
        <v>7.8193485133817089E-2</v>
      </c>
      <c r="H20" s="6">
        <f t="shared" si="3"/>
        <v>1.776461086310994E-3</v>
      </c>
      <c r="I20" s="6">
        <f t="shared" si="4"/>
        <v>8.3789798401819118E-2</v>
      </c>
      <c r="J20" s="6">
        <f t="shared" si="5"/>
        <v>0.12511906859316591</v>
      </c>
      <c r="K20" s="6">
        <f t="shared" si="6"/>
        <v>2.4092612482458899E-2</v>
      </c>
      <c r="L20" s="6">
        <f t="shared" si="7"/>
        <v>2.5689365378704521E-3</v>
      </c>
      <c r="M20" s="6">
        <f t="shared" si="8"/>
        <v>4.2396968901536864E-4</v>
      </c>
      <c r="N20" s="6">
        <f t="shared" si="9"/>
        <v>5.6791698864692562E-2</v>
      </c>
      <c r="O20" s="16"/>
      <c r="P20" s="6">
        <f>Input!C20/Calculations!$AI$3</f>
        <v>0.85123481444499915</v>
      </c>
      <c r="Q20" s="6">
        <f>Input!D20/Calculations!$AI$4</f>
        <v>2.7065081351689613E-2</v>
      </c>
      <c r="R20" s="6">
        <f>Input!E20/Calculations!$AI$5</f>
        <v>0.16393662938983716</v>
      </c>
      <c r="S20" s="6">
        <f>Input!F20/Calculations!$AI$6</f>
        <v>0.12992728545581073</v>
      </c>
      <c r="T20" s="6">
        <f>Input!G20/Calculations!$AI$7</f>
        <v>2.9517902452776998E-3</v>
      </c>
      <c r="U20" s="6">
        <f>Input!H20/Calculations!$AI$8</f>
        <v>0.13922619047619048</v>
      </c>
      <c r="V20" s="6">
        <f>Input!I20/Calculations!$AI$9</f>
        <v>0.20789942938659062</v>
      </c>
      <c r="W20" s="6">
        <f>Input!J20/Calculations!$AI$10</f>
        <v>4.0032590106805203E-2</v>
      </c>
      <c r="X20" s="6">
        <f>Input!K20/Calculations!$AI$11</f>
        <v>4.268577494692144E-3</v>
      </c>
      <c r="Y20" s="6">
        <f>Input!L20/Calculations!$AI$12</f>
        <v>7.0447340612891875E-4</v>
      </c>
      <c r="Z20" s="6">
        <f>Input!M20/Calculations!$AI$13</f>
        <v>9.4365806272550645E-2</v>
      </c>
      <c r="AA20" s="7">
        <f t="shared" si="10"/>
        <v>1.6616126680305725</v>
      </c>
    </row>
    <row r="21" spans="1:27" x14ac:dyDescent="0.3">
      <c r="A21" s="5">
        <f>Input!O21</f>
        <v>0</v>
      </c>
      <c r="B21" s="6">
        <f>$AE$3+(1/Input!A21*Calculations!$AE$4)+(Input!B21/Input!A21*Calculations!$AE$5)+(Calculations!D21*Calculations!$AE$6)+(Calculations!E21*Calculations!$AE$7)+(Calculations!F21*Calculations!$AE$8)+(Calculations!G21*Calculations!$AE$9)+(Calculations!H21*Calculations!$AE$10)+(Calculations!I21*Calculations!$AE$11)+(Calculations!J21*Calculations!$AE$12)+(Calculations!K21*Calculations!$AE$13)+(Calculations!L21*Calculations!$AE$14)+(Calculations!M21*Calculations!$AE$15)+(Calculations!N21*Calculations!$AE$16)</f>
        <v>6.8282361662559303</v>
      </c>
      <c r="D21" s="6">
        <f t="shared" si="11"/>
        <v>0.5106040995993798</v>
      </c>
      <c r="E21" s="6">
        <f t="shared" si="0"/>
        <v>1.6050930033825843E-2</v>
      </c>
      <c r="F21" s="6">
        <f t="shared" si="1"/>
        <v>9.9557438305973453E-2</v>
      </c>
      <c r="G21" s="6">
        <f t="shared" si="2"/>
        <v>7.710133122943319E-2</v>
      </c>
      <c r="H21" s="6">
        <f t="shared" si="3"/>
        <v>1.7947070474242054E-3</v>
      </c>
      <c r="I21" s="6">
        <f t="shared" si="4"/>
        <v>8.2615543477282491E-2</v>
      </c>
      <c r="J21" s="6">
        <f t="shared" si="5"/>
        <v>0.125337736534194</v>
      </c>
      <c r="K21" s="6">
        <f t="shared" si="6"/>
        <v>2.4006978614394662E-2</v>
      </c>
      <c r="L21" s="6">
        <f t="shared" si="7"/>
        <v>2.5316971113483358E-3</v>
      </c>
      <c r="M21" s="6">
        <f t="shared" si="8"/>
        <v>4.2287176356754216E-4</v>
      </c>
      <c r="N21" s="6">
        <f t="shared" si="9"/>
        <v>5.9976666283176619E-2</v>
      </c>
      <c r="O21" s="16"/>
      <c r="P21" s="6">
        <f>Input!C21/Calculations!$AI$3</f>
        <v>0.85062905641537689</v>
      </c>
      <c r="Q21" s="6">
        <f>Input!D21/Calculations!$AI$4</f>
        <v>2.6739674593241548E-2</v>
      </c>
      <c r="R21" s="6">
        <f>Input!E21/Calculations!$AI$5</f>
        <v>0.16585540514027861</v>
      </c>
      <c r="S21" s="6">
        <f>Input!F21/Calculations!$AI$6</f>
        <v>0.12844517441892833</v>
      </c>
      <c r="T21" s="6">
        <f>Input!G21/Calculations!$AI$7</f>
        <v>2.9898505779532001E-3</v>
      </c>
      <c r="U21" s="6">
        <f>Input!H21/Calculations!$AI$8</f>
        <v>0.13763144841269839</v>
      </c>
      <c r="V21" s="6">
        <f>Input!I21/Calculations!$AI$9</f>
        <v>0.20880349500713266</v>
      </c>
      <c r="W21" s="6">
        <f>Input!J21/Calculations!$AI$10</f>
        <v>3.9993869187828726E-2</v>
      </c>
      <c r="X21" s="6">
        <f>Input!K21/Calculations!$AI$11</f>
        <v>4.2176220806794049E-3</v>
      </c>
      <c r="Y21" s="6">
        <f>Input!L21/Calculations!$AI$12</f>
        <v>7.0447340612891875E-4</v>
      </c>
      <c r="Z21" s="6">
        <f>Input!M21/Calculations!$AI$13</f>
        <v>9.9916736053288921E-2</v>
      </c>
      <c r="AA21" s="7">
        <f t="shared" si="10"/>
        <v>1.6659268052935354</v>
      </c>
    </row>
    <row r="22" spans="1:27" x14ac:dyDescent="0.3">
      <c r="A22" s="5">
        <f>Input!O22</f>
        <v>0</v>
      </c>
      <c r="B22" s="6">
        <f>$AE$3+(1/Input!A22*Calculations!$AE$4)+(Input!B22/Input!A22*Calculations!$AE$5)+(Calculations!D22*Calculations!$AE$6)+(Calculations!E22*Calculations!$AE$7)+(Calculations!F22*Calculations!$AE$8)+(Calculations!G22*Calculations!$AE$9)+(Calculations!H22*Calculations!$AE$10)+(Calculations!I22*Calculations!$AE$11)+(Calculations!J22*Calculations!$AE$12)+(Calculations!K22*Calculations!$AE$13)+(Calculations!L22*Calculations!$AE$14)+(Calculations!M22*Calculations!$AE$15)+(Calculations!N22*Calculations!$AE$16)</f>
        <v>6.8107572421622953</v>
      </c>
      <c r="D22" s="6">
        <f t="shared" si="11"/>
        <v>0.50890531339653011</v>
      </c>
      <c r="E22" s="6">
        <f t="shared" si="0"/>
        <v>1.5813948127443231E-2</v>
      </c>
      <c r="F22" s="6">
        <f t="shared" si="1"/>
        <v>0.1004611675732813</v>
      </c>
      <c r="G22" s="6">
        <f t="shared" si="2"/>
        <v>7.6011070918183696E-2</v>
      </c>
      <c r="H22" s="6">
        <f t="shared" si="3"/>
        <v>1.8137087256365548E-3</v>
      </c>
      <c r="I22" s="6">
        <f t="shared" si="4"/>
        <v>8.1444654158918661E-2</v>
      </c>
      <c r="J22" s="6">
        <f t="shared" si="5"/>
        <v>0.1255738395495285</v>
      </c>
      <c r="K22" s="6">
        <f t="shared" si="6"/>
        <v>2.3915104555139229E-2</v>
      </c>
      <c r="L22" s="6">
        <f t="shared" si="7"/>
        <v>2.494022728266852E-3</v>
      </c>
      <c r="M22" s="6">
        <f t="shared" si="8"/>
        <v>4.2178090482596146E-4</v>
      </c>
      <c r="N22" s="6">
        <f t="shared" si="9"/>
        <v>6.3145389362245855E-2</v>
      </c>
      <c r="O22" s="16"/>
      <c r="P22" s="6">
        <f>Input!C22/Calculations!$AI$3</f>
        <v>0.84999167914794471</v>
      </c>
      <c r="Q22" s="6">
        <f>Input!D22/Calculations!$AI$4</f>
        <v>2.641301627033792E-2</v>
      </c>
      <c r="R22" s="6">
        <f>Input!E22/Calculations!$AI$5</f>
        <v>0.16779380027467139</v>
      </c>
      <c r="S22" s="6">
        <f>Input!F22/Calculations!$AI$6</f>
        <v>0.12695638285316632</v>
      </c>
      <c r="T22" s="6">
        <f>Input!G22/Calculations!$AI$7</f>
        <v>3.0293205525796451E-3</v>
      </c>
      <c r="U22" s="6">
        <f>Input!H22/Calculations!$AI$8</f>
        <v>0.13603174603174603</v>
      </c>
      <c r="V22" s="6">
        <f>Input!I22/Calculations!$AI$9</f>
        <v>0.20973787446504993</v>
      </c>
      <c r="W22" s="6">
        <f>Input!J22/Calculations!$AI$10</f>
        <v>3.9943854667484111E-2</v>
      </c>
      <c r="X22" s="6">
        <f>Input!K22/Calculations!$AI$11</f>
        <v>4.1656050955414014E-3</v>
      </c>
      <c r="Y22" s="6">
        <f>Input!L22/Calculations!$AI$12</f>
        <v>7.0447340612891875E-4</v>
      </c>
      <c r="Z22" s="6">
        <f>Input!M22/Calculations!$AI$13</f>
        <v>0.1054676658340272</v>
      </c>
      <c r="AA22" s="7">
        <f t="shared" si="10"/>
        <v>1.6702354185986776</v>
      </c>
    </row>
    <row r="23" spans="1:27" x14ac:dyDescent="0.3">
      <c r="A23" s="5">
        <f>Input!O23</f>
        <v>0</v>
      </c>
      <c r="B23" s="6">
        <f>$AE$3+(1/Input!A23*Calculations!$AE$4)+(Input!B23/Input!A23*Calculations!$AE$5)+(Calculations!D23*Calculations!$AE$6)+(Calculations!E23*Calculations!$AE$7)+(Calculations!F23*Calculations!$AE$8)+(Calculations!G23*Calculations!$AE$9)+(Calculations!H23*Calculations!$AE$10)+(Calculations!I23*Calculations!$AE$11)+(Calculations!J23*Calculations!$AE$12)+(Calculations!K23*Calculations!$AE$13)+(Calculations!L23*Calculations!$AE$14)+(Calculations!M23*Calculations!$AE$15)+(Calculations!N23*Calculations!$AE$16)</f>
        <v>6.7938813625963457</v>
      </c>
      <c r="D23" s="6">
        <f t="shared" si="11"/>
        <v>0.50718772448880711</v>
      </c>
      <c r="E23" s="6">
        <f t="shared" si="0"/>
        <v>1.5578575493009669E-2</v>
      </c>
      <c r="F23" s="6">
        <f t="shared" si="1"/>
        <v>0.10136026250239671</v>
      </c>
      <c r="G23" s="6">
        <f t="shared" si="2"/>
        <v>7.4926446392516263E-2</v>
      </c>
      <c r="H23" s="6">
        <f t="shared" si="3"/>
        <v>1.8578241630284598E-3</v>
      </c>
      <c r="I23" s="6">
        <f t="shared" si="4"/>
        <v>8.0280909387997229E-2</v>
      </c>
      <c r="J23" s="6">
        <f t="shared" si="5"/>
        <v>0.12581968233342927</v>
      </c>
      <c r="K23" s="6">
        <f t="shared" si="6"/>
        <v>2.3814485335282787E-2</v>
      </c>
      <c r="L23" s="6">
        <f t="shared" si="7"/>
        <v>2.4571197549460269E-3</v>
      </c>
      <c r="M23" s="6">
        <f t="shared" si="8"/>
        <v>4.2068600172795147E-4</v>
      </c>
      <c r="N23" s="6">
        <f t="shared" si="9"/>
        <v>6.6296284146858397E-2</v>
      </c>
      <c r="O23" s="16"/>
      <c r="P23" s="6">
        <f>Input!C23/Calculations!$AI$3</f>
        <v>0.8493276751539357</v>
      </c>
      <c r="Q23" s="6">
        <f>Input!D23/Calculations!$AI$4</f>
        <v>2.6087609511889862E-2</v>
      </c>
      <c r="R23" s="6">
        <f>Input!E23/Calculations!$AI$5</f>
        <v>0.16973611928585444</v>
      </c>
      <c r="S23" s="6">
        <f>Input!F23/Calculations!$AI$6</f>
        <v>0.12547051407098123</v>
      </c>
      <c r="T23" s="6">
        <f>Input!G23/Calculations!$AI$7</f>
        <v>3.1110797857344238E-3</v>
      </c>
      <c r="U23" s="6">
        <f>Input!H23/Calculations!$AI$8</f>
        <v>0.13443700396825395</v>
      </c>
      <c r="V23" s="6">
        <f>Input!I23/Calculations!$AI$9</f>
        <v>0.21069543509272468</v>
      </c>
      <c r="W23" s="6">
        <f>Input!J23/Calculations!$AI$10</f>
        <v>3.9879319802523315E-2</v>
      </c>
      <c r="X23" s="6">
        <f>Input!K23/Calculations!$AI$11</f>
        <v>4.1146496815286622E-3</v>
      </c>
      <c r="Y23" s="6">
        <f>Input!L23/Calculations!$AI$12</f>
        <v>7.0447340612891875E-4</v>
      </c>
      <c r="Z23" s="6">
        <f>Input!M23/Calculations!$AI$13</f>
        <v>0.11101859561476547</v>
      </c>
      <c r="AA23" s="7">
        <f t="shared" si="10"/>
        <v>1.6745824753743208</v>
      </c>
    </row>
    <row r="24" spans="1:27" x14ac:dyDescent="0.3">
      <c r="A24" s="5">
        <f>Input!O24</f>
        <v>0</v>
      </c>
      <c r="B24" s="6">
        <f>$AE$3+(1/Input!A24*Calculations!$AE$4)+(Input!B24/Input!A24*Calculations!$AE$5)+(Calculations!D24*Calculations!$AE$6)+(Calculations!E24*Calculations!$AE$7)+(Calculations!F24*Calculations!$AE$8)+(Calculations!G24*Calculations!$AE$9)+(Calculations!H24*Calculations!$AE$10)+(Calculations!I24*Calculations!$AE$11)+(Calculations!J24*Calculations!$AE$12)+(Calculations!K24*Calculations!$AE$13)+(Calculations!L24*Calculations!$AE$14)+(Calculations!M24*Calculations!$AE$15)+(Calculations!N24*Calculations!$AE$16)</f>
        <v>7.08506197669867</v>
      </c>
      <c r="D24" s="6">
        <f t="shared" si="11"/>
        <v>0.48319121447671887</v>
      </c>
      <c r="E24" s="6">
        <f t="shared" si="0"/>
        <v>7.6167584542241604E-3</v>
      </c>
      <c r="F24" s="6">
        <f t="shared" si="1"/>
        <v>9.0255664308048281E-2</v>
      </c>
      <c r="G24" s="6">
        <f t="shared" si="2"/>
        <v>7.9601186498762605E-2</v>
      </c>
      <c r="H24" s="6">
        <f t="shared" si="3"/>
        <v>1.8513160149927184E-3</v>
      </c>
      <c r="I24" s="6">
        <f t="shared" si="4"/>
        <v>0.11843609057565598</v>
      </c>
      <c r="J24" s="6">
        <f t="shared" si="5"/>
        <v>0.12961446653580544</v>
      </c>
      <c r="K24" s="6">
        <f t="shared" si="6"/>
        <v>1.9972589436157272E-2</v>
      </c>
      <c r="L24" s="6">
        <f t="shared" si="7"/>
        <v>6.101513086861299E-4</v>
      </c>
      <c r="M24" s="6">
        <f t="shared" si="8"/>
        <v>4.1359031581660407E-4</v>
      </c>
      <c r="N24" s="6">
        <f t="shared" si="9"/>
        <v>6.8436972075132149E-2</v>
      </c>
      <c r="O24" s="16"/>
      <c r="P24" s="6">
        <f>Input!C24/Calculations!$AI$3</f>
        <v>0.82302546180728897</v>
      </c>
      <c r="Q24" s="6">
        <f>Input!D24/Calculations!$AI$4</f>
        <v>1.297371714643304E-2</v>
      </c>
      <c r="R24" s="6">
        <f>Input!E24/Calculations!$AI$5</f>
        <v>0.15373356876594074</v>
      </c>
      <c r="S24" s="6">
        <f>Input!F24/Calculations!$AI$6</f>
        <v>0.13558566736256092</v>
      </c>
      <c r="T24" s="6">
        <f>Input!G24/Calculations!$AI$7</f>
        <v>3.1533690442627576E-3</v>
      </c>
      <c r="U24" s="6">
        <f>Input!H24/Calculations!$AI$8</f>
        <v>0.20173363095238098</v>
      </c>
      <c r="V24" s="6">
        <f>Input!I24/Calculations!$AI$9</f>
        <v>0.22077389443651926</v>
      </c>
      <c r="W24" s="6">
        <f>Input!J24/Calculations!$AI$10</f>
        <v>3.4019554064083121E-2</v>
      </c>
      <c r="X24" s="6">
        <f>Input!K24/Calculations!$AI$11</f>
        <v>1.0392781316348196E-3</v>
      </c>
      <c r="Y24" s="6">
        <f>Input!L24/Calculations!$AI$12</f>
        <v>7.0447340612891875E-4</v>
      </c>
      <c r="Z24" s="6">
        <f>Input!M24/Calculations!$AI$13</f>
        <v>0.11656952539550375</v>
      </c>
      <c r="AA24" s="7">
        <f t="shared" si="10"/>
        <v>1.7033121405127369</v>
      </c>
    </row>
    <row r="25" spans="1:27" x14ac:dyDescent="0.3">
      <c r="A25" s="5">
        <f>Input!O25</f>
        <v>0</v>
      </c>
      <c r="B25" s="6">
        <f>$AE$3+(1/Input!A25*Calculations!$AE$4)+(Input!B25/Input!A25*Calculations!$AE$5)+(Calculations!D25*Calculations!$AE$6)+(Calculations!E25*Calculations!$AE$7)+(Calculations!F25*Calculations!$AE$8)+(Calculations!G25*Calculations!$AE$9)+(Calculations!H25*Calculations!$AE$10)+(Calculations!I25*Calculations!$AE$11)+(Calculations!J25*Calculations!$AE$12)+(Calculations!K25*Calculations!$AE$13)+(Calculations!L25*Calculations!$AE$14)+(Calculations!M25*Calculations!$AE$15)+(Calculations!N25*Calculations!$AE$16)</f>
        <v>7.0847662826392748</v>
      </c>
      <c r="D25" s="6">
        <f t="shared" si="11"/>
        <v>0.4821304054698507</v>
      </c>
      <c r="E25" s="6">
        <f t="shared" si="0"/>
        <v>7.7847280250252591E-3</v>
      </c>
      <c r="F25" s="6">
        <f t="shared" si="1"/>
        <v>8.9436132023381548E-2</v>
      </c>
      <c r="G25" s="6">
        <f t="shared" si="2"/>
        <v>8.0851618320919638E-2</v>
      </c>
      <c r="H25" s="6">
        <f t="shared" si="3"/>
        <v>1.8987223676916009E-3</v>
      </c>
      <c r="I25" s="6">
        <f t="shared" si="4"/>
        <v>0.11678217103523209</v>
      </c>
      <c r="J25" s="6">
        <f t="shared" si="5"/>
        <v>0.12845057253175776</v>
      </c>
      <c r="K25" s="6">
        <f t="shared" si="6"/>
        <v>2.0110018923010422E-2</v>
      </c>
      <c r="L25" s="6">
        <f t="shared" si="7"/>
        <v>6.2542018347930587E-4</v>
      </c>
      <c r="M25" s="6">
        <f t="shared" si="8"/>
        <v>4.1256218437000835E-4</v>
      </c>
      <c r="N25" s="6">
        <f t="shared" si="9"/>
        <v>7.1517648935281647E-2</v>
      </c>
      <c r="O25" s="16"/>
      <c r="P25" s="6">
        <f>Input!C25/Calculations!$AI$3</f>
        <v>0.8232651023464802</v>
      </c>
      <c r="Q25" s="6">
        <f>Input!D25/Calculations!$AI$4</f>
        <v>1.3292866082603255E-2</v>
      </c>
      <c r="R25" s="6">
        <f>Input!E25/Calculations!$AI$5</f>
        <v>0.15271728467726114</v>
      </c>
      <c r="S25" s="6">
        <f>Input!F25/Calculations!$AI$6</f>
        <v>0.13805873903966598</v>
      </c>
      <c r="T25" s="6">
        <f>Input!G25/Calculations!$AI$7</f>
        <v>3.2421764871722585E-3</v>
      </c>
      <c r="U25" s="6">
        <f>Input!H25/Calculations!$AI$8</f>
        <v>0.19941220238095239</v>
      </c>
      <c r="V25" s="6">
        <f>Input!I25/Calculations!$AI$9</f>
        <v>0.21933666191155493</v>
      </c>
      <c r="W25" s="6">
        <f>Input!J25/Calculations!$AI$10</f>
        <v>3.4339001645639057E-2</v>
      </c>
      <c r="X25" s="6">
        <f>Input!K25/Calculations!$AI$11</f>
        <v>1.0679405520169852E-3</v>
      </c>
      <c r="Y25" s="6">
        <f>Input!L25/Calculations!$AI$12</f>
        <v>7.0447340612891875E-4</v>
      </c>
      <c r="Z25" s="6">
        <f>Input!M25/Calculations!$AI$13</f>
        <v>0.12212045517624202</v>
      </c>
      <c r="AA25" s="7">
        <f t="shared" si="10"/>
        <v>1.7075569037057172</v>
      </c>
    </row>
    <row r="26" spans="1:27" x14ac:dyDescent="0.3">
      <c r="A26" s="5">
        <f>Input!O26</f>
        <v>0</v>
      </c>
      <c r="B26" s="6">
        <f>$AE$3+(1/Input!A26*Calculations!$AE$4)+(Input!B26/Input!A26*Calculations!$AE$5)+(Calculations!D26*Calculations!$AE$6)+(Calculations!E26*Calculations!$AE$7)+(Calculations!F26*Calculations!$AE$8)+(Calculations!G26*Calculations!$AE$9)+(Calculations!H26*Calculations!$AE$10)+(Calculations!I26*Calculations!$AE$11)+(Calculations!J26*Calculations!$AE$12)+(Calculations!K26*Calculations!$AE$13)+(Calculations!L26*Calculations!$AE$14)+(Calculations!M26*Calculations!$AE$15)+(Calculations!N26*Calculations!$AE$16)</f>
        <v>7.0820044659795416</v>
      </c>
      <c r="D26" s="6">
        <f t="shared" si="11"/>
        <v>0.48084370853301917</v>
      </c>
      <c r="E26" s="6">
        <f t="shared" si="0"/>
        <v>7.859920192421127E-3</v>
      </c>
      <c r="F26" s="6">
        <f t="shared" si="1"/>
        <v>8.8887608362499593E-2</v>
      </c>
      <c r="G26" s="6">
        <f t="shared" si="2"/>
        <v>8.1361409250355538E-2</v>
      </c>
      <c r="H26" s="6">
        <f t="shared" si="3"/>
        <v>1.9205182487320792E-3</v>
      </c>
      <c r="I26" s="6">
        <f t="shared" si="4"/>
        <v>0.1157118010505675</v>
      </c>
      <c r="J26" s="6">
        <f t="shared" si="5"/>
        <v>0.12766349256574472</v>
      </c>
      <c r="K26" s="6">
        <f t="shared" si="6"/>
        <v>2.0150191007521627E-2</v>
      </c>
      <c r="L26" s="6">
        <f t="shared" si="7"/>
        <v>6.3295046435623561E-4</v>
      </c>
      <c r="M26" s="6">
        <f t="shared" si="8"/>
        <v>4.1139545240238481E-4</v>
      </c>
      <c r="N26" s="6">
        <f t="shared" si="9"/>
        <v>7.4557004872379998E-2</v>
      </c>
      <c r="O26" s="16"/>
      <c r="P26" s="6">
        <f>Input!C26/Calculations!$AI$3</f>
        <v>0.8233965718089532</v>
      </c>
      <c r="Q26" s="6">
        <f>Input!D26/Calculations!$AI$4</f>
        <v>1.3459324155193991E-2</v>
      </c>
      <c r="R26" s="6">
        <f>Input!E26/Calculations!$AI$5</f>
        <v>0.15221110457131648</v>
      </c>
      <c r="S26" s="6">
        <f>Input!F26/Calculations!$AI$6</f>
        <v>0.13932324425887266</v>
      </c>
      <c r="T26" s="6">
        <f>Input!G26/Calculations!$AI$7</f>
        <v>3.2886946715534257E-3</v>
      </c>
      <c r="U26" s="6">
        <f>Input!H26/Calculations!$AI$8</f>
        <v>0.19814484126984128</v>
      </c>
      <c r="V26" s="6">
        <f>Input!I26/Calculations!$AI$9</f>
        <v>0.21861091298145507</v>
      </c>
      <c r="W26" s="6">
        <f>Input!J26/Calculations!$AI$10</f>
        <v>3.4505178922913105E-2</v>
      </c>
      <c r="X26" s="6">
        <f>Input!K26/Calculations!$AI$11</f>
        <v>1.0838641188959659E-3</v>
      </c>
      <c r="Y26" s="6">
        <f>Input!L26/Calculations!$AI$12</f>
        <v>7.0447340612891875E-4</v>
      </c>
      <c r="Z26" s="6">
        <f>Input!M26/Calculations!$AI$13</f>
        <v>0.12767138495698027</v>
      </c>
      <c r="AA26" s="7">
        <f t="shared" si="10"/>
        <v>1.7123995951221045</v>
      </c>
    </row>
    <row r="27" spans="1:27" x14ac:dyDescent="0.3">
      <c r="A27" s="5">
        <f>Input!O27</f>
        <v>0</v>
      </c>
      <c r="B27" s="6">
        <f>$AE$3+(1/Input!A27*Calculations!$AE$4)+(Input!B27/Input!A27*Calculations!$AE$5)+(Calculations!D27*Calculations!$AE$6)+(Calculations!E27*Calculations!$AE$7)+(Calculations!F27*Calculations!$AE$8)+(Calculations!G27*Calculations!$AE$9)+(Calculations!H27*Calculations!$AE$10)+(Calculations!I27*Calculations!$AE$11)+(Calculations!J27*Calculations!$AE$12)+(Calculations!K27*Calculations!$AE$13)+(Calculations!L27*Calculations!$AE$14)+(Calculations!M27*Calculations!$AE$15)+(Calculations!N27*Calculations!$AE$16)</f>
        <v>7.0792565473192512</v>
      </c>
      <c r="D27" s="6">
        <f t="shared" si="11"/>
        <v>0.47956436408772196</v>
      </c>
      <c r="E27" s="6">
        <f t="shared" si="0"/>
        <v>7.9369404713855642E-3</v>
      </c>
      <c r="F27" s="6">
        <f t="shared" si="1"/>
        <v>8.833605506433316E-2</v>
      </c>
      <c r="G27" s="6">
        <f t="shared" si="2"/>
        <v>8.188658806923059E-2</v>
      </c>
      <c r="H27" s="6">
        <f t="shared" si="3"/>
        <v>1.9430281670175806E-3</v>
      </c>
      <c r="I27" s="6">
        <f t="shared" si="4"/>
        <v>0.1146455290059719</v>
      </c>
      <c r="J27" s="6">
        <f t="shared" si="5"/>
        <v>0.12686632666490047</v>
      </c>
      <c r="K27" s="6">
        <f t="shared" si="6"/>
        <v>2.0191243257175851E-2</v>
      </c>
      <c r="L27" s="6">
        <f t="shared" si="7"/>
        <v>6.3982538928362607E-4</v>
      </c>
      <c r="M27" s="6">
        <f t="shared" si="8"/>
        <v>4.1023869853144585E-4</v>
      </c>
      <c r="N27" s="6">
        <f t="shared" si="9"/>
        <v>7.7579861124447924E-2</v>
      </c>
      <c r="O27" s="16"/>
      <c r="P27" s="6">
        <f>Input!C27/Calculations!$AI$3</f>
        <v>0.82352138458978197</v>
      </c>
      <c r="Q27" s="6">
        <f>Input!D27/Calculations!$AI$4</f>
        <v>1.3629536921151438E-2</v>
      </c>
      <c r="R27" s="6">
        <f>Input!E27/Calculations!$AI$5</f>
        <v>0.15169315283500098</v>
      </c>
      <c r="S27" s="6">
        <f>Input!F27/Calculations!$AI$6</f>
        <v>0.14061794711203898</v>
      </c>
      <c r="T27" s="6">
        <f>Input!G27/Calculations!$AI$7</f>
        <v>3.3366224978855371E-3</v>
      </c>
      <c r="U27" s="6">
        <f>Input!H27/Calculations!$AI$8</f>
        <v>0.19687251984126983</v>
      </c>
      <c r="V27" s="6">
        <f>Input!I27/Calculations!$AI$9</f>
        <v>0.21785841654778887</v>
      </c>
      <c r="W27" s="6">
        <f>Input!J27/Calculations!$AI$10</f>
        <v>3.4672969571811166E-2</v>
      </c>
      <c r="X27" s="6">
        <f>Input!K27/Calculations!$AI$11</f>
        <v>1.0987261146496814E-3</v>
      </c>
      <c r="Y27" s="6">
        <f>Input!L27/Calculations!$AI$12</f>
        <v>7.0447340612891875E-4</v>
      </c>
      <c r="Z27" s="6">
        <f>Input!M27/Calculations!$AI$13</f>
        <v>0.13322231473771856</v>
      </c>
      <c r="AA27" s="7">
        <f t="shared" si="10"/>
        <v>1.7172280641752258</v>
      </c>
    </row>
    <row r="28" spans="1:27" x14ac:dyDescent="0.3">
      <c r="A28" s="5">
        <f>Input!O28</f>
        <v>0</v>
      </c>
      <c r="B28" s="6">
        <f>$AE$3+(1/Input!A28*Calculations!$AE$4)+(Input!B28/Input!A28*Calculations!$AE$5)+(Calculations!D28*Calculations!$AE$6)+(Calculations!E28*Calculations!$AE$7)+(Calculations!F28*Calculations!$AE$8)+(Calculations!G28*Calculations!$AE$9)+(Calculations!H28*Calculations!$AE$10)+(Calculations!I28*Calculations!$AE$11)+(Calculations!J28*Calculations!$AE$12)+(Calculations!K28*Calculations!$AE$13)+(Calculations!L28*Calculations!$AE$14)+(Calculations!M28*Calculations!$AE$15)+(Calculations!N28*Calculations!$AE$16)</f>
        <v>7.0788898424746831</v>
      </c>
      <c r="D28" s="6">
        <f t="shared" si="11"/>
        <v>0.47856352096236604</v>
      </c>
      <c r="E28" s="6">
        <f t="shared" si="0"/>
        <v>8.1238073425753156E-3</v>
      </c>
      <c r="F28" s="6">
        <f t="shared" si="1"/>
        <v>8.7487990560877665E-2</v>
      </c>
      <c r="G28" s="6">
        <f t="shared" si="2"/>
        <v>8.32540240810246E-2</v>
      </c>
      <c r="H28" s="6">
        <f t="shared" si="3"/>
        <v>1.9957261185913218E-3</v>
      </c>
      <c r="I28" s="6">
        <f t="shared" si="4"/>
        <v>0.11289998200687286</v>
      </c>
      <c r="J28" s="6">
        <f t="shared" si="5"/>
        <v>0.12564742340317223</v>
      </c>
      <c r="K28" s="6">
        <f t="shared" si="6"/>
        <v>2.0340928324690855E-2</v>
      </c>
      <c r="L28" s="6">
        <f t="shared" si="7"/>
        <v>6.5741997866036283E-4</v>
      </c>
      <c r="M28" s="6">
        <f t="shared" si="8"/>
        <v>4.0926178978411919E-4</v>
      </c>
      <c r="N28" s="6">
        <f t="shared" si="9"/>
        <v>8.0619915431384553E-2</v>
      </c>
      <c r="O28" s="16"/>
      <c r="P28" s="6">
        <f>Input!C28/Calculations!$AI$3</f>
        <v>0.82376435346979526</v>
      </c>
      <c r="Q28" s="6">
        <f>Input!D28/Calculations!$AI$4</f>
        <v>1.3983729662077596E-2</v>
      </c>
      <c r="R28" s="6">
        <f>Input!E28/Calculations!$AI$5</f>
        <v>0.15059544830292329</v>
      </c>
      <c r="S28" s="6">
        <f>Input!F28/Calculations!$AI$6</f>
        <v>0.14330740709812109</v>
      </c>
      <c r="T28" s="6">
        <f>Input!G28/Calculations!$AI$7</f>
        <v>3.4352974344516495E-3</v>
      </c>
      <c r="U28" s="6">
        <f>Input!H28/Calculations!$AI$8</f>
        <v>0.19433779761904763</v>
      </c>
      <c r="V28" s="6">
        <f>Input!I28/Calculations!$AI$9</f>
        <v>0.21628031383737517</v>
      </c>
      <c r="W28" s="6">
        <f>Input!J28/Calculations!$AI$10</f>
        <v>3.5013390984479364E-2</v>
      </c>
      <c r="X28" s="6">
        <f>Input!K28/Calculations!$AI$11</f>
        <v>1.1316348195329086E-3</v>
      </c>
      <c r="Y28" s="6">
        <f>Input!L28/Calculations!$AI$12</f>
        <v>7.0447340612891875E-4</v>
      </c>
      <c r="Z28" s="6">
        <f>Input!M28/Calculations!$AI$13</f>
        <v>0.13877324451845685</v>
      </c>
      <c r="AA28" s="7">
        <f t="shared" si="10"/>
        <v>1.7213270911523899</v>
      </c>
    </row>
    <row r="29" spans="1:27" x14ac:dyDescent="0.3">
      <c r="A29" s="5">
        <f>Input!O29</f>
        <v>0</v>
      </c>
      <c r="B29" s="6">
        <f>$AE$3+(1/Input!A29*Calculations!$AE$4)+(Input!B29/Input!A29*Calculations!$AE$5)+(Calculations!D29*Calculations!$AE$6)+(Calculations!E29*Calculations!$AE$7)+(Calculations!F29*Calculations!$AE$8)+(Calculations!G29*Calculations!$AE$9)+(Calculations!H29*Calculations!$AE$10)+(Calculations!I29*Calculations!$AE$11)+(Calculations!J29*Calculations!$AE$12)+(Calculations!K29*Calculations!$AE$13)+(Calculations!L29*Calculations!$AE$14)+(Calculations!M29*Calculations!$AE$15)+(Calculations!N29*Calculations!$AE$16)</f>
        <v>7.075970576367844</v>
      </c>
      <c r="D29" s="6">
        <f t="shared" si="11"/>
        <v>0.47731852895996968</v>
      </c>
      <c r="E29" s="6">
        <f t="shared" si="0"/>
        <v>8.2079677241461979E-3</v>
      </c>
      <c r="F29" s="6">
        <f t="shared" si="1"/>
        <v>8.6928774997626745E-2</v>
      </c>
      <c r="G29" s="6">
        <f t="shared" si="2"/>
        <v>8.3820298080908087E-2</v>
      </c>
      <c r="H29" s="6">
        <f t="shared" si="3"/>
        <v>2.0204332342118386E-3</v>
      </c>
      <c r="I29" s="6">
        <f t="shared" si="4"/>
        <v>0.11179371650619412</v>
      </c>
      <c r="J29" s="6">
        <f t="shared" si="5"/>
        <v>0.12483773832392688</v>
      </c>
      <c r="K29" s="6">
        <f t="shared" si="6"/>
        <v>2.0385720822350809E-2</v>
      </c>
      <c r="L29" s="6">
        <f t="shared" si="7"/>
        <v>6.6544528228633772E-4</v>
      </c>
      <c r="M29" s="6">
        <f t="shared" si="8"/>
        <v>4.0813195132865517E-4</v>
      </c>
      <c r="N29" s="6">
        <f t="shared" si="9"/>
        <v>8.361324411705065E-2</v>
      </c>
      <c r="O29" s="16"/>
      <c r="P29" s="6">
        <f>Input!C29/Calculations!$AI$3</f>
        <v>0.82389582293226815</v>
      </c>
      <c r="Q29" s="6">
        <f>Input!D29/Calculations!$AI$4</f>
        <v>1.4167709637046305E-2</v>
      </c>
      <c r="R29" s="6">
        <f>Input!E29/Calculations!$AI$5</f>
        <v>0.15004708652148321</v>
      </c>
      <c r="S29" s="6">
        <f>Input!F29/Calculations!$AI$6</f>
        <v>0.14468156854558109</v>
      </c>
      <c r="T29" s="6">
        <f>Input!G29/Calculations!$AI$7</f>
        <v>3.4874541866365947E-3</v>
      </c>
      <c r="U29" s="6">
        <f>Input!H29/Calculations!$AI$8</f>
        <v>0.19296626984126986</v>
      </c>
      <c r="V29" s="6">
        <f>Input!I29/Calculations!$AI$9</f>
        <v>0.215481455064194</v>
      </c>
      <c r="W29" s="6">
        <f>Input!J29/Calculations!$AI$10</f>
        <v>3.5187635119873516E-2</v>
      </c>
      <c r="X29" s="6">
        <f>Input!K29/Calculations!$AI$11</f>
        <v>1.1486199575371551E-3</v>
      </c>
      <c r="Y29" s="6">
        <f>Input!L29/Calculations!$AI$12</f>
        <v>7.0447340612891875E-4</v>
      </c>
      <c r="Z29" s="6">
        <f>Input!M29/Calculations!$AI$13</f>
        <v>0.14432417429919511</v>
      </c>
      <c r="AA29" s="7">
        <f t="shared" si="10"/>
        <v>1.726092269511214</v>
      </c>
    </row>
    <row r="30" spans="1:27" x14ac:dyDescent="0.3">
      <c r="A30" s="5">
        <f>Input!O30</f>
        <v>0</v>
      </c>
      <c r="B30" s="6">
        <f>$AE$3+(1/Input!A30*Calculations!$AE$4)+(Input!B30/Input!A30*Calculations!$AE$5)+(Calculations!D30*Calculations!$AE$6)+(Calculations!E30*Calculations!$AE$7)+(Calculations!F30*Calculations!$AE$8)+(Calculations!G30*Calculations!$AE$9)+(Calculations!H30*Calculations!$AE$10)+(Calculations!I30*Calculations!$AE$11)+(Calculations!J30*Calculations!$AE$12)+(Calculations!K30*Calculations!$AE$13)+(Calculations!L30*Calculations!$AE$14)+(Calculations!M30*Calculations!$AE$15)+(Calculations!N30*Calculations!$AE$16)</f>
        <v>7.0731962080305131</v>
      </c>
      <c r="D30" s="6">
        <f t="shared" si="11"/>
        <v>0.47607716236465752</v>
      </c>
      <c r="E30" s="6">
        <f t="shared" si="0"/>
        <v>8.29598047066781E-3</v>
      </c>
      <c r="F30" s="6">
        <f t="shared" si="1"/>
        <v>8.6355398925947041E-2</v>
      </c>
      <c r="G30" s="6">
        <f t="shared" si="2"/>
        <v>8.4410074630372575E-2</v>
      </c>
      <c r="H30" s="6">
        <f t="shared" si="3"/>
        <v>2.0458131116423543E-3</v>
      </c>
      <c r="I30" s="6">
        <f t="shared" si="4"/>
        <v>0.11069897004515862</v>
      </c>
      <c r="J30" s="6">
        <f t="shared" si="5"/>
        <v>0.12401362710113878</v>
      </c>
      <c r="K30" s="6">
        <f t="shared" si="6"/>
        <v>2.0432074848489485E-2</v>
      </c>
      <c r="L30" s="6">
        <f t="shared" si="7"/>
        <v>6.7403786821878988E-4</v>
      </c>
      <c r="M30" s="6">
        <f t="shared" si="8"/>
        <v>4.0700721675768534E-4</v>
      </c>
      <c r="N30" s="6">
        <f t="shared" si="9"/>
        <v>8.6589853416949358E-2</v>
      </c>
      <c r="O30" s="16"/>
      <c r="P30" s="6">
        <f>Input!C30/Calculations!$AI$3</f>
        <v>0.82402396405391909</v>
      </c>
      <c r="Q30" s="6">
        <f>Input!D30/Calculations!$AI$4</f>
        <v>1.4359198998748435E-2</v>
      </c>
      <c r="R30" s="6">
        <f>Input!E30/Calculations!$AI$5</f>
        <v>0.14946929566411615</v>
      </c>
      <c r="S30" s="6">
        <f>Input!F30/Calculations!$AI$6</f>
        <v>0.1461022073764788</v>
      </c>
      <c r="T30" s="6">
        <f>Input!G30/Calculations!$AI$7</f>
        <v>3.5410205807724837E-3</v>
      </c>
      <c r="U30" s="6">
        <f>Input!H30/Calculations!$AI$8</f>
        <v>0.1916046626984127</v>
      </c>
      <c r="V30" s="6">
        <f>Input!I30/Calculations!$AI$9</f>
        <v>0.21465049928673324</v>
      </c>
      <c r="W30" s="6">
        <f>Input!J30/Calculations!$AI$10</f>
        <v>3.5365105998515702E-2</v>
      </c>
      <c r="X30" s="6">
        <f>Input!K30/Calculations!$AI$11</f>
        <v>1.1666666666666665E-3</v>
      </c>
      <c r="Y30" s="6">
        <f>Input!L30/Calculations!$AI$12</f>
        <v>7.0447340612891875E-4</v>
      </c>
      <c r="Z30" s="6">
        <f>Input!M30/Calculations!$AI$13</f>
        <v>0.1498751040799334</v>
      </c>
      <c r="AA30" s="7">
        <f t="shared" si="10"/>
        <v>1.7308621988104256</v>
      </c>
    </row>
    <row r="31" spans="1:27" x14ac:dyDescent="0.3">
      <c r="A31" s="5">
        <f>Input!O31</f>
        <v>0</v>
      </c>
      <c r="B31" s="6">
        <f>$AE$3+(1/Input!A31*Calculations!$AE$4)+(Input!B31/Input!A31*Calculations!$AE$5)+(Calculations!D31*Calculations!$AE$6)+(Calculations!E31*Calculations!$AE$7)+(Calculations!F31*Calculations!$AE$8)+(Calculations!G31*Calculations!$AE$9)+(Calculations!H31*Calculations!$AE$10)+(Calculations!I31*Calculations!$AE$11)+(Calculations!J31*Calculations!$AE$12)+(Calculations!K31*Calculations!$AE$13)+(Calculations!L31*Calculations!$AE$14)+(Calculations!M31*Calculations!$AE$15)+(Calculations!N31*Calculations!$AE$16)</f>
        <v>7.0725830334010542</v>
      </c>
      <c r="D31" s="6">
        <f t="shared" si="11"/>
        <v>0.47515539271617013</v>
      </c>
      <c r="E31" s="6">
        <f t="shared" si="0"/>
        <v>8.5060473548424879E-3</v>
      </c>
      <c r="F31" s="6">
        <f t="shared" si="1"/>
        <v>8.548226251791799E-2</v>
      </c>
      <c r="G31" s="6">
        <f t="shared" si="2"/>
        <v>8.5910521512378171E-2</v>
      </c>
      <c r="H31" s="6">
        <f t="shared" si="3"/>
        <v>2.1062241276011279E-3</v>
      </c>
      <c r="I31" s="6">
        <f t="shared" si="4"/>
        <v>0.1088090078107041</v>
      </c>
      <c r="J31" s="6">
        <f t="shared" si="5"/>
        <v>0.12273899209829316</v>
      </c>
      <c r="K31" s="6">
        <f t="shared" si="6"/>
        <v>2.0596360289934109E-2</v>
      </c>
      <c r="L31" s="6">
        <f t="shared" si="7"/>
        <v>6.9394159851656585E-4</v>
      </c>
      <c r="M31" s="6">
        <f t="shared" si="8"/>
        <v>4.0609287854580608E-4</v>
      </c>
      <c r="N31" s="6">
        <f t="shared" si="9"/>
        <v>8.9595157095096328E-2</v>
      </c>
      <c r="O31" s="16"/>
      <c r="P31" s="6">
        <f>Input!C31/Calculations!$AI$3</f>
        <v>0.82428024629722074</v>
      </c>
      <c r="Q31" s="6">
        <f>Input!D31/Calculations!$AI$4</f>
        <v>1.4755944931163955E-2</v>
      </c>
      <c r="R31" s="6">
        <f>Input!E31/Calculations!$AI$5</f>
        <v>0.14829115165783793</v>
      </c>
      <c r="S31" s="6">
        <f>Input!F31/Calculations!$AI$6</f>
        <v>0.14903407794015311</v>
      </c>
      <c r="T31" s="6">
        <f>Input!G31/Calculations!$AI$7</f>
        <v>3.6537919368480405E-3</v>
      </c>
      <c r="U31" s="6">
        <f>Input!H31/Calculations!$AI$8</f>
        <v>0.18875744047619047</v>
      </c>
      <c r="V31" s="6">
        <f>Input!I31/Calculations!$AI$9</f>
        <v>0.21292261055634806</v>
      </c>
      <c r="W31" s="6">
        <f>Input!J31/Calculations!$AI$10</f>
        <v>3.5729727985544191E-2</v>
      </c>
      <c r="X31" s="6">
        <f>Input!K31/Calculations!$AI$11</f>
        <v>1.2038216560509554E-3</v>
      </c>
      <c r="Y31" s="6">
        <f>Input!L31/Calculations!$AI$12</f>
        <v>7.0447340612891875E-4</v>
      </c>
      <c r="Z31" s="6">
        <f>Input!M31/Calculations!$AI$13</f>
        <v>0.15542603386067164</v>
      </c>
      <c r="AA31" s="7">
        <f t="shared" si="10"/>
        <v>1.7347593207041581</v>
      </c>
    </row>
    <row r="32" spans="1:27" x14ac:dyDescent="0.3">
      <c r="A32" s="5">
        <f>Input!O32</f>
        <v>0</v>
      </c>
      <c r="B32" s="6">
        <f>$AE$3+(1/Input!A32*Calculations!$AE$4)+(Input!B32/Input!A32*Calculations!$AE$5)+(Calculations!D32*Calculations!$AE$6)+(Calculations!E32*Calculations!$AE$7)+(Calculations!F32*Calculations!$AE$8)+(Calculations!G32*Calculations!$AE$9)+(Calculations!H32*Calculations!$AE$10)+(Calculations!I32*Calculations!$AE$11)+(Calculations!J32*Calculations!$AE$12)+(Calculations!K32*Calculations!$AE$13)+(Calculations!L32*Calculations!$AE$14)+(Calculations!M32*Calculations!$AE$15)+(Calculations!N32*Calculations!$AE$16)</f>
        <v>7.0698166894162071</v>
      </c>
      <c r="D32" s="6">
        <f t="shared" si="11"/>
        <v>0.47394472079615996</v>
      </c>
      <c r="E32" s="6">
        <f t="shared" si="0"/>
        <v>8.6024426409922212E-3</v>
      </c>
      <c r="F32" s="6">
        <f t="shared" si="1"/>
        <v>8.4888635012492192E-2</v>
      </c>
      <c r="G32" s="6">
        <f t="shared" si="2"/>
        <v>8.6551933829047453E-2</v>
      </c>
      <c r="H32" s="6">
        <f t="shared" si="3"/>
        <v>2.134554486078505E-3</v>
      </c>
      <c r="I32" s="6">
        <f t="shared" si="4"/>
        <v>0.10768584475748862</v>
      </c>
      <c r="J32" s="6">
        <f t="shared" si="5"/>
        <v>0.12189392892860741</v>
      </c>
      <c r="K32" s="6">
        <f t="shared" si="6"/>
        <v>2.0646299963687671E-2</v>
      </c>
      <c r="L32" s="6">
        <f t="shared" si="7"/>
        <v>7.0304679827591545E-4</v>
      </c>
      <c r="M32" s="6">
        <f t="shared" si="8"/>
        <v>4.0499276201023964E-4</v>
      </c>
      <c r="N32" s="6">
        <f t="shared" si="9"/>
        <v>9.2543600025159684E-2</v>
      </c>
      <c r="O32" s="16"/>
      <c r="P32" s="6">
        <f>Input!C32/Calculations!$AI$3</f>
        <v>0.82441337993010477</v>
      </c>
      <c r="Q32" s="6">
        <f>Input!D32/Calculations!$AI$4</f>
        <v>1.4963704630788485E-2</v>
      </c>
      <c r="R32" s="6">
        <f>Input!E32/Calculations!$AI$5</f>
        <v>0.14766136943299982</v>
      </c>
      <c r="S32" s="6">
        <f>Input!F32/Calculations!$AI$6</f>
        <v>0.15055463048016701</v>
      </c>
      <c r="T32" s="6">
        <f>Input!G32/Calculations!$AI$7</f>
        <v>3.7129968987877084E-3</v>
      </c>
      <c r="U32" s="6">
        <f>Input!H32/Calculations!$AI$8</f>
        <v>0.18731646825396825</v>
      </c>
      <c r="V32" s="6">
        <f>Input!I32/Calculations!$AI$9</f>
        <v>0.21203102710413696</v>
      </c>
      <c r="W32" s="6">
        <f>Input!J32/Calculations!$AI$10</f>
        <v>3.591365235068246E-2</v>
      </c>
      <c r="X32" s="6">
        <f>Input!K32/Calculations!$AI$11</f>
        <v>1.2229299363057324E-3</v>
      </c>
      <c r="Y32" s="6">
        <f>Input!L32/Calculations!$AI$12</f>
        <v>7.0447340612891875E-4</v>
      </c>
      <c r="Z32" s="6">
        <f>Input!M32/Calculations!$AI$13</f>
        <v>0.16097696364140993</v>
      </c>
      <c r="AA32" s="7">
        <f t="shared" si="10"/>
        <v>1.7394715960654803</v>
      </c>
    </row>
    <row r="33" spans="1:27" x14ac:dyDescent="0.3">
      <c r="A33" s="5">
        <f>Input!O33</f>
        <v>0</v>
      </c>
      <c r="B33" s="6">
        <f>$AE$3+(1/Input!A33*Calculations!$AE$4)+(Input!B33/Input!A33*Calculations!$AE$5)+(Calculations!D33*Calculations!$AE$6)+(Calculations!E33*Calculations!$AE$7)+(Calculations!F33*Calculations!$AE$8)+(Calculations!G33*Calculations!$AE$9)+(Calculations!H33*Calculations!$AE$10)+(Calculations!I33*Calculations!$AE$11)+(Calculations!J33*Calculations!$AE$12)+(Calculations!K33*Calculations!$AE$13)+(Calculations!L33*Calculations!$AE$14)+(Calculations!M33*Calculations!$AE$15)+(Calculations!N33*Calculations!$AE$16)</f>
        <v>7.0691233236642077</v>
      </c>
      <c r="D33" s="6">
        <f t="shared" si="11"/>
        <v>0.47308788135207874</v>
      </c>
      <c r="E33" s="6">
        <f t="shared" si="0"/>
        <v>8.8330594076757168E-3</v>
      </c>
      <c r="F33" s="6">
        <f t="shared" si="1"/>
        <v>8.3977187716793536E-2</v>
      </c>
      <c r="G33" s="6">
        <f t="shared" si="2"/>
        <v>8.8161184117698105E-2</v>
      </c>
      <c r="H33" s="6">
        <f t="shared" si="3"/>
        <v>2.2011206256439607E-3</v>
      </c>
      <c r="I33" s="6">
        <f t="shared" si="4"/>
        <v>0.10567706372782663</v>
      </c>
      <c r="J33" s="6">
        <f t="shared" si="5"/>
        <v>0.12058410973227282</v>
      </c>
      <c r="K33" s="6">
        <f t="shared" si="6"/>
        <v>2.0820282804443847E-2</v>
      </c>
      <c r="L33" s="6">
        <f t="shared" si="7"/>
        <v>7.252834462965536E-4</v>
      </c>
      <c r="M33" s="6">
        <f t="shared" si="8"/>
        <v>4.0412108449354287E-4</v>
      </c>
      <c r="N33" s="6">
        <f t="shared" si="9"/>
        <v>9.5528705984776682E-2</v>
      </c>
      <c r="O33" s="16"/>
      <c r="P33" s="6">
        <f>Input!C33/Calculations!$AI$3</f>
        <v>0.8246979530703944</v>
      </c>
      <c r="Q33" s="6">
        <f>Input!D33/Calculations!$AI$4</f>
        <v>1.5397997496871088E-2</v>
      </c>
      <c r="R33" s="6">
        <f>Input!E33/Calculations!$AI$5</f>
        <v>0.14639101432215029</v>
      </c>
      <c r="S33" s="6">
        <f>Input!F33/Calculations!$AI$6</f>
        <v>0.1536846555323591</v>
      </c>
      <c r="T33" s="6">
        <f>Input!G33/Calculations!$AI$7</f>
        <v>3.8370453904708205E-3</v>
      </c>
      <c r="U33" s="6">
        <f>Input!H33/Calculations!$AI$8</f>
        <v>0.18421874999999999</v>
      </c>
      <c r="V33" s="6">
        <f>Input!I33/Calculations!$AI$9</f>
        <v>0.21020506419400856</v>
      </c>
      <c r="W33" s="6">
        <f>Input!J33/Calculations!$AI$10</f>
        <v>3.6294408053951149E-2</v>
      </c>
      <c r="X33" s="6">
        <f>Input!K33/Calculations!$AI$11</f>
        <v>1.2643312101910827E-3</v>
      </c>
      <c r="Y33" s="6">
        <f>Input!L33/Calculations!$AI$12</f>
        <v>7.0447340612891875E-4</v>
      </c>
      <c r="Z33" s="6">
        <f>Input!M33/Calculations!$AI$13</f>
        <v>0.16652789342214822</v>
      </c>
      <c r="AA33" s="7">
        <f t="shared" si="10"/>
        <v>1.7432235860986733</v>
      </c>
    </row>
    <row r="34" spans="1:27" x14ac:dyDescent="0.3">
      <c r="A34" s="5">
        <f>Input!O34</f>
        <v>0</v>
      </c>
      <c r="B34" s="6">
        <f>$AE$3+(1/Input!A34*Calculations!$AE$4)+(Input!B34/Input!A34*Calculations!$AE$5)+(Calculations!D34*Calculations!$AE$6)+(Calculations!E34*Calculations!$AE$7)+(Calculations!F34*Calculations!$AE$8)+(Calculations!G34*Calculations!$AE$9)+(Calculations!H34*Calculations!$AE$10)+(Calculations!I34*Calculations!$AE$11)+(Calculations!J34*Calculations!$AE$12)+(Calculations!K34*Calculations!$AE$13)+(Calculations!L34*Calculations!$AE$14)+(Calculations!M34*Calculations!$AE$15)+(Calculations!N34*Calculations!$AE$16)</f>
        <v>7.0660808349443816</v>
      </c>
      <c r="D34" s="6">
        <f t="shared" si="11"/>
        <v>0.47191329174471186</v>
      </c>
      <c r="E34" s="6">
        <f t="shared" si="0"/>
        <v>8.9401017462667765E-3</v>
      </c>
      <c r="F34" s="6">
        <f t="shared" si="1"/>
        <v>8.3386540730314637E-2</v>
      </c>
      <c r="G34" s="6">
        <f t="shared" si="2"/>
        <v>8.8857614446361408E-2</v>
      </c>
      <c r="H34" s="6">
        <f t="shared" si="3"/>
        <v>2.2324184121367951E-3</v>
      </c>
      <c r="I34" s="6">
        <f t="shared" si="4"/>
        <v>0.10449036771895867</v>
      </c>
      <c r="J34" s="6">
        <f t="shared" si="5"/>
        <v>0.11971025905895311</v>
      </c>
      <c r="K34" s="6">
        <f t="shared" si="6"/>
        <v>2.0878019945298948E-2</v>
      </c>
      <c r="L34" s="6">
        <f t="shared" si="7"/>
        <v>7.3551906521953931E-4</v>
      </c>
      <c r="M34" s="6">
        <f t="shared" si="8"/>
        <v>4.0305591339503315E-4</v>
      </c>
      <c r="N34" s="6">
        <f t="shared" si="9"/>
        <v>9.8452811218383188E-2</v>
      </c>
      <c r="O34" s="16"/>
      <c r="P34" s="6">
        <f>Input!C34/Calculations!$AI$3</f>
        <v>0.82482443002163408</v>
      </c>
      <c r="Q34" s="6">
        <f>Input!D34/Calculations!$AI$4</f>
        <v>1.562578222778473E-2</v>
      </c>
      <c r="R34" s="6">
        <f>Input!E34/Calculations!$AI$5</f>
        <v>0.14574553659015108</v>
      </c>
      <c r="S34" s="6">
        <f>Input!F34/Calculations!$AI$6</f>
        <v>0.15530804592901881</v>
      </c>
      <c r="T34" s="6">
        <f>Input!G34/Calculations!$AI$7</f>
        <v>3.9018889202142655E-3</v>
      </c>
      <c r="U34" s="6">
        <f>Input!H34/Calculations!$AI$8</f>
        <v>0.18263144841269841</v>
      </c>
      <c r="V34" s="6">
        <f>Input!I34/Calculations!$AI$9</f>
        <v>0.20923323823109843</v>
      </c>
      <c r="W34" s="6">
        <f>Input!J34/Calculations!$AI$10</f>
        <v>3.649123939208157E-2</v>
      </c>
      <c r="X34" s="6">
        <f>Input!K34/Calculations!$AI$11</f>
        <v>1.2855626326963906E-3</v>
      </c>
      <c r="Y34" s="6">
        <f>Input!L34/Calculations!$AI$12</f>
        <v>7.0447340612891875E-4</v>
      </c>
      <c r="Z34" s="6">
        <f>Input!M34/Calculations!$AI$13</f>
        <v>0.17207882320288648</v>
      </c>
      <c r="AA34" s="7">
        <f t="shared" si="10"/>
        <v>1.7478304689663933</v>
      </c>
    </row>
    <row r="35" spans="1:27" x14ac:dyDescent="0.3">
      <c r="A35" s="5">
        <f>Input!O35</f>
        <v>0</v>
      </c>
      <c r="B35" s="6">
        <f>$AE$3+(1/Input!A35*Calculations!$AE$4)+(Input!B35/Input!A35*Calculations!$AE$5)+(Calculations!D35*Calculations!$AE$6)+(Calculations!E35*Calculations!$AE$7)+(Calculations!F35*Calculations!$AE$8)+(Calculations!G35*Calculations!$AE$9)+(Calculations!H35*Calculations!$AE$10)+(Calculations!I35*Calculations!$AE$11)+(Calculations!J35*Calculations!$AE$12)+(Calculations!K35*Calculations!$AE$13)+(Calculations!L35*Calculations!$AE$14)+(Calculations!M35*Calculations!$AE$15)+(Calculations!N35*Calculations!$AE$16)</f>
        <v>7.0627929954245898</v>
      </c>
      <c r="D35" s="6">
        <f t="shared" si="11"/>
        <v>0.4707656922111203</v>
      </c>
      <c r="E35" s="6">
        <f t="shared" si="0"/>
        <v>9.0496373458449179E-3</v>
      </c>
      <c r="F35" s="6">
        <f t="shared" si="1"/>
        <v>8.2794665196542744E-2</v>
      </c>
      <c r="G35" s="6">
        <f t="shared" si="2"/>
        <v>8.9564108384892455E-2</v>
      </c>
      <c r="H35" s="6">
        <f t="shared" si="3"/>
        <v>2.264405907029914E-3</v>
      </c>
      <c r="I35" s="6">
        <f t="shared" si="4"/>
        <v>0.10326689701602711</v>
      </c>
      <c r="J35" s="6">
        <f t="shared" si="5"/>
        <v>0.11884565543543468</v>
      </c>
      <c r="K35" s="6">
        <f t="shared" si="6"/>
        <v>2.0936835295456317E-2</v>
      </c>
      <c r="L35" s="6">
        <f t="shared" si="7"/>
        <v>7.463230744271589E-4</v>
      </c>
      <c r="M35" s="6">
        <f t="shared" si="8"/>
        <v>4.020051966981147E-4</v>
      </c>
      <c r="N35" s="6">
        <f t="shared" si="9"/>
        <v>0.10136377493652601</v>
      </c>
      <c r="O35" s="16"/>
      <c r="P35" s="6">
        <f>Input!C35/Calculations!$AI$3</f>
        <v>0.82496921284739555</v>
      </c>
      <c r="Q35" s="6">
        <f>Input!D35/Calculations!$AI$4</f>
        <v>1.5858573216520649E-2</v>
      </c>
      <c r="R35" s="6">
        <f>Input!E35/Calculations!$AI$5</f>
        <v>0.14508926819697862</v>
      </c>
      <c r="S35" s="6">
        <f>Input!F35/Calculations!$AI$6</f>
        <v>0.15695203201113431</v>
      </c>
      <c r="T35" s="6">
        <f>Input!G35/Calculations!$AI$7</f>
        <v>3.9681420919086552E-3</v>
      </c>
      <c r="U35" s="6">
        <f>Input!H35/Calculations!$AI$8</f>
        <v>0.18096478174603176</v>
      </c>
      <c r="V35" s="6">
        <f>Input!I35/Calculations!$AI$9</f>
        <v>0.20826497860199716</v>
      </c>
      <c r="W35" s="6">
        <f>Input!J35/Calculations!$AI$10</f>
        <v>3.6689684101836012E-2</v>
      </c>
      <c r="X35" s="6">
        <f>Input!K35/Calculations!$AI$11</f>
        <v>1.3078556263269639E-3</v>
      </c>
      <c r="Y35" s="6">
        <f>Input!L35/Calculations!$AI$12</f>
        <v>7.0447340612891875E-4</v>
      </c>
      <c r="Z35" s="6">
        <f>Input!M35/Calculations!$AI$13</f>
        <v>0.17762975298362477</v>
      </c>
      <c r="AA35" s="7">
        <f t="shared" si="10"/>
        <v>1.7523987548298838</v>
      </c>
    </row>
    <row r="36" spans="1:27" x14ac:dyDescent="0.3">
      <c r="A36" s="5">
        <f>Input!O36</f>
        <v>0</v>
      </c>
      <c r="B36" s="6">
        <f>$AE$3+(1/Input!A36*Calculations!$AE$4)+(Input!B36/Input!A36*Calculations!$AE$5)+(Calculations!D36*Calculations!$AE$6)+(Calculations!E36*Calculations!$AE$7)+(Calculations!F36*Calculations!$AE$8)+(Calculations!G36*Calculations!$AE$9)+(Calculations!H36*Calculations!$AE$10)+(Calculations!I36*Calculations!$AE$11)+(Calculations!J36*Calculations!$AE$12)+(Calculations!K36*Calculations!$AE$13)+(Calculations!L36*Calculations!$AE$14)+(Calculations!M36*Calculations!$AE$15)+(Calculations!N36*Calculations!$AE$16)</f>
        <v>7.0625303496844696</v>
      </c>
      <c r="D36" s="6">
        <f t="shared" si="11"/>
        <v>0.46996183261626884</v>
      </c>
      <c r="E36" s="6">
        <f t="shared" si="0"/>
        <v>9.3113808289678694E-3</v>
      </c>
      <c r="F36" s="6">
        <f t="shared" si="1"/>
        <v>8.18199288467161E-2</v>
      </c>
      <c r="G36" s="6">
        <f t="shared" si="2"/>
        <v>9.1358280103502248E-2</v>
      </c>
      <c r="H36" s="6">
        <f t="shared" si="3"/>
        <v>2.3408901404780909E-3</v>
      </c>
      <c r="I36" s="6">
        <f t="shared" si="4"/>
        <v>0.101167480698379</v>
      </c>
      <c r="J36" s="6">
        <f t="shared" si="5"/>
        <v>0.11742342111983689</v>
      </c>
      <c r="K36" s="6">
        <f t="shared" si="6"/>
        <v>2.1124958382284103E-2</v>
      </c>
      <c r="L36" s="6">
        <f t="shared" si="7"/>
        <v>7.7140858626684487E-4</v>
      </c>
      <c r="M36" s="6">
        <f t="shared" si="8"/>
        <v>4.0118926167397907E-4</v>
      </c>
      <c r="N36" s="6">
        <f t="shared" si="9"/>
        <v>0.10431922941562606</v>
      </c>
      <c r="O36" s="16"/>
      <c r="P36" s="6">
        <f>Input!C36/Calculations!$AI$3</f>
        <v>0.8252354801131635</v>
      </c>
      <c r="Q36" s="6">
        <f>Input!D36/Calculations!$AI$4</f>
        <v>1.6350438047559448E-2</v>
      </c>
      <c r="R36" s="6">
        <f>Input!E36/Calculations!$AI$5</f>
        <v>0.1436727486756916</v>
      </c>
      <c r="S36" s="6">
        <f>Input!F36/Calculations!$AI$6</f>
        <v>0.16042173834377177</v>
      </c>
      <c r="T36" s="6">
        <f>Input!G36/Calculations!$AI$7</f>
        <v>4.110515928954046E-3</v>
      </c>
      <c r="U36" s="6">
        <f>Input!H36/Calculations!$AI$8</f>
        <v>0.17764632936507938</v>
      </c>
      <c r="V36" s="6">
        <f>Input!I36/Calculations!$AI$9</f>
        <v>0.20619115549215408</v>
      </c>
      <c r="W36" s="6">
        <f>Input!J36/Calculations!$AI$10</f>
        <v>3.7094640379465006E-2</v>
      </c>
      <c r="X36" s="6">
        <f>Input!K36/Calculations!$AI$11</f>
        <v>1.354564755838641E-3</v>
      </c>
      <c r="Y36" s="6">
        <f>Input!L36/Calculations!$AI$12</f>
        <v>7.0447340612891875E-4</v>
      </c>
      <c r="Z36" s="6">
        <f>Input!M36/Calculations!$AI$13</f>
        <v>0.18318068276436303</v>
      </c>
      <c r="AA36" s="7">
        <f t="shared" si="10"/>
        <v>1.7559627672721694</v>
      </c>
    </row>
    <row r="37" spans="1:27" x14ac:dyDescent="0.3">
      <c r="A37" s="5">
        <f>Input!O37</f>
        <v>0</v>
      </c>
      <c r="B37" s="6">
        <f>$AE$3+(1/Input!A37*Calculations!$AE$4)+(Input!B37/Input!A37*Calculations!$AE$5)+(Calculations!D37*Calculations!$AE$6)+(Calculations!E37*Calculations!$AE$7)+(Calculations!F37*Calculations!$AE$8)+(Calculations!G37*Calculations!$AE$9)+(Calculations!H37*Calculations!$AE$10)+(Calculations!I37*Calculations!$AE$11)+(Calculations!J37*Calculations!$AE$12)+(Calculations!K37*Calculations!$AE$13)+(Calculations!L37*Calculations!$AE$14)+(Calculations!M37*Calculations!$AE$15)+(Calculations!N37*Calculations!$AE$16)</f>
        <v>7.0594334561992795</v>
      </c>
      <c r="D37" s="6">
        <f t="shared" si="11"/>
        <v>0.46884237019454483</v>
      </c>
      <c r="E37" s="6">
        <f t="shared" si="0"/>
        <v>9.4355016290079072E-3</v>
      </c>
      <c r="F37" s="6">
        <f t="shared" si="1"/>
        <v>8.1196074173159369E-2</v>
      </c>
      <c r="G37" s="6">
        <f t="shared" si="2"/>
        <v>9.2148468422389246E-2</v>
      </c>
      <c r="H37" s="6">
        <f t="shared" si="3"/>
        <v>2.3773570573867721E-3</v>
      </c>
      <c r="I37" s="6">
        <f t="shared" si="4"/>
        <v>9.99091426496517E-2</v>
      </c>
      <c r="J37" s="6">
        <f t="shared" si="5"/>
        <v>0.11651208230253546</v>
      </c>
      <c r="K37" s="6">
        <f t="shared" si="6"/>
        <v>2.118929114255054E-2</v>
      </c>
      <c r="L37" s="6">
        <f t="shared" si="7"/>
        <v>7.8330995959190414E-4</v>
      </c>
      <c r="M37" s="6">
        <f t="shared" si="8"/>
        <v>4.0016583159483175E-4</v>
      </c>
      <c r="N37" s="6">
        <f t="shared" si="9"/>
        <v>0.10720623663758735</v>
      </c>
      <c r="O37" s="16"/>
      <c r="P37" s="6">
        <f>Input!C37/Calculations!$AI$3</f>
        <v>0.82537527042769177</v>
      </c>
      <c r="Q37" s="6">
        <f>Input!D37/Calculations!$AI$4</f>
        <v>1.6610763454317896E-2</v>
      </c>
      <c r="R37" s="6">
        <f>Input!E37/Calculations!$AI$5</f>
        <v>0.14294192662350402</v>
      </c>
      <c r="S37" s="6">
        <f>Input!F37/Calculations!$AI$6</f>
        <v>0.16222310925539318</v>
      </c>
      <c r="T37" s="6">
        <f>Input!G37/Calculations!$AI$7</f>
        <v>4.1852269523541021E-3</v>
      </c>
      <c r="U37" s="6">
        <f>Input!H37/Calculations!$AI$8</f>
        <v>0.17588541666666668</v>
      </c>
      <c r="V37" s="6">
        <f>Input!I37/Calculations!$AI$9</f>
        <v>0.20511412268188303</v>
      </c>
      <c r="W37" s="6">
        <f>Input!J37/Calculations!$AI$10</f>
        <v>3.7302765318963572E-2</v>
      </c>
      <c r="X37" s="6">
        <f>Input!K37/Calculations!$AI$11</f>
        <v>1.3789808917197451E-3</v>
      </c>
      <c r="Y37" s="6">
        <f>Input!L37/Calculations!$AI$12</f>
        <v>7.0447340612891875E-4</v>
      </c>
      <c r="Z37" s="6">
        <f>Input!M37/Calculations!$AI$13</f>
        <v>0.18873161254510129</v>
      </c>
      <c r="AA37" s="7">
        <f t="shared" si="10"/>
        <v>1.7604536682237244</v>
      </c>
    </row>
    <row r="38" spans="1:27" x14ac:dyDescent="0.3">
      <c r="A38" s="5">
        <f>Input!O38</f>
        <v>0</v>
      </c>
      <c r="B38" s="6">
        <f>$AE$3+(1/Input!A38*Calculations!$AE$4)+(Input!B38/Input!A38*Calculations!$AE$5)+(Calculations!D38*Calculations!$AE$6)+(Calculations!E38*Calculations!$AE$7)+(Calculations!F38*Calculations!$AE$8)+(Calculations!G38*Calculations!$AE$9)+(Calculations!H38*Calculations!$AE$10)+(Calculations!I38*Calculations!$AE$11)+(Calculations!J38*Calculations!$AE$12)+(Calculations!K38*Calculations!$AE$13)+(Calculations!L38*Calculations!$AE$14)+(Calculations!M38*Calculations!$AE$15)+(Calculations!N38*Calculations!$AE$16)</f>
        <v>7.0590757157606205</v>
      </c>
      <c r="D38" s="6">
        <f t="shared" si="11"/>
        <v>0.46810908360248987</v>
      </c>
      <c r="E38" s="6">
        <f t="shared" si="0"/>
        <v>9.7255513364082179E-3</v>
      </c>
      <c r="F38" s="6">
        <f t="shared" si="1"/>
        <v>8.0184345508485272E-2</v>
      </c>
      <c r="G38" s="6">
        <f t="shared" si="2"/>
        <v>9.4086063682631116E-2</v>
      </c>
      <c r="H38" s="6">
        <f t="shared" si="3"/>
        <v>2.462355742112773E-3</v>
      </c>
      <c r="I38" s="6">
        <f t="shared" si="4"/>
        <v>9.7662316594306367E-2</v>
      </c>
      <c r="J38" s="6">
        <f t="shared" si="5"/>
        <v>0.11501911868972638</v>
      </c>
      <c r="K38" s="6">
        <f t="shared" si="6"/>
        <v>2.1390555889832533E-2</v>
      </c>
      <c r="L38" s="6">
        <f t="shared" si="7"/>
        <v>8.11314563521326E-4</v>
      </c>
      <c r="M38" s="6">
        <f t="shared" si="8"/>
        <v>3.9940627673110189E-4</v>
      </c>
      <c r="N38" s="6">
        <f t="shared" si="9"/>
        <v>0.11014988811375502</v>
      </c>
      <c r="O38" s="16"/>
      <c r="P38" s="6">
        <f>Input!C38/Calculations!$AI$3</f>
        <v>0.82565152271592601</v>
      </c>
      <c r="Q38" s="6">
        <f>Input!D38/Calculations!$AI$4</f>
        <v>1.7153942428035043E-2</v>
      </c>
      <c r="R38" s="6">
        <f>Input!E38/Calculations!$AI$5</f>
        <v>0.1414292721208554</v>
      </c>
      <c r="S38" s="6">
        <f>Input!F38/Calculations!$AI$6</f>
        <v>0.16594914405010441</v>
      </c>
      <c r="T38" s="6">
        <f>Input!G38/Calculations!$AI$7</f>
        <v>4.3431068508598819E-3</v>
      </c>
      <c r="U38" s="6">
        <f>Input!H38/Calculations!$AI$8</f>
        <v>0.17225694444444445</v>
      </c>
      <c r="V38" s="6">
        <f>Input!I38/Calculations!$AI$9</f>
        <v>0.20287089871611985</v>
      </c>
      <c r="W38" s="6">
        <f>Input!J38/Calculations!$AI$10</f>
        <v>3.7728695427704816E-2</v>
      </c>
      <c r="X38" s="6">
        <f>Input!K38/Calculations!$AI$11</f>
        <v>1.4309978768577494E-3</v>
      </c>
      <c r="Y38" s="6">
        <f>Input!L38/Calculations!$AI$12</f>
        <v>7.0447340612891875E-4</v>
      </c>
      <c r="Z38" s="6">
        <f>Input!M38/Calculations!$AI$13</f>
        <v>0.19428254232583958</v>
      </c>
      <c r="AA38" s="7">
        <f t="shared" si="10"/>
        <v>1.7638015403628762</v>
      </c>
    </row>
    <row r="39" spans="1:27" x14ac:dyDescent="0.3">
      <c r="A39" s="5">
        <f>Input!O39</f>
        <v>0</v>
      </c>
      <c r="B39" s="6">
        <f>$AE$3+(1/Input!A39*Calculations!$AE$4)+(Input!B39/Input!A39*Calculations!$AE$5)+(Calculations!D39*Calculations!$AE$6)+(Calculations!E39*Calculations!$AE$7)+(Calculations!F39*Calculations!$AE$8)+(Calculations!G39*Calculations!$AE$9)+(Calculations!H39*Calculations!$AE$10)+(Calculations!I39*Calculations!$AE$11)+(Calculations!J39*Calculations!$AE$12)+(Calculations!K39*Calculations!$AE$13)+(Calculations!L39*Calculations!$AE$14)+(Calculations!M39*Calculations!$AE$15)+(Calculations!N39*Calculations!$AE$16)</f>
        <v>7.0556623744328224</v>
      </c>
      <c r="D39" s="6">
        <f t="shared" si="11"/>
        <v>0.46703908428933044</v>
      </c>
      <c r="E39" s="6">
        <f t="shared" si="0"/>
        <v>9.8636149067900577E-3</v>
      </c>
      <c r="F39" s="6">
        <f t="shared" si="1"/>
        <v>7.9551270717151235E-2</v>
      </c>
      <c r="G39" s="6">
        <f t="shared" si="2"/>
        <v>9.4937382172386786E-2</v>
      </c>
      <c r="H39" s="6">
        <f t="shared" si="3"/>
        <v>2.5033085257643107E-3</v>
      </c>
      <c r="I39" s="6">
        <f t="shared" si="4"/>
        <v>9.6315712187417662E-2</v>
      </c>
      <c r="J39" s="6">
        <f t="shared" si="5"/>
        <v>0.11408647977961552</v>
      </c>
      <c r="K39" s="6">
        <f t="shared" si="6"/>
        <v>2.1462710839239001E-2</v>
      </c>
      <c r="L39" s="6">
        <f t="shared" si="7"/>
        <v>8.2491983166168854E-4</v>
      </c>
      <c r="M39" s="6">
        <f t="shared" si="8"/>
        <v>3.9841943722383684E-4</v>
      </c>
      <c r="N39" s="6">
        <f t="shared" si="9"/>
        <v>0.11301709731341941</v>
      </c>
      <c r="O39" s="16"/>
      <c r="P39" s="6">
        <f>Input!C39/Calculations!$AI$3</f>
        <v>0.82580462639374264</v>
      </c>
      <c r="Q39" s="6">
        <f>Input!D39/Calculations!$AI$4</f>
        <v>1.7440550688360448E-2</v>
      </c>
      <c r="R39" s="6">
        <f>Input!E39/Calculations!$AI$5</f>
        <v>0.14066019226996274</v>
      </c>
      <c r="S39" s="6">
        <f>Input!F39/Calculations!$AI$6</f>
        <v>0.16786545720250523</v>
      </c>
      <c r="T39" s="6">
        <f>Input!G39/Calculations!$AI$7</f>
        <v>4.4262757259656048E-3</v>
      </c>
      <c r="U39" s="6">
        <f>Input!H39/Calculations!$AI$8</f>
        <v>0.17030257936507937</v>
      </c>
      <c r="V39" s="6">
        <f>Input!I39/Calculations!$AI$9</f>
        <v>0.20172432239657631</v>
      </c>
      <c r="W39" s="6">
        <f>Input!J39/Calculations!$AI$10</f>
        <v>3.7949727340195541E-2</v>
      </c>
      <c r="X39" s="6">
        <f>Input!K39/Calculations!$AI$11</f>
        <v>1.4585987261146495E-3</v>
      </c>
      <c r="Y39" s="6">
        <f>Input!L39/Calculations!$AI$12</f>
        <v>7.0447340612891875E-4</v>
      </c>
      <c r="Z39" s="6">
        <f>Input!M39/Calculations!$AI$13</f>
        <v>0.19983347210657784</v>
      </c>
      <c r="AA39" s="7">
        <f t="shared" si="10"/>
        <v>1.7681702756212094</v>
      </c>
    </row>
    <row r="40" spans="1:27" x14ac:dyDescent="0.3">
      <c r="A40" s="5">
        <f>Input!O40</f>
        <v>0</v>
      </c>
      <c r="B40" s="6">
        <f>$AE$3+(1/Input!A40*Calculations!$AE$4)+(Input!B40/Input!A40*Calculations!$AE$5)+(Calculations!D40*Calculations!$AE$6)+(Calculations!E40*Calculations!$AE$7)+(Calculations!F40*Calculations!$AE$8)+(Calculations!G40*Calculations!$AE$9)+(Calculations!H40*Calculations!$AE$10)+(Calculations!I40*Calculations!$AE$11)+(Calculations!J40*Calculations!$AE$12)+(Calculations!K40*Calculations!$AE$13)+(Calculations!L40*Calculations!$AE$14)+(Calculations!M40*Calculations!$AE$15)+(Calculations!N40*Calculations!$AE$16)</f>
        <v>7.0524841746950973</v>
      </c>
      <c r="D40" s="6">
        <f t="shared" si="11"/>
        <v>0.46597478195409703</v>
      </c>
      <c r="E40" s="6">
        <f t="shared" si="0"/>
        <v>1.0007482740396346E-2</v>
      </c>
      <c r="F40" s="6">
        <f t="shared" si="1"/>
        <v>7.8897437745364424E-2</v>
      </c>
      <c r="G40" s="6">
        <f t="shared" si="2"/>
        <v>9.5830656477818549E-2</v>
      </c>
      <c r="H40" s="6">
        <f t="shared" si="3"/>
        <v>2.54647833368133E-3</v>
      </c>
      <c r="I40" s="6">
        <f t="shared" si="4"/>
        <v>9.4975580747013455E-2</v>
      </c>
      <c r="J40" s="6">
        <f t="shared" si="5"/>
        <v>0.11312369246603475</v>
      </c>
      <c r="K40" s="6">
        <f t="shared" si="6"/>
        <v>2.1535700190362862E-2</v>
      </c>
      <c r="L40" s="6">
        <f t="shared" si="7"/>
        <v>8.3906783764687383E-4</v>
      </c>
      <c r="M40" s="6">
        <f t="shared" si="8"/>
        <v>3.9744262731036492E-4</v>
      </c>
      <c r="N40" s="6">
        <f t="shared" si="9"/>
        <v>0.11587167888027382</v>
      </c>
      <c r="O40" s="16"/>
      <c r="P40" s="6">
        <f>Input!C40/Calculations!$AI$3</f>
        <v>0.82594774504909296</v>
      </c>
      <c r="Q40" s="6">
        <f>Input!D40/Calculations!$AI$4</f>
        <v>1.773842302878598E-2</v>
      </c>
      <c r="R40" s="6">
        <f>Input!E40/Calculations!$AI$5</f>
        <v>0.13984696880517952</v>
      </c>
      <c r="S40" s="6">
        <f>Input!F40/Calculations!$AI$6</f>
        <v>0.16986136951983299</v>
      </c>
      <c r="T40" s="6">
        <f>Input!G40/Calculations!$AI$7</f>
        <v>4.5136735269241616E-3</v>
      </c>
      <c r="U40" s="6">
        <f>Input!H40/Calculations!$AI$8</f>
        <v>0.16834573412698411</v>
      </c>
      <c r="V40" s="6">
        <f>Input!I40/Calculations!$AI$9</f>
        <v>0.2005135520684736</v>
      </c>
      <c r="W40" s="6">
        <f>Input!J40/Calculations!$AI$10</f>
        <v>3.8172372624310287E-2</v>
      </c>
      <c r="X40" s="6">
        <f>Input!K40/Calculations!$AI$11</f>
        <v>1.4872611464968153E-3</v>
      </c>
      <c r="Y40" s="6">
        <f>Input!L40/Calculations!$AI$12</f>
        <v>7.0447340612891875E-4</v>
      </c>
      <c r="Z40" s="6">
        <f>Input!M40/Calculations!$AI$13</f>
        <v>0.20538440188731613</v>
      </c>
      <c r="AA40" s="7">
        <f t="shared" si="10"/>
        <v>1.7725159751895259</v>
      </c>
    </row>
    <row r="41" spans="1:27" x14ac:dyDescent="0.3">
      <c r="A41" s="5">
        <f>Input!O41</f>
        <v>0</v>
      </c>
      <c r="B41" s="6">
        <f>$AE$3+(1/Input!A41*Calculations!$AE$4)+(Input!B41/Input!A41*Calculations!$AE$5)+(Calculations!D41*Calculations!$AE$6)+(Calculations!E41*Calculations!$AE$7)+(Calculations!F41*Calculations!$AE$8)+(Calculations!G41*Calculations!$AE$9)+(Calculations!H41*Calculations!$AE$10)+(Calculations!I41*Calculations!$AE$11)+(Calculations!J41*Calculations!$AE$12)+(Calculations!K41*Calculations!$AE$13)+(Calculations!L41*Calculations!$AE$14)+(Calculations!M41*Calculations!$AE$15)+(Calculations!N41*Calculations!$AE$16)</f>
        <v>7.0523857060958175</v>
      </c>
      <c r="D41" s="6">
        <f t="shared" si="11"/>
        <v>0.46533075835027093</v>
      </c>
      <c r="E41" s="6">
        <f t="shared" si="0"/>
        <v>1.0343477302556551E-2</v>
      </c>
      <c r="F41" s="6">
        <f t="shared" si="1"/>
        <v>7.7808620481092008E-2</v>
      </c>
      <c r="G41" s="6">
        <f t="shared" si="2"/>
        <v>9.8004114005287718E-2</v>
      </c>
      <c r="H41" s="6">
        <f t="shared" si="3"/>
        <v>2.6461164940334674E-3</v>
      </c>
      <c r="I41" s="6">
        <f t="shared" si="4"/>
        <v>9.2544338453625113E-2</v>
      </c>
      <c r="J41" s="6">
        <f t="shared" si="5"/>
        <v>0.11149969914462329</v>
      </c>
      <c r="K41" s="6">
        <f t="shared" si="6"/>
        <v>2.1755029229059152E-2</v>
      </c>
      <c r="L41" s="6">
        <f t="shared" si="7"/>
        <v>8.7170884272649689E-4</v>
      </c>
      <c r="M41" s="6">
        <f t="shared" si="8"/>
        <v>3.9676141778334408E-4</v>
      </c>
      <c r="N41" s="6">
        <f t="shared" si="9"/>
        <v>0.11879937627894176</v>
      </c>
      <c r="O41" s="16"/>
      <c r="P41" s="6">
        <f>Input!C41/Calculations!$AI$3</f>
        <v>0.82622233316691629</v>
      </c>
      <c r="Q41" s="6">
        <f>Input!D41/Calculations!$AI$4</f>
        <v>1.836545682102628E-2</v>
      </c>
      <c r="R41" s="6">
        <f>Input!E41/Calculations!$AI$5</f>
        <v>0.13815381597017853</v>
      </c>
      <c r="S41" s="6">
        <f>Input!F41/Calculations!$AI$6</f>
        <v>0.17401211134307587</v>
      </c>
      <c r="T41" s="6">
        <f>Input!G41/Calculations!$AI$7</f>
        <v>4.6983366224978857E-3</v>
      </c>
      <c r="U41" s="6">
        <f>Input!H41/Calculations!$AI$8</f>
        <v>0.16431795634920635</v>
      </c>
      <c r="V41" s="6">
        <f>Input!I41/Calculations!$AI$9</f>
        <v>0.19797432239657631</v>
      </c>
      <c r="W41" s="6">
        <f>Input!J41/Calculations!$AI$10</f>
        <v>3.862734342228389E-2</v>
      </c>
      <c r="X41" s="6">
        <f>Input!K41/Calculations!$AI$11</f>
        <v>1.5477707006369427E-3</v>
      </c>
      <c r="Y41" s="6">
        <f>Input!L41/Calculations!$AI$12</f>
        <v>7.0447340612891875E-4</v>
      </c>
      <c r="Z41" s="6">
        <f>Input!M41/Calculations!$AI$13</f>
        <v>0.21093533166805439</v>
      </c>
      <c r="AA41" s="7">
        <f t="shared" si="10"/>
        <v>1.7755592518665819</v>
      </c>
    </row>
    <row r="42" spans="1:27" x14ac:dyDescent="0.3">
      <c r="A42" s="5">
        <f>Input!O42</f>
        <v>0</v>
      </c>
      <c r="B42" s="6">
        <f>$AE$3+(1/Input!A42*Calculations!$AE$4)+(Input!B42/Input!A42*Calculations!$AE$5)+(Calculations!D42*Calculations!$AE$6)+(Calculations!E42*Calculations!$AE$7)+(Calculations!F42*Calculations!$AE$8)+(Calculations!G42*Calculations!$AE$9)+(Calculations!H42*Calculations!$AE$10)+(Calculations!I42*Calculations!$AE$11)+(Calculations!J42*Calculations!$AE$12)+(Calculations!K42*Calculations!$AE$13)+(Calculations!L42*Calculations!$AE$14)+(Calculations!M42*Calculations!$AE$15)+(Calculations!N42*Calculations!$AE$16)</f>
        <v>7.0489831286931945</v>
      </c>
      <c r="D42" s="6">
        <f t="shared" si="11"/>
        <v>0.46431694412142094</v>
      </c>
      <c r="E42" s="6">
        <f t="shared" si="0"/>
        <v>1.0505403922772093E-2</v>
      </c>
      <c r="F42" s="6">
        <f t="shared" si="1"/>
        <v>7.7137076960847858E-2</v>
      </c>
      <c r="G42" s="6">
        <f t="shared" si="2"/>
        <v>9.8976452938750223E-2</v>
      </c>
      <c r="H42" s="6">
        <f t="shared" si="3"/>
        <v>2.6945182688588383E-3</v>
      </c>
      <c r="I42" s="6">
        <f t="shared" si="4"/>
        <v>9.1113415608627804E-2</v>
      </c>
      <c r="J42" s="6">
        <f t="shared" si="5"/>
        <v>0.11049998048383572</v>
      </c>
      <c r="K42" s="6">
        <f t="shared" si="6"/>
        <v>2.1835097437068983E-2</v>
      </c>
      <c r="L42" s="6">
        <f t="shared" si="7"/>
        <v>8.8754429290798962E-4</v>
      </c>
      <c r="M42" s="6">
        <f t="shared" si="8"/>
        <v>3.9582444405275146E-4</v>
      </c>
      <c r="N42" s="6">
        <f t="shared" si="9"/>
        <v>0.12163774152085674</v>
      </c>
      <c r="O42" s="16"/>
      <c r="P42" s="6">
        <f>Input!C42/Calculations!$AI$3</f>
        <v>0.82637377267432177</v>
      </c>
      <c r="Q42" s="6">
        <f>Input!D42/Calculations!$AI$4</f>
        <v>1.8697121401752188E-2</v>
      </c>
      <c r="R42" s="6">
        <f>Input!E42/Calculations!$AI$5</f>
        <v>0.13728565823033156</v>
      </c>
      <c r="S42" s="6">
        <f>Input!F42/Calculations!$AI$6</f>
        <v>0.17615455532359084</v>
      </c>
      <c r="T42" s="6">
        <f>Input!G42/Calculations!$AI$7</f>
        <v>4.7956019171130531E-3</v>
      </c>
      <c r="U42" s="6">
        <f>Input!H42/Calculations!$AI$8</f>
        <v>0.16216021825396823</v>
      </c>
      <c r="V42" s="6">
        <f>Input!I42/Calculations!$AI$9</f>
        <v>0.19666369472182596</v>
      </c>
      <c r="W42" s="6">
        <f>Input!J42/Calculations!$AI$10</f>
        <v>3.8861282307766774E-2</v>
      </c>
      <c r="X42" s="6">
        <f>Input!K42/Calculations!$AI$11</f>
        <v>1.5796178343949043E-3</v>
      </c>
      <c r="Y42" s="6">
        <f>Input!L42/Calculations!$AI$12</f>
        <v>7.0447340612891875E-4</v>
      </c>
      <c r="Z42" s="6">
        <f>Input!M42/Calculations!$AI$13</f>
        <v>0.21648626144879266</v>
      </c>
      <c r="AA42" s="7">
        <f t="shared" si="10"/>
        <v>1.779762257519987</v>
      </c>
    </row>
    <row r="43" spans="1:27" x14ac:dyDescent="0.3">
      <c r="A43" s="5">
        <f>Input!O43</f>
        <v>0</v>
      </c>
      <c r="B43" s="6">
        <f>$AE$3+(1/Input!A43*Calculations!$AE$4)+(Input!B43/Input!A43*Calculations!$AE$5)+(Calculations!D43*Calculations!$AE$6)+(Calculations!E43*Calculations!$AE$7)+(Calculations!F43*Calculations!$AE$8)+(Calculations!G43*Calculations!$AE$9)+(Calculations!H43*Calculations!$AE$10)+(Calculations!I43*Calculations!$AE$11)+(Calculations!J43*Calculations!$AE$12)+(Calculations!K43*Calculations!$AE$13)+(Calculations!L43*Calculations!$AE$14)+(Calculations!M43*Calculations!$AE$15)+(Calculations!N43*Calculations!$AE$16)</f>
        <v>7.0489218692178168</v>
      </c>
      <c r="D43" s="6">
        <f t="shared" si="11"/>
        <v>0.46375973007259957</v>
      </c>
      <c r="E43" s="6">
        <f t="shared" si="0"/>
        <v>1.0882379798915582E-2</v>
      </c>
      <c r="F43" s="6">
        <f t="shared" si="1"/>
        <v>7.598776889454327E-2</v>
      </c>
      <c r="G43" s="6">
        <f t="shared" si="2"/>
        <v>0.1013428728441003</v>
      </c>
      <c r="H43" s="6">
        <f t="shared" si="3"/>
        <v>2.8073990514038368E-3</v>
      </c>
      <c r="I43" s="6">
        <f t="shared" si="4"/>
        <v>8.8494693407084324E-2</v>
      </c>
      <c r="J43" s="6">
        <f t="shared" si="5"/>
        <v>0.10877080863332082</v>
      </c>
      <c r="K43" s="6">
        <f t="shared" si="6"/>
        <v>2.2070203817561966E-2</v>
      </c>
      <c r="L43" s="6">
        <f t="shared" si="7"/>
        <v>9.2488456733151353E-4</v>
      </c>
      <c r="M43" s="6">
        <f t="shared" si="8"/>
        <v>3.9521332884836103E-4</v>
      </c>
      <c r="N43" s="6">
        <f t="shared" si="9"/>
        <v>0.12456404558429052</v>
      </c>
      <c r="O43" s="16"/>
      <c r="P43" s="6">
        <f>Input!C43/Calculations!$AI$3</f>
        <v>0.82665834581461139</v>
      </c>
      <c r="Q43" s="6">
        <f>Input!D43/Calculations!$AI$4</f>
        <v>1.939799749687109E-2</v>
      </c>
      <c r="R43" s="6">
        <f>Input!E43/Calculations!$AI$5</f>
        <v>0.13544928389248578</v>
      </c>
      <c r="S43" s="6">
        <f>Input!F43/Calculations!$AI$6</f>
        <v>0.18064511899791233</v>
      </c>
      <c r="T43" s="6">
        <f>Input!G43/Calculations!$AI$7</f>
        <v>5.0042289258528331E-3</v>
      </c>
      <c r="U43" s="6">
        <f>Input!H43/Calculations!$AI$8</f>
        <v>0.15774305555555554</v>
      </c>
      <c r="V43" s="6">
        <f>Input!I43/Calculations!$AI$9</f>
        <v>0.19388552068473611</v>
      </c>
      <c r="W43" s="6">
        <f>Input!J43/Calculations!$AI$10</f>
        <v>3.9340453680100675E-2</v>
      </c>
      <c r="X43" s="6">
        <f>Input!K43/Calculations!$AI$11</f>
        <v>1.6486199575371549E-3</v>
      </c>
      <c r="Y43" s="6">
        <f>Input!L43/Calculations!$AI$12</f>
        <v>7.0447340612891875E-4</v>
      </c>
      <c r="Z43" s="6">
        <f>Input!M43/Calculations!$AI$13</f>
        <v>0.22203719122953094</v>
      </c>
      <c r="AA43" s="7">
        <f t="shared" si="10"/>
        <v>1.7825142896413226</v>
      </c>
    </row>
    <row r="44" spans="1:27" x14ac:dyDescent="0.3">
      <c r="A44" s="5">
        <f>Input!O44</f>
        <v>0</v>
      </c>
      <c r="B44" s="6">
        <f>$AE$3+(1/Input!A44*Calculations!$AE$4)+(Input!B44/Input!A44*Calculations!$AE$5)+(Calculations!D44*Calculations!$AE$6)+(Calculations!E44*Calculations!$AE$7)+(Calculations!F44*Calculations!$AE$8)+(Calculations!G44*Calculations!$AE$9)+(Calculations!H44*Calculations!$AE$10)+(Calculations!I44*Calculations!$AE$11)+(Calculations!J44*Calculations!$AE$12)+(Calculations!K44*Calculations!$AE$13)+(Calculations!L44*Calculations!$AE$14)+(Calculations!M44*Calculations!$AE$15)+(Calculations!N44*Calculations!$AE$16)</f>
        <v>7.0455668525455373</v>
      </c>
      <c r="D44" s="6">
        <f t="shared" si="11"/>
        <v>0.46279170361997196</v>
      </c>
      <c r="E44" s="6">
        <f t="shared" si="0"/>
        <v>1.106711475069516E-2</v>
      </c>
      <c r="F44" s="6">
        <f t="shared" si="1"/>
        <v>7.5280312184038731E-2</v>
      </c>
      <c r="G44" s="6">
        <f t="shared" si="2"/>
        <v>0.10242076948354972</v>
      </c>
      <c r="H44" s="6">
        <f t="shared" si="3"/>
        <v>2.8633528342536891E-3</v>
      </c>
      <c r="I44" s="6">
        <f t="shared" si="4"/>
        <v>8.6980364878450761E-2</v>
      </c>
      <c r="J44" s="6">
        <f t="shared" si="5"/>
        <v>0.10771221727388149</v>
      </c>
      <c r="K44" s="6">
        <f t="shared" si="6"/>
        <v>2.2158224594517262E-2</v>
      </c>
      <c r="L44" s="6">
        <f t="shared" si="7"/>
        <v>9.4357989368020661E-4</v>
      </c>
      <c r="M44" s="6">
        <f t="shared" si="8"/>
        <v>3.9431535204006925E-4</v>
      </c>
      <c r="N44" s="6">
        <f t="shared" si="9"/>
        <v>0.12738804513492094</v>
      </c>
      <c r="O44" s="16"/>
      <c r="P44" s="6">
        <f>Input!C44/Calculations!$AI$3</f>
        <v>0.82681144949242802</v>
      </c>
      <c r="Q44" s="6">
        <f>Input!D44/Calculations!$AI$4</f>
        <v>1.9772215269086357E-2</v>
      </c>
      <c r="R44" s="6">
        <f>Input!E44/Calculations!$AI$5</f>
        <v>0.13449381989405534</v>
      </c>
      <c r="S44" s="6">
        <f>Input!F44/Calculations!$AI$6</f>
        <v>0.18298224495476689</v>
      </c>
      <c r="T44" s="6">
        <f>Input!G44/Calculations!$AI$7</f>
        <v>5.1155906399774458E-3</v>
      </c>
      <c r="U44" s="6">
        <f>Input!H44/Calculations!$AI$8</f>
        <v>0.15539682539682539</v>
      </c>
      <c r="V44" s="6">
        <f>Input!I44/Calculations!$AI$9</f>
        <v>0.19243580599144081</v>
      </c>
      <c r="W44" s="6">
        <f>Input!J44/Calculations!$AI$10</f>
        <v>3.9587299538575718E-2</v>
      </c>
      <c r="X44" s="6">
        <f>Input!K44/Calculations!$AI$11</f>
        <v>1.6857749469214437E-3</v>
      </c>
      <c r="Y44" s="6">
        <f>Input!L44/Calculations!$AI$12</f>
        <v>7.0447340612891875E-4</v>
      </c>
      <c r="Z44" s="6">
        <f>Input!M44/Calculations!$AI$13</f>
        <v>0.22758812101026921</v>
      </c>
      <c r="AA44" s="7">
        <f t="shared" si="10"/>
        <v>1.7865736205404756</v>
      </c>
    </row>
    <row r="45" spans="1:27" x14ac:dyDescent="0.3">
      <c r="A45" s="5">
        <f>Input!O45</f>
        <v>0</v>
      </c>
      <c r="B45" s="6">
        <f>$AE$3+(1/Input!A45*Calculations!$AE$4)+(Input!B45/Input!A45*Calculations!$AE$5)+(Calculations!D45*Calculations!$AE$6)+(Calculations!E45*Calculations!$AE$7)+(Calculations!F45*Calculations!$AE$8)+(Calculations!G45*Calculations!$AE$9)+(Calculations!H45*Calculations!$AE$10)+(Calculations!I45*Calculations!$AE$11)+(Calculations!J45*Calculations!$AE$12)+(Calculations!K45*Calculations!$AE$13)+(Calculations!L45*Calculations!$AE$14)+(Calculations!M45*Calculations!$AE$15)+(Calculations!N45*Calculations!$AE$16)</f>
        <v>7.042031221674093</v>
      </c>
      <c r="D45" s="6">
        <f t="shared" si="11"/>
        <v>0.46184957151614597</v>
      </c>
      <c r="E45" s="6">
        <f t="shared" si="0"/>
        <v>1.1259878515208847E-2</v>
      </c>
      <c r="F45" s="6">
        <f t="shared" si="1"/>
        <v>7.4568826294461057E-2</v>
      </c>
      <c r="G45" s="6">
        <f t="shared" si="2"/>
        <v>0.10353183306086079</v>
      </c>
      <c r="H45" s="6">
        <f t="shared" si="3"/>
        <v>2.9215388973218774E-3</v>
      </c>
      <c r="I45" s="6">
        <f t="shared" si="4"/>
        <v>8.5419747900983764E-2</v>
      </c>
      <c r="J45" s="6">
        <f t="shared" si="5"/>
        <v>0.10663806603792891</v>
      </c>
      <c r="K45" s="6">
        <f t="shared" si="6"/>
        <v>2.22494957781178E-2</v>
      </c>
      <c r="L45" s="6">
        <f t="shared" si="7"/>
        <v>9.6282426053789316E-4</v>
      </c>
      <c r="M45" s="6">
        <f t="shared" si="8"/>
        <v>3.9343818307749714E-4</v>
      </c>
      <c r="N45" s="6">
        <f t="shared" si="9"/>
        <v>0.13020477955535553</v>
      </c>
      <c r="O45" s="16"/>
      <c r="P45" s="6">
        <f>Input!C45/Calculations!$AI$3</f>
        <v>0.8269678815110667</v>
      </c>
      <c r="Q45" s="6">
        <f>Input!D45/Calculations!$AI$4</f>
        <v>2.0161451814768458E-2</v>
      </c>
      <c r="R45" s="6">
        <f>Input!E45/Calculations!$AI$5</f>
        <v>0.1335197174808711</v>
      </c>
      <c r="S45" s="6">
        <f>Input!F45/Calculations!$AI$6</f>
        <v>0.18537962560890744</v>
      </c>
      <c r="T45" s="6">
        <f>Input!G45/Calculations!$AI$7</f>
        <v>5.2311812799548914E-3</v>
      </c>
      <c r="U45" s="6">
        <f>Input!H45/Calculations!$AI$8</f>
        <v>0.15294890873015873</v>
      </c>
      <c r="V45" s="6">
        <f>Input!I45/Calculations!$AI$9</f>
        <v>0.19094151212553495</v>
      </c>
      <c r="W45" s="6">
        <f>Input!J45/Calculations!$AI$10</f>
        <v>3.9838985511922817E-2</v>
      </c>
      <c r="X45" s="6">
        <f>Input!K45/Calculations!$AI$11</f>
        <v>1.7239915074309976E-3</v>
      </c>
      <c r="Y45" s="6">
        <f>Input!L45/Calculations!$AI$12</f>
        <v>7.0447340612891875E-4</v>
      </c>
      <c r="Z45" s="6">
        <f>Input!M45/Calculations!$AI$13</f>
        <v>0.2331390507910075</v>
      </c>
      <c r="AA45" s="7">
        <f t="shared" si="10"/>
        <v>1.7905567797677526</v>
      </c>
    </row>
    <row r="46" spans="1:27" x14ac:dyDescent="0.3">
      <c r="A46" s="5">
        <f>Input!O46</f>
        <v>0</v>
      </c>
      <c r="B46" s="6">
        <f>$AE$3+(1/Input!A46*Calculations!$AE$4)+(Input!B46/Input!A46*Calculations!$AE$5)+(Calculations!D46*Calculations!$AE$6)+(Calculations!E46*Calculations!$AE$7)+(Calculations!F46*Calculations!$AE$8)+(Calculations!G46*Calculations!$AE$9)+(Calculations!H46*Calculations!$AE$10)+(Calculations!I46*Calculations!$AE$11)+(Calculations!J46*Calculations!$AE$12)+(Calculations!K46*Calculations!$AE$13)+(Calculations!L46*Calculations!$AE$14)+(Calculations!M46*Calculations!$AE$15)+(Calculations!N46*Calculations!$AE$16)</f>
        <v>7.042150490201041</v>
      </c>
      <c r="D46" s="6">
        <f t="shared" si="11"/>
        <v>0.46142176891196146</v>
      </c>
      <c r="E46" s="6">
        <f t="shared" si="0"/>
        <v>1.1706947684307519E-2</v>
      </c>
      <c r="F46" s="6">
        <f t="shared" si="1"/>
        <v>7.3320815436446363E-2</v>
      </c>
      <c r="G46" s="6">
        <f t="shared" si="2"/>
        <v>0.1062065339821289</v>
      </c>
      <c r="H46" s="6">
        <f t="shared" si="3"/>
        <v>3.0569790780112433E-3</v>
      </c>
      <c r="I46" s="6">
        <f t="shared" si="4"/>
        <v>8.2519122203792677E-2</v>
      </c>
      <c r="J46" s="6">
        <f t="shared" si="5"/>
        <v>0.10472563773233372</v>
      </c>
      <c r="K46" s="6">
        <f t="shared" si="6"/>
        <v>2.2507272280507244E-2</v>
      </c>
      <c r="L46" s="6">
        <f t="shared" si="7"/>
        <v>1.0071886083856309E-3</v>
      </c>
      <c r="M46" s="6">
        <f t="shared" si="8"/>
        <v>3.9293616071074558E-4</v>
      </c>
      <c r="N46" s="6">
        <f t="shared" si="9"/>
        <v>0.13313479792141461</v>
      </c>
      <c r="O46" s="16"/>
      <c r="P46" s="6">
        <f>Input!C46/Calculations!$AI$3</f>
        <v>0.82725744716258931</v>
      </c>
      <c r="Q46" s="6">
        <f>Input!D46/Calculations!$AI$4</f>
        <v>2.0988735919899873E-2</v>
      </c>
      <c r="R46" s="6">
        <f>Input!E46/Calculations!$AI$5</f>
        <v>0.131452815381597</v>
      </c>
      <c r="S46" s="6">
        <f>Input!F46/Calculations!$AI$6</f>
        <v>0.19041179262352123</v>
      </c>
      <c r="T46" s="6">
        <f>Input!G46/Calculations!$AI$7</f>
        <v>5.480687905272061E-3</v>
      </c>
      <c r="U46" s="6">
        <f>Input!H46/Calculations!$AI$8</f>
        <v>0.1479439484126984</v>
      </c>
      <c r="V46" s="6">
        <f>Input!I46/Calculations!$AI$9</f>
        <v>0.18775677603423682</v>
      </c>
      <c r="W46" s="6">
        <f>Input!J46/Calculations!$AI$10</f>
        <v>4.0352037688361139E-2</v>
      </c>
      <c r="X46" s="6">
        <f>Input!K46/Calculations!$AI$11</f>
        <v>1.805732484076433E-3</v>
      </c>
      <c r="Y46" s="6">
        <f>Input!L46/Calculations!$AI$12</f>
        <v>7.0447340612891875E-4</v>
      </c>
      <c r="Z46" s="6">
        <f>Input!M46/Calculations!$AI$13</f>
        <v>0.23868998057174576</v>
      </c>
      <c r="AA46" s="7">
        <f t="shared" si="10"/>
        <v>1.7928444275901267</v>
      </c>
    </row>
    <row r="47" spans="1:27" x14ac:dyDescent="0.3">
      <c r="A47" s="5">
        <f>Input!O47</f>
        <v>0</v>
      </c>
      <c r="B47" s="6">
        <f>$AE$3+(1/Input!A47*Calculations!$AE$4)+(Input!B47/Input!A47*Calculations!$AE$5)+(Calculations!D47*Calculations!$AE$6)+(Calculations!E47*Calculations!$AE$7)+(Calculations!F47*Calculations!$AE$8)+(Calculations!G47*Calculations!$AE$9)+(Calculations!H47*Calculations!$AE$10)+(Calculations!I47*Calculations!$AE$11)+(Calculations!J47*Calculations!$AE$12)+(Calculations!K47*Calculations!$AE$13)+(Calculations!L47*Calculations!$AE$14)+(Calculations!M47*Calculations!$AE$15)+(Calculations!N47*Calculations!$AE$16)</f>
        <v>7.0388044328427846</v>
      </c>
      <c r="D47" s="6">
        <f t="shared" si="11"/>
        <v>0.460526701922646</v>
      </c>
      <c r="E47" s="6">
        <f t="shared" si="0"/>
        <v>1.1928002253914055E-2</v>
      </c>
      <c r="F47" s="6">
        <f t="shared" si="1"/>
        <v>7.2562413436918605E-2</v>
      </c>
      <c r="G47" s="6">
        <f t="shared" si="2"/>
        <v>0.10744218376058896</v>
      </c>
      <c r="H47" s="6">
        <f t="shared" si="3"/>
        <v>3.1250268809075248E-3</v>
      </c>
      <c r="I47" s="6">
        <f t="shared" si="4"/>
        <v>8.0875200778285791E-2</v>
      </c>
      <c r="J47" s="6">
        <f t="shared" si="5"/>
        <v>0.10357141093381272</v>
      </c>
      <c r="K47" s="6">
        <f t="shared" si="6"/>
        <v>2.2605872682820178E-2</v>
      </c>
      <c r="L47" s="6">
        <f t="shared" si="7"/>
        <v>1.0292760870504634E-3</v>
      </c>
      <c r="M47" s="6">
        <f t="shared" si="8"/>
        <v>3.92102163203088E-4</v>
      </c>
      <c r="N47" s="6">
        <f t="shared" si="9"/>
        <v>0.13594180909985271</v>
      </c>
      <c r="O47" s="16"/>
      <c r="P47" s="6">
        <f>Input!C47/Calculations!$AI$3</f>
        <v>0.82740888666999501</v>
      </c>
      <c r="Q47" s="6">
        <f>Input!D47/Calculations!$AI$4</f>
        <v>2.1430538172715893E-2</v>
      </c>
      <c r="R47" s="6">
        <f>Input!E47/Calculations!$AI$5</f>
        <v>0.13036982538748282</v>
      </c>
      <c r="S47" s="6">
        <f>Input!F47/Calculations!$AI$6</f>
        <v>0.19303683646485736</v>
      </c>
      <c r="T47" s="6">
        <f>Input!G47/Calculations!$AI$7</f>
        <v>5.614603890611785E-3</v>
      </c>
      <c r="U47" s="6">
        <f>Input!H47/Calculations!$AI$8</f>
        <v>0.14530505952380951</v>
      </c>
      <c r="V47" s="6">
        <f>Input!I47/Calculations!$AI$9</f>
        <v>0.18608238231098431</v>
      </c>
      <c r="W47" s="6">
        <f>Input!J47/Calculations!$AI$10</f>
        <v>4.0615017263076376E-2</v>
      </c>
      <c r="X47" s="6">
        <f>Input!K47/Calculations!$AI$11</f>
        <v>1.8492569002123141E-3</v>
      </c>
      <c r="Y47" s="6">
        <f>Input!L47/Calculations!$AI$12</f>
        <v>7.0447340612891875E-4</v>
      </c>
      <c r="Z47" s="6">
        <f>Input!M47/Calculations!$AI$13</f>
        <v>0.24424091035248405</v>
      </c>
      <c r="AA47" s="7">
        <f t="shared" si="10"/>
        <v>1.7966577903423582</v>
      </c>
    </row>
    <row r="48" spans="1:27" x14ac:dyDescent="0.3">
      <c r="A48" s="5">
        <f>Input!O48</f>
        <v>0</v>
      </c>
      <c r="B48" s="6">
        <f>$AE$3+(1/Input!A48*Calculations!$AE$4)+(Input!B48/Input!A48*Calculations!$AE$5)+(Calculations!D48*Calculations!$AE$6)+(Calculations!E48*Calculations!$AE$7)+(Calculations!F48*Calculations!$AE$8)+(Calculations!G48*Calculations!$AE$9)+(Calculations!H48*Calculations!$AE$10)+(Calculations!I48*Calculations!$AE$11)+(Calculations!J48*Calculations!$AE$12)+(Calculations!K48*Calculations!$AE$13)+(Calculations!L48*Calculations!$AE$14)+(Calculations!M48*Calculations!$AE$15)+(Calculations!N48*Calculations!$AE$16)</f>
        <v>7.0349778124362885</v>
      </c>
      <c r="D48" s="6">
        <f t="shared" si="11"/>
        <v>0.45967663161691386</v>
      </c>
      <c r="E48" s="6">
        <f t="shared" si="0"/>
        <v>1.2160709884825316E-2</v>
      </c>
      <c r="F48" s="6">
        <f t="shared" si="1"/>
        <v>7.1806880155150118E-2</v>
      </c>
      <c r="G48" s="6">
        <f t="shared" si="2"/>
        <v>0.10870469924308077</v>
      </c>
      <c r="H48" s="6">
        <f t="shared" si="3"/>
        <v>3.1961211067967157E-3</v>
      </c>
      <c r="I48" s="6">
        <f t="shared" si="4"/>
        <v>7.914408818103294E-2</v>
      </c>
      <c r="J48" s="6">
        <f t="shared" si="5"/>
        <v>0.10241074944918493</v>
      </c>
      <c r="K48" s="6">
        <f t="shared" si="6"/>
        <v>2.2709977910697898E-2</v>
      </c>
      <c r="L48" s="6">
        <f t="shared" si="7"/>
        <v>1.0531056981836783E-3</v>
      </c>
      <c r="M48" s="6">
        <f t="shared" si="8"/>
        <v>3.9129654570932903E-4</v>
      </c>
      <c r="N48" s="6">
        <f t="shared" si="9"/>
        <v>0.13874574020842442</v>
      </c>
      <c r="O48" s="16"/>
      <c r="P48" s="6">
        <f>Input!C48/Calculations!$AI$3</f>
        <v>0.82758196039274412</v>
      </c>
      <c r="Q48" s="6">
        <f>Input!D48/Calculations!$AI$4</f>
        <v>2.1893617021276596E-2</v>
      </c>
      <c r="R48" s="6">
        <f>Input!E48/Calculations!$AI$5</f>
        <v>0.12927800667059053</v>
      </c>
      <c r="S48" s="6">
        <f>Input!F48/Calculations!$AI$6</f>
        <v>0.19570724704244954</v>
      </c>
      <c r="T48" s="6">
        <f>Input!G48/Calculations!$AI$7</f>
        <v>5.7541584437552865E-3</v>
      </c>
      <c r="U48" s="6">
        <f>Input!H48/Calculations!$AI$8</f>
        <v>0.14248759920634921</v>
      </c>
      <c r="V48" s="6">
        <f>Input!I48/Calculations!$AI$9</f>
        <v>0.18437589158345222</v>
      </c>
      <c r="W48" s="6">
        <f>Input!J48/Calculations!$AI$10</f>
        <v>4.088606369591171E-2</v>
      </c>
      <c r="X48" s="6">
        <f>Input!K48/Calculations!$AI$11</f>
        <v>1.8959660297239915E-3</v>
      </c>
      <c r="Y48" s="6">
        <f>Input!L48/Calculations!$AI$12</f>
        <v>7.0447340612891875E-4</v>
      </c>
      <c r="Z48" s="6">
        <f>Input!M48/Calculations!$AI$13</f>
        <v>0.24979184013322231</v>
      </c>
      <c r="AA48" s="7">
        <f t="shared" si="10"/>
        <v>1.8003568236256045</v>
      </c>
    </row>
    <row r="49" spans="1:27" x14ac:dyDescent="0.3">
      <c r="A49" s="5">
        <f>Input!O49</f>
        <v>0</v>
      </c>
      <c r="B49" s="6">
        <f>$AE$3+(1/Input!A49*Calculations!$AE$4)+(Input!B49/Input!A49*Calculations!$AE$5)+(Calculations!D49*Calculations!$AE$6)+(Calculations!E49*Calculations!$AE$7)+(Calculations!F49*Calculations!$AE$8)+(Calculations!G49*Calculations!$AE$9)+(Calculations!H49*Calculations!$AE$10)+(Calculations!I49*Calculations!$AE$11)+(Calculations!J49*Calculations!$AE$12)+(Calculations!K49*Calculations!$AE$13)+(Calculations!L49*Calculations!$AE$14)+(Calculations!M49*Calculations!$AE$15)+(Calculations!N49*Calculations!$AE$16)</f>
        <v>7.03533445175891</v>
      </c>
      <c r="D49" s="6">
        <f t="shared" si="11"/>
        <v>0.45941276155807576</v>
      </c>
      <c r="E49" s="6">
        <f t="shared" si="0"/>
        <v>1.269924256340625E-2</v>
      </c>
      <c r="F49" s="6">
        <f t="shared" si="1"/>
        <v>7.0426380169256023E-2</v>
      </c>
      <c r="G49" s="6">
        <f t="shared" si="2"/>
        <v>0.11174030847244502</v>
      </c>
      <c r="H49" s="6">
        <f t="shared" si="3"/>
        <v>3.3612731222077757E-3</v>
      </c>
      <c r="I49" s="6">
        <f t="shared" si="4"/>
        <v>7.5896740743301494E-2</v>
      </c>
      <c r="J49" s="6">
        <f t="shared" si="5"/>
        <v>0.10027925507885257</v>
      </c>
      <c r="K49" s="6">
        <f t="shared" si="6"/>
        <v>2.2991063815918839E-2</v>
      </c>
      <c r="L49" s="6">
        <f t="shared" si="7"/>
        <v>1.1074817535369039E-3</v>
      </c>
      <c r="M49" s="6">
        <f t="shared" si="8"/>
        <v>3.9092571246684244E-4</v>
      </c>
      <c r="N49" s="6">
        <f t="shared" si="9"/>
        <v>0.14169456701053235</v>
      </c>
      <c r="O49" s="16"/>
      <c r="P49" s="6">
        <f>Input!C49/Calculations!$AI$3</f>
        <v>0.82789149608919943</v>
      </c>
      <c r="Q49" s="6">
        <f>Input!D49/Calculations!$AI$4</f>
        <v>2.2884856070087608E-2</v>
      </c>
      <c r="R49" s="6">
        <f>Input!E49/Calculations!$AI$5</f>
        <v>0.12691288993525604</v>
      </c>
      <c r="S49" s="6">
        <f>Input!F49/Calculations!$AI$6</f>
        <v>0.20136325956854562</v>
      </c>
      <c r="T49" s="6">
        <f>Input!G49/Calculations!$AI$7</f>
        <v>6.0572314632083455E-3</v>
      </c>
      <c r="U49" s="6">
        <f>Input!H49/Calculations!$AI$8</f>
        <v>0.13677083333333331</v>
      </c>
      <c r="V49" s="6">
        <f>Input!I49/Calculations!$AI$9</f>
        <v>0.18070970042796006</v>
      </c>
      <c r="W49" s="6">
        <f>Input!J49/Calculations!$AI$10</f>
        <v>4.1431383304830434E-2</v>
      </c>
      <c r="X49" s="6">
        <f>Input!K49/Calculations!$AI$11</f>
        <v>1.9957537154989382E-3</v>
      </c>
      <c r="Y49" s="6">
        <f>Input!L49/Calculations!$AI$12</f>
        <v>7.0447340612891875E-4</v>
      </c>
      <c r="Z49" s="6">
        <f>Input!M49/Calculations!$AI$13</f>
        <v>0.25534276991396054</v>
      </c>
      <c r="AA49" s="7">
        <f t="shared" si="10"/>
        <v>1.8020646472280095</v>
      </c>
    </row>
    <row r="50" spans="1:27" x14ac:dyDescent="0.3">
      <c r="A50" s="5">
        <f>Input!O50</f>
        <v>0</v>
      </c>
      <c r="B50" s="6">
        <f>$AE$3+(1/Input!A50*Calculations!$AE$4)+(Input!B50/Input!A50*Calculations!$AE$5)+(Calculations!D50*Calculations!$AE$6)+(Calculations!E50*Calculations!$AE$7)+(Calculations!F50*Calculations!$AE$8)+(Calculations!G50*Calculations!$AE$9)+(Calculations!H50*Calculations!$AE$10)+(Calculations!I50*Calculations!$AE$11)+(Calculations!J50*Calculations!$AE$12)+(Calculations!K50*Calculations!$AE$13)+(Calculations!L50*Calculations!$AE$14)+(Calculations!M50*Calculations!$AE$15)+(Calculations!N50*Calculations!$AE$16)</f>
        <v>7.0319642996797374</v>
      </c>
      <c r="D50" s="6">
        <f t="shared" si="11"/>
        <v>0.45860853816633795</v>
      </c>
      <c r="E50" s="6">
        <f t="shared" si="0"/>
        <v>1.2969985753997116E-2</v>
      </c>
      <c r="F50" s="6">
        <f t="shared" si="1"/>
        <v>6.9605672096635998E-2</v>
      </c>
      <c r="G50" s="6">
        <f t="shared" si="2"/>
        <v>0.11316291668960229</v>
      </c>
      <c r="H50" s="6">
        <f t="shared" si="3"/>
        <v>3.4461202223204082E-3</v>
      </c>
      <c r="I50" s="6">
        <f t="shared" si="4"/>
        <v>7.4081067066237974E-2</v>
      </c>
      <c r="J50" s="6">
        <f t="shared" si="5"/>
        <v>9.9003981285627415E-2</v>
      </c>
      <c r="K50" s="6">
        <f t="shared" si="6"/>
        <v>2.310120532119881E-2</v>
      </c>
      <c r="L50" s="6">
        <f t="shared" si="7"/>
        <v>1.1353261748504137E-3</v>
      </c>
      <c r="M50" s="6">
        <f t="shared" si="8"/>
        <v>3.9017000818812245E-4</v>
      </c>
      <c r="N50" s="6">
        <f t="shared" si="9"/>
        <v>0.14449501721500344</v>
      </c>
      <c r="O50" s="16"/>
      <c r="P50" s="6">
        <f>Input!C50/Calculations!$AI$3</f>
        <v>0.82804293559660502</v>
      </c>
      <c r="Q50" s="6">
        <f>Input!D50/Calculations!$AI$4</f>
        <v>2.34180225281602E-2</v>
      </c>
      <c r="R50" s="6">
        <f>Input!E50/Calculations!$AI$5</f>
        <v>0.12567686874632136</v>
      </c>
      <c r="S50" s="6">
        <f>Input!F50/Calculations!$AI$6</f>
        <v>0.20432186917188588</v>
      </c>
      <c r="T50" s="6">
        <f>Input!G50/Calculations!$AI$7</f>
        <v>6.2221595714688476E-3</v>
      </c>
      <c r="U50" s="6">
        <f>Input!H50/Calculations!$AI$8</f>
        <v>0.13375744047619045</v>
      </c>
      <c r="V50" s="6">
        <f>Input!I50/Calculations!$AI$9</f>
        <v>0.17875713266761767</v>
      </c>
      <c r="W50" s="6">
        <f>Input!J50/Calculations!$AI$10</f>
        <v>4.1710496595785879E-2</v>
      </c>
      <c r="X50" s="6">
        <f>Input!K50/Calculations!$AI$11</f>
        <v>2.0498938428874735E-3</v>
      </c>
      <c r="Y50" s="6">
        <f>Input!L50/Calculations!$AI$12</f>
        <v>7.0447340612891875E-4</v>
      </c>
      <c r="Z50" s="6">
        <f>Input!M50/Calculations!$AI$13</f>
        <v>0.26089369969469889</v>
      </c>
      <c r="AA50" s="7">
        <f t="shared" si="10"/>
        <v>1.8055549922977507</v>
      </c>
    </row>
    <row r="51" spans="1:27" x14ac:dyDescent="0.3">
      <c r="A51" s="5">
        <f>Input!O51</f>
        <v>0</v>
      </c>
      <c r="B51" s="6">
        <f>$AE$3+(1/Input!A51*Calculations!$AE$4)+(Input!B51/Input!A51*Calculations!$AE$5)+(Calculations!D51*Calculations!$AE$6)+(Calculations!E51*Calculations!$AE$7)+(Calculations!F51*Calculations!$AE$8)+(Calculations!G51*Calculations!$AE$9)+(Calculations!H51*Calculations!$AE$10)+(Calculations!I51*Calculations!$AE$11)+(Calculations!J51*Calculations!$AE$12)+(Calculations!K51*Calculations!$AE$13)+(Calculations!L51*Calculations!$AE$14)+(Calculations!M51*Calculations!$AE$15)+(Calculations!N51*Calculations!$AE$16)</f>
        <v>7.0320247189676568</v>
      </c>
      <c r="D51" s="6">
        <f t="shared" si="11"/>
        <v>0.45851397992966569</v>
      </c>
      <c r="E51" s="6">
        <f t="shared" si="0"/>
        <v>1.3595806499860735E-2</v>
      </c>
      <c r="F51" s="6">
        <f t="shared" si="1"/>
        <v>6.8134511336556319E-2</v>
      </c>
      <c r="G51" s="6">
        <f t="shared" si="2"/>
        <v>0.11648873629419189</v>
      </c>
      <c r="H51" s="6">
        <f t="shared" si="3"/>
        <v>3.63982433015277E-3</v>
      </c>
      <c r="I51" s="6">
        <f t="shared" si="4"/>
        <v>7.0476907860420393E-2</v>
      </c>
      <c r="J51" s="6">
        <f t="shared" si="5"/>
        <v>9.6677466899677017E-2</v>
      </c>
      <c r="K51" s="6">
        <f t="shared" si="6"/>
        <v>2.340568710724817E-2</v>
      </c>
      <c r="L51" s="6">
        <f t="shared" si="7"/>
        <v>1.1992564464999955E-3</v>
      </c>
      <c r="M51" s="6">
        <f t="shared" si="8"/>
        <v>3.8992812631749932E-4</v>
      </c>
      <c r="N51" s="6">
        <f t="shared" si="9"/>
        <v>0.14747789516940954</v>
      </c>
      <c r="O51" s="16"/>
      <c r="P51" s="6">
        <f>Input!C51/Calculations!$AI$3</f>
        <v>0.8283857547012814</v>
      </c>
      <c r="Q51" s="6">
        <f>Input!D51/Calculations!$AI$4</f>
        <v>2.4563204005006254E-2</v>
      </c>
      <c r="R51" s="6">
        <f>Input!E51/Calculations!$AI$5</f>
        <v>0.12309691975671964</v>
      </c>
      <c r="S51" s="6">
        <f>Input!F51/Calculations!$AI$6</f>
        <v>0.21045729018789147</v>
      </c>
      <c r="T51" s="6">
        <f>Input!G51/Calculations!$AI$7</f>
        <v>6.5759797011559068E-3</v>
      </c>
      <c r="U51" s="6">
        <f>Input!H51/Calculations!$AI$8</f>
        <v>0.12732886904761903</v>
      </c>
      <c r="V51" s="6">
        <f>Input!I51/Calculations!$AI$9</f>
        <v>0.17466476462196862</v>
      </c>
      <c r="W51" s="6">
        <f>Input!J51/Calculations!$AI$10</f>
        <v>4.2286470265560969E-2</v>
      </c>
      <c r="X51" s="6">
        <f>Input!K51/Calculations!$AI$11</f>
        <v>2.1666666666666666E-3</v>
      </c>
      <c r="Y51" s="6">
        <f>Input!L51/Calculations!$AI$12</f>
        <v>7.0447340612891875E-4</v>
      </c>
      <c r="Z51" s="6">
        <f>Input!M51/Calculations!$AI$13</f>
        <v>0.26644462947543712</v>
      </c>
      <c r="AA51" s="7">
        <f t="shared" si="10"/>
        <v>1.8066750218354359</v>
      </c>
    </row>
    <row r="52" spans="1:27" x14ac:dyDescent="0.3">
      <c r="A52" s="5">
        <f>Input!O52</f>
        <v>0</v>
      </c>
      <c r="B52" s="6" t="e">
        <f>$AE$3+(1/Input!A52*Calculations!$AE$4)+(Input!B52/Input!A52*Calculations!$AE$5)+(Calculations!D52*Calculations!$AE$6)+(Calculations!E52*Calculations!$AE$7)+(Calculations!F52*Calculations!$AE$8)+(Calculations!G52*Calculations!$AE$9)+(Calculations!H52*Calculations!$AE$10)+(Calculations!I52*Calculations!$AE$11)+(Calculations!J52*Calculations!$AE$12)+(Calculations!K52*Calculations!$AE$13)+(Calculations!L52*Calculations!$AE$14)+(Calculations!M52*Calculations!$AE$15)+(Calculations!N52*Calculations!$AE$16)</f>
        <v>#DIV/0!</v>
      </c>
      <c r="D52" s="6" t="e">
        <f t="shared" si="11"/>
        <v>#DIV/0!</v>
      </c>
      <c r="E52" s="6" t="e">
        <f t="shared" si="0"/>
        <v>#DIV/0!</v>
      </c>
      <c r="F52" s="6" t="e">
        <f t="shared" si="1"/>
        <v>#DIV/0!</v>
      </c>
      <c r="G52" s="6" t="e">
        <f t="shared" si="2"/>
        <v>#DIV/0!</v>
      </c>
      <c r="H52" s="6" t="e">
        <f t="shared" si="3"/>
        <v>#DIV/0!</v>
      </c>
      <c r="I52" s="6" t="e">
        <f t="shared" si="4"/>
        <v>#DIV/0!</v>
      </c>
      <c r="J52" s="6" t="e">
        <f t="shared" si="5"/>
        <v>#DIV/0!</v>
      </c>
      <c r="K52" s="6" t="e">
        <f t="shared" si="6"/>
        <v>#DIV/0!</v>
      </c>
      <c r="L52" s="6" t="e">
        <f t="shared" si="7"/>
        <v>#DIV/0!</v>
      </c>
      <c r="M52" s="6" t="e">
        <f t="shared" si="8"/>
        <v>#DIV/0!</v>
      </c>
      <c r="N52" s="6" t="e">
        <f t="shared" si="9"/>
        <v>#DIV/0!</v>
      </c>
      <c r="O52" s="16"/>
      <c r="P52" s="6">
        <f>Input!C52/Calculations!$AI$3</f>
        <v>0</v>
      </c>
      <c r="Q52" s="6">
        <f>Input!D52/Calculations!$AI$4</f>
        <v>0</v>
      </c>
      <c r="R52" s="6">
        <f>Input!E52/Calculations!$AI$5</f>
        <v>0</v>
      </c>
      <c r="S52" s="6">
        <f>Input!F52/Calculations!$AI$6</f>
        <v>0</v>
      </c>
      <c r="T52" s="6">
        <f>Input!G52/Calculations!$AI$7</f>
        <v>0</v>
      </c>
      <c r="U52" s="6">
        <f>Input!H52/Calculations!$AI$8</f>
        <v>0</v>
      </c>
      <c r="V52" s="6">
        <f>Input!I52/Calculations!$AI$9</f>
        <v>0</v>
      </c>
      <c r="W52" s="6">
        <f>Input!J52/Calculations!$AI$10</f>
        <v>0</v>
      </c>
      <c r="X52" s="6">
        <f>Input!K52/Calculations!$AI$11</f>
        <v>0</v>
      </c>
      <c r="Y52" s="6">
        <f>Input!L52/Calculations!$AI$12</f>
        <v>0</v>
      </c>
      <c r="Z52" s="6">
        <f>Input!M52/Calculations!$AI$13</f>
        <v>0</v>
      </c>
      <c r="AA52" s="7">
        <f t="shared" si="10"/>
        <v>0</v>
      </c>
    </row>
    <row r="53" spans="1:27" x14ac:dyDescent="0.3">
      <c r="A53" s="5">
        <f>Input!O53</f>
        <v>0</v>
      </c>
      <c r="B53" s="6" t="e">
        <f>$AE$3+(1/Input!A53*Calculations!$AE$4)+(Input!B53/Input!A53*Calculations!$AE$5)+(Calculations!D53*Calculations!$AE$6)+(Calculations!E53*Calculations!$AE$7)+(Calculations!F53*Calculations!$AE$8)+(Calculations!G53*Calculations!$AE$9)+(Calculations!H53*Calculations!$AE$10)+(Calculations!I53*Calculations!$AE$11)+(Calculations!J53*Calculations!$AE$12)+(Calculations!K53*Calculations!$AE$13)+(Calculations!L53*Calculations!$AE$14)+(Calculations!M53*Calculations!$AE$15)+(Calculations!N53*Calculations!$AE$16)</f>
        <v>#DIV/0!</v>
      </c>
      <c r="D53" s="6" t="e">
        <f t="shared" si="11"/>
        <v>#DIV/0!</v>
      </c>
      <c r="E53" s="6" t="e">
        <f t="shared" si="0"/>
        <v>#DIV/0!</v>
      </c>
      <c r="F53" s="6" t="e">
        <f t="shared" si="1"/>
        <v>#DIV/0!</v>
      </c>
      <c r="G53" s="6" t="e">
        <f t="shared" si="2"/>
        <v>#DIV/0!</v>
      </c>
      <c r="H53" s="6" t="e">
        <f t="shared" si="3"/>
        <v>#DIV/0!</v>
      </c>
      <c r="I53" s="6" t="e">
        <f t="shared" si="4"/>
        <v>#DIV/0!</v>
      </c>
      <c r="J53" s="6" t="e">
        <f t="shared" si="5"/>
        <v>#DIV/0!</v>
      </c>
      <c r="K53" s="6" t="e">
        <f t="shared" si="6"/>
        <v>#DIV/0!</v>
      </c>
      <c r="L53" s="6" t="e">
        <f t="shared" si="7"/>
        <v>#DIV/0!</v>
      </c>
      <c r="M53" s="6" t="e">
        <f t="shared" si="8"/>
        <v>#DIV/0!</v>
      </c>
      <c r="N53" s="6" t="e">
        <f t="shared" si="9"/>
        <v>#DIV/0!</v>
      </c>
      <c r="O53" s="16"/>
      <c r="P53" s="6">
        <f>Input!C53/Calculations!$AI$3</f>
        <v>0</v>
      </c>
      <c r="Q53" s="6">
        <f>Input!D53/Calculations!$AI$4</f>
        <v>0</v>
      </c>
      <c r="R53" s="6">
        <f>Input!E53/Calculations!$AI$5</f>
        <v>0</v>
      </c>
      <c r="S53" s="6">
        <f>Input!F53/Calculations!$AI$6</f>
        <v>0</v>
      </c>
      <c r="T53" s="6">
        <f>Input!G53/Calculations!$AI$7</f>
        <v>0</v>
      </c>
      <c r="U53" s="6">
        <f>Input!H53/Calculations!$AI$8</f>
        <v>0</v>
      </c>
      <c r="V53" s="6">
        <f>Input!I53/Calculations!$AI$9</f>
        <v>0</v>
      </c>
      <c r="W53" s="6">
        <f>Input!J53/Calculations!$AI$10</f>
        <v>0</v>
      </c>
      <c r="X53" s="6">
        <f>Input!K53/Calculations!$AI$11</f>
        <v>0</v>
      </c>
      <c r="Y53" s="6">
        <f>Input!L53/Calculations!$AI$12</f>
        <v>0</v>
      </c>
      <c r="Z53" s="6">
        <f>Input!M53/Calculations!$AI$13</f>
        <v>0</v>
      </c>
      <c r="AA53" s="7">
        <f t="shared" si="10"/>
        <v>0</v>
      </c>
    </row>
    <row r="54" spans="1:27" x14ac:dyDescent="0.3">
      <c r="A54" s="5">
        <f>Input!O54</f>
        <v>0</v>
      </c>
      <c r="B54" s="6" t="e">
        <f>$AE$3+(1/Input!A54*Calculations!$AE$4)+(Input!B54/Input!A54*Calculations!$AE$5)+(Calculations!D54*Calculations!$AE$6)+(Calculations!E54*Calculations!$AE$7)+(Calculations!F54*Calculations!$AE$8)+(Calculations!G54*Calculations!$AE$9)+(Calculations!H54*Calculations!$AE$10)+(Calculations!I54*Calculations!$AE$11)+(Calculations!J54*Calculations!$AE$12)+(Calculations!K54*Calculations!$AE$13)+(Calculations!L54*Calculations!$AE$14)+(Calculations!M54*Calculations!$AE$15)+(Calculations!N54*Calculations!$AE$16)</f>
        <v>#DIV/0!</v>
      </c>
      <c r="D54" s="6" t="e">
        <f t="shared" si="11"/>
        <v>#DIV/0!</v>
      </c>
      <c r="E54" s="6" t="e">
        <f t="shared" si="0"/>
        <v>#DIV/0!</v>
      </c>
      <c r="F54" s="6" t="e">
        <f t="shared" si="1"/>
        <v>#DIV/0!</v>
      </c>
      <c r="G54" s="6" t="e">
        <f t="shared" si="2"/>
        <v>#DIV/0!</v>
      </c>
      <c r="H54" s="6" t="e">
        <f t="shared" si="3"/>
        <v>#DIV/0!</v>
      </c>
      <c r="I54" s="6" t="e">
        <f t="shared" si="4"/>
        <v>#DIV/0!</v>
      </c>
      <c r="J54" s="6" t="e">
        <f t="shared" si="5"/>
        <v>#DIV/0!</v>
      </c>
      <c r="K54" s="6" t="e">
        <f t="shared" si="6"/>
        <v>#DIV/0!</v>
      </c>
      <c r="L54" s="6" t="e">
        <f t="shared" si="7"/>
        <v>#DIV/0!</v>
      </c>
      <c r="M54" s="6" t="e">
        <f t="shared" si="8"/>
        <v>#DIV/0!</v>
      </c>
      <c r="N54" s="6" t="e">
        <f t="shared" si="9"/>
        <v>#DIV/0!</v>
      </c>
      <c r="O54" s="16"/>
      <c r="P54" s="6">
        <f>Input!C54/Calculations!$AI$3</f>
        <v>0</v>
      </c>
      <c r="Q54" s="6">
        <f>Input!D54/Calculations!$AI$4</f>
        <v>0</v>
      </c>
      <c r="R54" s="6">
        <f>Input!E54/Calculations!$AI$5</f>
        <v>0</v>
      </c>
      <c r="S54" s="6">
        <f>Input!F54/Calculations!$AI$6</f>
        <v>0</v>
      </c>
      <c r="T54" s="6">
        <f>Input!G54/Calculations!$AI$7</f>
        <v>0</v>
      </c>
      <c r="U54" s="6">
        <f>Input!H54/Calculations!$AI$8</f>
        <v>0</v>
      </c>
      <c r="V54" s="6">
        <f>Input!I54/Calculations!$AI$9</f>
        <v>0</v>
      </c>
      <c r="W54" s="6">
        <f>Input!J54/Calculations!$AI$10</f>
        <v>0</v>
      </c>
      <c r="X54" s="6">
        <f>Input!K54/Calculations!$AI$11</f>
        <v>0</v>
      </c>
      <c r="Y54" s="6">
        <f>Input!L54/Calculations!$AI$12</f>
        <v>0</v>
      </c>
      <c r="Z54" s="6">
        <f>Input!M54/Calculations!$AI$13</f>
        <v>0</v>
      </c>
      <c r="AA54" s="7">
        <f t="shared" si="10"/>
        <v>0</v>
      </c>
    </row>
    <row r="55" spans="1:27" x14ac:dyDescent="0.3">
      <c r="A55" s="5">
        <f>Input!O55</f>
        <v>0</v>
      </c>
      <c r="B55" s="6" t="e">
        <f>$AE$3+(1/Input!A55*Calculations!$AE$4)+(Input!B55/Input!A55*Calculations!$AE$5)+(Calculations!D55*Calculations!$AE$6)+(Calculations!E55*Calculations!$AE$7)+(Calculations!F55*Calculations!$AE$8)+(Calculations!G55*Calculations!$AE$9)+(Calculations!H55*Calculations!$AE$10)+(Calculations!I55*Calculations!$AE$11)+(Calculations!J55*Calculations!$AE$12)+(Calculations!K55*Calculations!$AE$13)+(Calculations!L55*Calculations!$AE$14)+(Calculations!M55*Calculations!$AE$15)+(Calculations!N55*Calculations!$AE$16)</f>
        <v>#DIV/0!</v>
      </c>
      <c r="D55" s="6" t="e">
        <f t="shared" si="11"/>
        <v>#DIV/0!</v>
      </c>
      <c r="E55" s="6" t="e">
        <f t="shared" si="0"/>
        <v>#DIV/0!</v>
      </c>
      <c r="F55" s="6" t="e">
        <f t="shared" si="1"/>
        <v>#DIV/0!</v>
      </c>
      <c r="G55" s="6" t="e">
        <f t="shared" si="2"/>
        <v>#DIV/0!</v>
      </c>
      <c r="H55" s="6" t="e">
        <f t="shared" si="3"/>
        <v>#DIV/0!</v>
      </c>
      <c r="I55" s="6" t="e">
        <f t="shared" si="4"/>
        <v>#DIV/0!</v>
      </c>
      <c r="J55" s="6" t="e">
        <f t="shared" si="5"/>
        <v>#DIV/0!</v>
      </c>
      <c r="K55" s="6" t="e">
        <f t="shared" si="6"/>
        <v>#DIV/0!</v>
      </c>
      <c r="L55" s="6" t="e">
        <f t="shared" si="7"/>
        <v>#DIV/0!</v>
      </c>
      <c r="M55" s="6" t="e">
        <f t="shared" si="8"/>
        <v>#DIV/0!</v>
      </c>
      <c r="N55" s="6" t="e">
        <f t="shared" si="9"/>
        <v>#DIV/0!</v>
      </c>
      <c r="O55" s="16"/>
      <c r="P55" s="6">
        <f>Input!C55/Calculations!$AI$3</f>
        <v>0</v>
      </c>
      <c r="Q55" s="6">
        <f>Input!D55/Calculations!$AI$4</f>
        <v>0</v>
      </c>
      <c r="R55" s="6">
        <f>Input!E55/Calculations!$AI$5</f>
        <v>0</v>
      </c>
      <c r="S55" s="6">
        <f>Input!F55/Calculations!$AI$6</f>
        <v>0</v>
      </c>
      <c r="T55" s="6">
        <f>Input!G55/Calculations!$AI$7</f>
        <v>0</v>
      </c>
      <c r="U55" s="6">
        <f>Input!H55/Calculations!$AI$8</f>
        <v>0</v>
      </c>
      <c r="V55" s="6">
        <f>Input!I55/Calculations!$AI$9</f>
        <v>0</v>
      </c>
      <c r="W55" s="6">
        <f>Input!J55/Calculations!$AI$10</f>
        <v>0</v>
      </c>
      <c r="X55" s="6">
        <f>Input!K55/Calculations!$AI$11</f>
        <v>0</v>
      </c>
      <c r="Y55" s="6">
        <f>Input!L55/Calculations!$AI$12</f>
        <v>0</v>
      </c>
      <c r="Z55" s="6">
        <f>Input!M55/Calculations!$AI$13</f>
        <v>0</v>
      </c>
      <c r="AA55" s="7">
        <f t="shared" si="10"/>
        <v>0</v>
      </c>
    </row>
    <row r="56" spans="1:27" x14ac:dyDescent="0.3">
      <c r="A56" s="5">
        <f>Input!O56</f>
        <v>0</v>
      </c>
      <c r="B56" s="6" t="e">
        <f>$AE$3+(1/Input!A56*Calculations!$AE$4)+(Input!B56/Input!A56*Calculations!$AE$5)+(Calculations!D56*Calculations!$AE$6)+(Calculations!E56*Calculations!$AE$7)+(Calculations!F56*Calculations!$AE$8)+(Calculations!G56*Calculations!$AE$9)+(Calculations!H56*Calculations!$AE$10)+(Calculations!I56*Calculations!$AE$11)+(Calculations!J56*Calculations!$AE$12)+(Calculations!K56*Calculations!$AE$13)+(Calculations!L56*Calculations!$AE$14)+(Calculations!M56*Calculations!$AE$15)+(Calculations!N56*Calculations!$AE$16)</f>
        <v>#DIV/0!</v>
      </c>
      <c r="D56" s="6" t="e">
        <f t="shared" si="11"/>
        <v>#DIV/0!</v>
      </c>
      <c r="E56" s="6" t="e">
        <f t="shared" si="0"/>
        <v>#DIV/0!</v>
      </c>
      <c r="F56" s="6" t="e">
        <f t="shared" si="1"/>
        <v>#DIV/0!</v>
      </c>
      <c r="G56" s="6" t="e">
        <f t="shared" si="2"/>
        <v>#DIV/0!</v>
      </c>
      <c r="H56" s="6" t="e">
        <f t="shared" si="3"/>
        <v>#DIV/0!</v>
      </c>
      <c r="I56" s="6" t="e">
        <f t="shared" si="4"/>
        <v>#DIV/0!</v>
      </c>
      <c r="J56" s="6" t="e">
        <f t="shared" si="5"/>
        <v>#DIV/0!</v>
      </c>
      <c r="K56" s="6" t="e">
        <f t="shared" si="6"/>
        <v>#DIV/0!</v>
      </c>
      <c r="L56" s="6" t="e">
        <f t="shared" si="7"/>
        <v>#DIV/0!</v>
      </c>
      <c r="M56" s="6" t="e">
        <f t="shared" si="8"/>
        <v>#DIV/0!</v>
      </c>
      <c r="N56" s="6" t="e">
        <f t="shared" si="9"/>
        <v>#DIV/0!</v>
      </c>
      <c r="O56" s="16"/>
      <c r="P56" s="6">
        <f>Input!C56/Calculations!$AI$3</f>
        <v>0</v>
      </c>
      <c r="Q56" s="6">
        <f>Input!D56/Calculations!$AI$4</f>
        <v>0</v>
      </c>
      <c r="R56" s="6">
        <f>Input!E56/Calculations!$AI$5</f>
        <v>0</v>
      </c>
      <c r="S56" s="6">
        <f>Input!F56/Calculations!$AI$6</f>
        <v>0</v>
      </c>
      <c r="T56" s="6">
        <f>Input!G56/Calculations!$AI$7</f>
        <v>0</v>
      </c>
      <c r="U56" s="6">
        <f>Input!H56/Calculations!$AI$8</f>
        <v>0</v>
      </c>
      <c r="V56" s="6">
        <f>Input!I56/Calculations!$AI$9</f>
        <v>0</v>
      </c>
      <c r="W56" s="6">
        <f>Input!J56/Calculations!$AI$10</f>
        <v>0</v>
      </c>
      <c r="X56" s="6">
        <f>Input!K56/Calculations!$AI$11</f>
        <v>0</v>
      </c>
      <c r="Y56" s="6">
        <f>Input!L56/Calculations!$AI$12</f>
        <v>0</v>
      </c>
      <c r="Z56" s="6">
        <f>Input!M56/Calculations!$AI$13</f>
        <v>0</v>
      </c>
      <c r="AA56" s="7">
        <f t="shared" si="10"/>
        <v>0</v>
      </c>
    </row>
    <row r="57" spans="1:27" x14ac:dyDescent="0.3">
      <c r="A57" s="5">
        <f>Input!O57</f>
        <v>0</v>
      </c>
      <c r="B57" s="6" t="e">
        <f>$AE$3+(1/Input!A57*Calculations!$AE$4)+(Input!B57/Input!A57*Calculations!$AE$5)+(Calculations!D57*Calculations!$AE$6)+(Calculations!E57*Calculations!$AE$7)+(Calculations!F57*Calculations!$AE$8)+(Calculations!G57*Calculations!$AE$9)+(Calculations!H57*Calculations!$AE$10)+(Calculations!I57*Calculations!$AE$11)+(Calculations!J57*Calculations!$AE$12)+(Calculations!K57*Calculations!$AE$13)+(Calculations!L57*Calculations!$AE$14)+(Calculations!M57*Calculations!$AE$15)+(Calculations!N57*Calculations!$AE$16)</f>
        <v>#DIV/0!</v>
      </c>
      <c r="D57" s="6" t="e">
        <f t="shared" si="11"/>
        <v>#DIV/0!</v>
      </c>
      <c r="E57" s="6" t="e">
        <f t="shared" si="0"/>
        <v>#DIV/0!</v>
      </c>
      <c r="F57" s="6" t="e">
        <f t="shared" si="1"/>
        <v>#DIV/0!</v>
      </c>
      <c r="G57" s="6" t="e">
        <f t="shared" si="2"/>
        <v>#DIV/0!</v>
      </c>
      <c r="H57" s="6" t="e">
        <f t="shared" si="3"/>
        <v>#DIV/0!</v>
      </c>
      <c r="I57" s="6" t="e">
        <f t="shared" si="4"/>
        <v>#DIV/0!</v>
      </c>
      <c r="J57" s="6" t="e">
        <f t="shared" si="5"/>
        <v>#DIV/0!</v>
      </c>
      <c r="K57" s="6" t="e">
        <f t="shared" si="6"/>
        <v>#DIV/0!</v>
      </c>
      <c r="L57" s="6" t="e">
        <f t="shared" si="7"/>
        <v>#DIV/0!</v>
      </c>
      <c r="M57" s="6" t="e">
        <f t="shared" si="8"/>
        <v>#DIV/0!</v>
      </c>
      <c r="N57" s="6" t="e">
        <f t="shared" si="9"/>
        <v>#DIV/0!</v>
      </c>
      <c r="O57" s="16"/>
      <c r="P57" s="6">
        <f>Input!C57/Calculations!$AI$3</f>
        <v>0</v>
      </c>
      <c r="Q57" s="6">
        <f>Input!D57/Calculations!$AI$4</f>
        <v>0</v>
      </c>
      <c r="R57" s="6">
        <f>Input!E57/Calculations!$AI$5</f>
        <v>0</v>
      </c>
      <c r="S57" s="6">
        <f>Input!F57/Calculations!$AI$6</f>
        <v>0</v>
      </c>
      <c r="T57" s="6">
        <f>Input!G57/Calculations!$AI$7</f>
        <v>0</v>
      </c>
      <c r="U57" s="6">
        <f>Input!H57/Calculations!$AI$8</f>
        <v>0</v>
      </c>
      <c r="V57" s="6">
        <f>Input!I57/Calculations!$AI$9</f>
        <v>0</v>
      </c>
      <c r="W57" s="6">
        <f>Input!J57/Calculations!$AI$10</f>
        <v>0</v>
      </c>
      <c r="X57" s="6">
        <f>Input!K57/Calculations!$AI$11</f>
        <v>0</v>
      </c>
      <c r="Y57" s="6">
        <f>Input!L57/Calculations!$AI$12</f>
        <v>0</v>
      </c>
      <c r="Z57" s="6">
        <f>Input!M57/Calculations!$AI$13</f>
        <v>0</v>
      </c>
      <c r="AA57" s="7">
        <f t="shared" si="10"/>
        <v>0</v>
      </c>
    </row>
    <row r="58" spans="1:27" x14ac:dyDescent="0.3">
      <c r="A58" s="5">
        <f>Input!O58</f>
        <v>0</v>
      </c>
      <c r="B58" s="6" t="e">
        <f>$AE$3+(1/Input!A58*Calculations!$AE$4)+(Input!B58/Input!A58*Calculations!$AE$5)+(Calculations!D58*Calculations!$AE$6)+(Calculations!E58*Calculations!$AE$7)+(Calculations!F58*Calculations!$AE$8)+(Calculations!G58*Calculations!$AE$9)+(Calculations!H58*Calculations!$AE$10)+(Calculations!I58*Calculations!$AE$11)+(Calculations!J58*Calculations!$AE$12)+(Calculations!K58*Calculations!$AE$13)+(Calculations!L58*Calculations!$AE$14)+(Calculations!M58*Calculations!$AE$15)+(Calculations!N58*Calculations!$AE$16)</f>
        <v>#DIV/0!</v>
      </c>
      <c r="D58" s="6" t="e">
        <f t="shared" si="11"/>
        <v>#DIV/0!</v>
      </c>
      <c r="E58" s="6" t="e">
        <f t="shared" si="0"/>
        <v>#DIV/0!</v>
      </c>
      <c r="F58" s="6" t="e">
        <f t="shared" si="1"/>
        <v>#DIV/0!</v>
      </c>
      <c r="G58" s="6" t="e">
        <f t="shared" si="2"/>
        <v>#DIV/0!</v>
      </c>
      <c r="H58" s="6" t="e">
        <f t="shared" si="3"/>
        <v>#DIV/0!</v>
      </c>
      <c r="I58" s="6" t="e">
        <f t="shared" si="4"/>
        <v>#DIV/0!</v>
      </c>
      <c r="J58" s="6" t="e">
        <f t="shared" si="5"/>
        <v>#DIV/0!</v>
      </c>
      <c r="K58" s="6" t="e">
        <f t="shared" si="6"/>
        <v>#DIV/0!</v>
      </c>
      <c r="L58" s="6" t="e">
        <f t="shared" si="7"/>
        <v>#DIV/0!</v>
      </c>
      <c r="M58" s="6" t="e">
        <f t="shared" si="8"/>
        <v>#DIV/0!</v>
      </c>
      <c r="N58" s="6" t="e">
        <f t="shared" si="9"/>
        <v>#DIV/0!</v>
      </c>
      <c r="O58" s="16"/>
      <c r="P58" s="6">
        <f>Input!C58/Calculations!$AI$3</f>
        <v>0</v>
      </c>
      <c r="Q58" s="6">
        <f>Input!D58/Calculations!$AI$4</f>
        <v>0</v>
      </c>
      <c r="R58" s="6">
        <f>Input!E58/Calculations!$AI$5</f>
        <v>0</v>
      </c>
      <c r="S58" s="6">
        <f>Input!F58/Calculations!$AI$6</f>
        <v>0</v>
      </c>
      <c r="T58" s="6">
        <f>Input!G58/Calculations!$AI$7</f>
        <v>0</v>
      </c>
      <c r="U58" s="6">
        <f>Input!H58/Calculations!$AI$8</f>
        <v>0</v>
      </c>
      <c r="V58" s="6">
        <f>Input!I58/Calculations!$AI$9</f>
        <v>0</v>
      </c>
      <c r="W58" s="6">
        <f>Input!J58/Calculations!$AI$10</f>
        <v>0</v>
      </c>
      <c r="X58" s="6">
        <f>Input!K58/Calculations!$AI$11</f>
        <v>0</v>
      </c>
      <c r="Y58" s="6">
        <f>Input!L58/Calculations!$AI$12</f>
        <v>0</v>
      </c>
      <c r="Z58" s="6">
        <f>Input!M58/Calculations!$AI$13</f>
        <v>0</v>
      </c>
      <c r="AA58" s="7">
        <f t="shared" si="10"/>
        <v>0</v>
      </c>
    </row>
    <row r="59" spans="1:27" x14ac:dyDescent="0.3">
      <c r="A59" s="5">
        <f>Input!O59</f>
        <v>0</v>
      </c>
      <c r="B59" s="6" t="e">
        <f>$AE$3+(1/Input!A59*Calculations!$AE$4)+(Input!B59/Input!A59*Calculations!$AE$5)+(Calculations!D59*Calculations!$AE$6)+(Calculations!E59*Calculations!$AE$7)+(Calculations!F59*Calculations!$AE$8)+(Calculations!G59*Calculations!$AE$9)+(Calculations!H59*Calculations!$AE$10)+(Calculations!I59*Calculations!$AE$11)+(Calculations!J59*Calculations!$AE$12)+(Calculations!K59*Calculations!$AE$13)+(Calculations!L59*Calculations!$AE$14)+(Calculations!M59*Calculations!$AE$15)+(Calculations!N59*Calculations!$AE$16)</f>
        <v>#DIV/0!</v>
      </c>
      <c r="D59" s="6" t="e">
        <f t="shared" si="11"/>
        <v>#DIV/0!</v>
      </c>
      <c r="E59" s="6" t="e">
        <f t="shared" si="0"/>
        <v>#DIV/0!</v>
      </c>
      <c r="F59" s="6" t="e">
        <f t="shared" si="1"/>
        <v>#DIV/0!</v>
      </c>
      <c r="G59" s="6" t="e">
        <f t="shared" si="2"/>
        <v>#DIV/0!</v>
      </c>
      <c r="H59" s="6" t="e">
        <f t="shared" si="3"/>
        <v>#DIV/0!</v>
      </c>
      <c r="I59" s="6" t="e">
        <f t="shared" si="4"/>
        <v>#DIV/0!</v>
      </c>
      <c r="J59" s="6" t="e">
        <f t="shared" si="5"/>
        <v>#DIV/0!</v>
      </c>
      <c r="K59" s="6" t="e">
        <f t="shared" si="6"/>
        <v>#DIV/0!</v>
      </c>
      <c r="L59" s="6" t="e">
        <f t="shared" si="7"/>
        <v>#DIV/0!</v>
      </c>
      <c r="M59" s="6" t="e">
        <f t="shared" si="8"/>
        <v>#DIV/0!</v>
      </c>
      <c r="N59" s="6" t="e">
        <f t="shared" si="9"/>
        <v>#DIV/0!</v>
      </c>
      <c r="O59" s="16"/>
      <c r="P59" s="6">
        <f>Input!C59/Calculations!$AI$3</f>
        <v>0</v>
      </c>
      <c r="Q59" s="6">
        <f>Input!D59/Calculations!$AI$4</f>
        <v>0</v>
      </c>
      <c r="R59" s="6">
        <f>Input!E59/Calculations!$AI$5</f>
        <v>0</v>
      </c>
      <c r="S59" s="6">
        <f>Input!F59/Calculations!$AI$6</f>
        <v>0</v>
      </c>
      <c r="T59" s="6">
        <f>Input!G59/Calculations!$AI$7</f>
        <v>0</v>
      </c>
      <c r="U59" s="6">
        <f>Input!H59/Calculations!$AI$8</f>
        <v>0</v>
      </c>
      <c r="V59" s="6">
        <f>Input!I59/Calculations!$AI$9</f>
        <v>0</v>
      </c>
      <c r="W59" s="6">
        <f>Input!J59/Calculations!$AI$10</f>
        <v>0</v>
      </c>
      <c r="X59" s="6">
        <f>Input!K59/Calculations!$AI$11</f>
        <v>0</v>
      </c>
      <c r="Y59" s="6">
        <f>Input!L59/Calculations!$AI$12</f>
        <v>0</v>
      </c>
      <c r="Z59" s="6">
        <f>Input!M59/Calculations!$AI$13</f>
        <v>0</v>
      </c>
      <c r="AA59" s="7">
        <f t="shared" si="10"/>
        <v>0</v>
      </c>
    </row>
    <row r="60" spans="1:27" x14ac:dyDescent="0.3">
      <c r="A60" s="5">
        <f>Input!O60</f>
        <v>0</v>
      </c>
      <c r="B60" s="6" t="e">
        <f>$AE$3+(1/Input!A60*Calculations!$AE$4)+(Input!B60/Input!A60*Calculations!$AE$5)+(Calculations!D60*Calculations!$AE$6)+(Calculations!E60*Calculations!$AE$7)+(Calculations!F60*Calculations!$AE$8)+(Calculations!G60*Calculations!$AE$9)+(Calculations!H60*Calculations!$AE$10)+(Calculations!I60*Calculations!$AE$11)+(Calculations!J60*Calculations!$AE$12)+(Calculations!K60*Calculations!$AE$13)+(Calculations!L60*Calculations!$AE$14)+(Calculations!M60*Calculations!$AE$15)+(Calculations!N60*Calculations!$AE$16)</f>
        <v>#DIV/0!</v>
      </c>
      <c r="D60" s="6" t="e">
        <f t="shared" si="11"/>
        <v>#DIV/0!</v>
      </c>
      <c r="E60" s="6" t="e">
        <f t="shared" si="0"/>
        <v>#DIV/0!</v>
      </c>
      <c r="F60" s="6" t="e">
        <f t="shared" si="1"/>
        <v>#DIV/0!</v>
      </c>
      <c r="G60" s="6" t="e">
        <f t="shared" si="2"/>
        <v>#DIV/0!</v>
      </c>
      <c r="H60" s="6" t="e">
        <f t="shared" si="3"/>
        <v>#DIV/0!</v>
      </c>
      <c r="I60" s="6" t="e">
        <f t="shared" si="4"/>
        <v>#DIV/0!</v>
      </c>
      <c r="J60" s="6" t="e">
        <f t="shared" si="5"/>
        <v>#DIV/0!</v>
      </c>
      <c r="K60" s="6" t="e">
        <f t="shared" si="6"/>
        <v>#DIV/0!</v>
      </c>
      <c r="L60" s="6" t="e">
        <f t="shared" si="7"/>
        <v>#DIV/0!</v>
      </c>
      <c r="M60" s="6" t="e">
        <f t="shared" si="8"/>
        <v>#DIV/0!</v>
      </c>
      <c r="N60" s="6" t="e">
        <f t="shared" si="9"/>
        <v>#DIV/0!</v>
      </c>
      <c r="O60" s="16"/>
      <c r="P60" s="6">
        <f>Input!C60/Calculations!$AI$3</f>
        <v>0</v>
      </c>
      <c r="Q60" s="6">
        <f>Input!D60/Calculations!$AI$4</f>
        <v>0</v>
      </c>
      <c r="R60" s="6">
        <f>Input!E60/Calculations!$AI$5</f>
        <v>0</v>
      </c>
      <c r="S60" s="6">
        <f>Input!F60/Calculations!$AI$6</f>
        <v>0</v>
      </c>
      <c r="T60" s="6">
        <f>Input!G60/Calculations!$AI$7</f>
        <v>0</v>
      </c>
      <c r="U60" s="6">
        <f>Input!H60/Calculations!$AI$8</f>
        <v>0</v>
      </c>
      <c r="V60" s="6">
        <f>Input!I60/Calculations!$AI$9</f>
        <v>0</v>
      </c>
      <c r="W60" s="6">
        <f>Input!J60/Calculations!$AI$10</f>
        <v>0</v>
      </c>
      <c r="X60" s="6">
        <f>Input!K60/Calculations!$AI$11</f>
        <v>0</v>
      </c>
      <c r="Y60" s="6">
        <f>Input!L60/Calculations!$AI$12</f>
        <v>0</v>
      </c>
      <c r="Z60" s="6">
        <f>Input!M60/Calculations!$AI$13</f>
        <v>0</v>
      </c>
      <c r="AA60" s="7">
        <f t="shared" si="10"/>
        <v>0</v>
      </c>
    </row>
    <row r="61" spans="1:27" x14ac:dyDescent="0.3">
      <c r="A61" s="5">
        <f>Input!O61</f>
        <v>0</v>
      </c>
      <c r="B61" s="6" t="e">
        <f>$AE$3+(1/Input!A61*Calculations!$AE$4)+(Input!B61/Input!A61*Calculations!$AE$5)+(Calculations!D61*Calculations!$AE$6)+(Calculations!E61*Calculations!$AE$7)+(Calculations!F61*Calculations!$AE$8)+(Calculations!G61*Calculations!$AE$9)+(Calculations!H61*Calculations!$AE$10)+(Calculations!I61*Calculations!$AE$11)+(Calculations!J61*Calculations!$AE$12)+(Calculations!K61*Calculations!$AE$13)+(Calculations!L61*Calculations!$AE$14)+(Calculations!M61*Calculations!$AE$15)+(Calculations!N61*Calculations!$AE$16)</f>
        <v>#DIV/0!</v>
      </c>
      <c r="D61" s="6" t="e">
        <f t="shared" si="11"/>
        <v>#DIV/0!</v>
      </c>
      <c r="E61" s="6" t="e">
        <f t="shared" si="0"/>
        <v>#DIV/0!</v>
      </c>
      <c r="F61" s="6" t="e">
        <f t="shared" si="1"/>
        <v>#DIV/0!</v>
      </c>
      <c r="G61" s="6" t="e">
        <f t="shared" si="2"/>
        <v>#DIV/0!</v>
      </c>
      <c r="H61" s="6" t="e">
        <f t="shared" si="3"/>
        <v>#DIV/0!</v>
      </c>
      <c r="I61" s="6" t="e">
        <f t="shared" si="4"/>
        <v>#DIV/0!</v>
      </c>
      <c r="J61" s="6" t="e">
        <f t="shared" si="5"/>
        <v>#DIV/0!</v>
      </c>
      <c r="K61" s="6" t="e">
        <f t="shared" si="6"/>
        <v>#DIV/0!</v>
      </c>
      <c r="L61" s="6" t="e">
        <f t="shared" si="7"/>
        <v>#DIV/0!</v>
      </c>
      <c r="M61" s="6" t="e">
        <f t="shared" si="8"/>
        <v>#DIV/0!</v>
      </c>
      <c r="N61" s="6" t="e">
        <f t="shared" si="9"/>
        <v>#DIV/0!</v>
      </c>
      <c r="O61" s="16"/>
      <c r="P61" s="6">
        <f>Input!C61/Calculations!$AI$3</f>
        <v>0</v>
      </c>
      <c r="Q61" s="6">
        <f>Input!D61/Calculations!$AI$4</f>
        <v>0</v>
      </c>
      <c r="R61" s="6">
        <f>Input!E61/Calculations!$AI$5</f>
        <v>0</v>
      </c>
      <c r="S61" s="6">
        <f>Input!F61/Calculations!$AI$6</f>
        <v>0</v>
      </c>
      <c r="T61" s="6">
        <f>Input!G61/Calculations!$AI$7</f>
        <v>0</v>
      </c>
      <c r="U61" s="6">
        <f>Input!H61/Calculations!$AI$8</f>
        <v>0</v>
      </c>
      <c r="V61" s="6">
        <f>Input!I61/Calculations!$AI$9</f>
        <v>0</v>
      </c>
      <c r="W61" s="6">
        <f>Input!J61/Calculations!$AI$10</f>
        <v>0</v>
      </c>
      <c r="X61" s="6">
        <f>Input!K61/Calculations!$AI$11</f>
        <v>0</v>
      </c>
      <c r="Y61" s="6">
        <f>Input!L61/Calculations!$AI$12</f>
        <v>0</v>
      </c>
      <c r="Z61" s="6">
        <f>Input!M61/Calculations!$AI$13</f>
        <v>0</v>
      </c>
      <c r="AA61" s="7">
        <f t="shared" si="10"/>
        <v>0</v>
      </c>
    </row>
    <row r="62" spans="1:27" x14ac:dyDescent="0.3">
      <c r="A62" s="5">
        <f>Input!O62</f>
        <v>0</v>
      </c>
      <c r="B62" s="6" t="e">
        <f>$AE$3+(1/Input!A62*Calculations!$AE$4)+(Input!B62/Input!A62*Calculations!$AE$5)+(Calculations!D62*Calculations!$AE$6)+(Calculations!E62*Calculations!$AE$7)+(Calculations!F62*Calculations!$AE$8)+(Calculations!G62*Calculations!$AE$9)+(Calculations!H62*Calculations!$AE$10)+(Calculations!I62*Calculations!$AE$11)+(Calculations!J62*Calculations!$AE$12)+(Calculations!K62*Calculations!$AE$13)+(Calculations!L62*Calculations!$AE$14)+(Calculations!M62*Calculations!$AE$15)+(Calculations!N62*Calculations!$AE$16)</f>
        <v>#DIV/0!</v>
      </c>
      <c r="D62" s="6" t="e">
        <f t="shared" si="11"/>
        <v>#DIV/0!</v>
      </c>
      <c r="E62" s="6" t="e">
        <f t="shared" si="0"/>
        <v>#DIV/0!</v>
      </c>
      <c r="F62" s="6" t="e">
        <f t="shared" si="1"/>
        <v>#DIV/0!</v>
      </c>
      <c r="G62" s="6" t="e">
        <f t="shared" si="2"/>
        <v>#DIV/0!</v>
      </c>
      <c r="H62" s="6" t="e">
        <f t="shared" si="3"/>
        <v>#DIV/0!</v>
      </c>
      <c r="I62" s="6" t="e">
        <f t="shared" si="4"/>
        <v>#DIV/0!</v>
      </c>
      <c r="J62" s="6" t="e">
        <f t="shared" si="5"/>
        <v>#DIV/0!</v>
      </c>
      <c r="K62" s="6" t="e">
        <f t="shared" si="6"/>
        <v>#DIV/0!</v>
      </c>
      <c r="L62" s="6" t="e">
        <f t="shared" si="7"/>
        <v>#DIV/0!</v>
      </c>
      <c r="M62" s="6" t="e">
        <f t="shared" si="8"/>
        <v>#DIV/0!</v>
      </c>
      <c r="N62" s="6" t="e">
        <f t="shared" si="9"/>
        <v>#DIV/0!</v>
      </c>
      <c r="O62" s="16"/>
      <c r="P62" s="6">
        <f>Input!C62/Calculations!$AI$3</f>
        <v>0</v>
      </c>
      <c r="Q62" s="6">
        <f>Input!D62/Calculations!$AI$4</f>
        <v>0</v>
      </c>
      <c r="R62" s="6">
        <f>Input!E62/Calculations!$AI$5</f>
        <v>0</v>
      </c>
      <c r="S62" s="6">
        <f>Input!F62/Calculations!$AI$6</f>
        <v>0</v>
      </c>
      <c r="T62" s="6">
        <f>Input!G62/Calculations!$AI$7</f>
        <v>0</v>
      </c>
      <c r="U62" s="6">
        <f>Input!H62/Calculations!$AI$8</f>
        <v>0</v>
      </c>
      <c r="V62" s="6">
        <f>Input!I62/Calculations!$AI$9</f>
        <v>0</v>
      </c>
      <c r="W62" s="6">
        <f>Input!J62/Calculations!$AI$10</f>
        <v>0</v>
      </c>
      <c r="X62" s="6">
        <f>Input!K62/Calculations!$AI$11</f>
        <v>0</v>
      </c>
      <c r="Y62" s="6">
        <f>Input!L62/Calculations!$AI$12</f>
        <v>0</v>
      </c>
      <c r="Z62" s="6">
        <f>Input!M62/Calculations!$AI$13</f>
        <v>0</v>
      </c>
      <c r="AA62" s="7">
        <f t="shared" si="10"/>
        <v>0</v>
      </c>
    </row>
    <row r="63" spans="1:27" x14ac:dyDescent="0.3">
      <c r="A63" s="5">
        <f>Input!O63</f>
        <v>0</v>
      </c>
      <c r="B63" s="6" t="e">
        <f>$AE$3+(1/Input!A63*Calculations!$AE$4)+(Input!B63/Input!A63*Calculations!$AE$5)+(Calculations!D63*Calculations!$AE$6)+(Calculations!E63*Calculations!$AE$7)+(Calculations!F63*Calculations!$AE$8)+(Calculations!G63*Calculations!$AE$9)+(Calculations!H63*Calculations!$AE$10)+(Calculations!I63*Calculations!$AE$11)+(Calculations!J63*Calculations!$AE$12)+(Calculations!K63*Calculations!$AE$13)+(Calculations!L63*Calculations!$AE$14)+(Calculations!M63*Calculations!$AE$15)+(Calculations!N63*Calculations!$AE$16)</f>
        <v>#DIV/0!</v>
      </c>
      <c r="D63" s="6" t="e">
        <f t="shared" ref="D63:D103" si="12">P63/$AA63</f>
        <v>#DIV/0!</v>
      </c>
      <c r="E63" s="6" t="e">
        <f t="shared" ref="E63:E103" si="13">Q63/$AA63</f>
        <v>#DIV/0!</v>
      </c>
      <c r="F63" s="6" t="e">
        <f t="shared" ref="F63:F103" si="14">R63/$AA63</f>
        <v>#DIV/0!</v>
      </c>
      <c r="G63" s="6" t="e">
        <f t="shared" ref="G63:G103" si="15">S63/$AA63</f>
        <v>#DIV/0!</v>
      </c>
      <c r="H63" s="6" t="e">
        <f t="shared" ref="H63:H103" si="16">T63/$AA63</f>
        <v>#DIV/0!</v>
      </c>
      <c r="I63" s="6" t="e">
        <f t="shared" ref="I63:I103" si="17">U63/$AA63</f>
        <v>#DIV/0!</v>
      </c>
      <c r="J63" s="6" t="e">
        <f t="shared" ref="J63:J103" si="18">V63/$AA63</f>
        <v>#DIV/0!</v>
      </c>
      <c r="K63" s="6" t="e">
        <f t="shared" ref="K63:K103" si="19">W63/$AA63</f>
        <v>#DIV/0!</v>
      </c>
      <c r="L63" s="6" t="e">
        <f t="shared" ref="L63:L103" si="20">X63/$AA63</f>
        <v>#DIV/0!</v>
      </c>
      <c r="M63" s="6" t="e">
        <f t="shared" ref="M63:M103" si="21">Y63/$AA63</f>
        <v>#DIV/0!</v>
      </c>
      <c r="N63" s="6" t="e">
        <f t="shared" ref="N63:N103" si="22">Z63/$AA63</f>
        <v>#DIV/0!</v>
      </c>
      <c r="O63" s="16"/>
      <c r="P63" s="6">
        <f>Input!C63/Calculations!$AI$3</f>
        <v>0</v>
      </c>
      <c r="Q63" s="6">
        <f>Input!D63/Calculations!$AI$4</f>
        <v>0</v>
      </c>
      <c r="R63" s="6">
        <f>Input!E63/Calculations!$AI$5</f>
        <v>0</v>
      </c>
      <c r="S63" s="6">
        <f>Input!F63/Calculations!$AI$6</f>
        <v>0</v>
      </c>
      <c r="T63" s="6">
        <f>Input!G63/Calculations!$AI$7</f>
        <v>0</v>
      </c>
      <c r="U63" s="6">
        <f>Input!H63/Calculations!$AI$8</f>
        <v>0</v>
      </c>
      <c r="V63" s="6">
        <f>Input!I63/Calculations!$AI$9</f>
        <v>0</v>
      </c>
      <c r="W63" s="6">
        <f>Input!J63/Calculations!$AI$10</f>
        <v>0</v>
      </c>
      <c r="X63" s="6">
        <f>Input!K63/Calculations!$AI$11</f>
        <v>0</v>
      </c>
      <c r="Y63" s="6">
        <f>Input!L63/Calculations!$AI$12</f>
        <v>0</v>
      </c>
      <c r="Z63" s="6">
        <f>Input!M63/Calculations!$AI$13</f>
        <v>0</v>
      </c>
      <c r="AA63" s="7">
        <f t="shared" ref="AA63:AA103" si="23">SUM(P63:Z63)</f>
        <v>0</v>
      </c>
    </row>
    <row r="64" spans="1:27" x14ac:dyDescent="0.3">
      <c r="A64" s="5">
        <f>Input!O64</f>
        <v>0</v>
      </c>
      <c r="B64" s="6" t="e">
        <f>$AE$3+(1/Input!A64*Calculations!$AE$4)+(Input!B64/Input!A64*Calculations!$AE$5)+(Calculations!D64*Calculations!$AE$6)+(Calculations!E64*Calculations!$AE$7)+(Calculations!F64*Calculations!$AE$8)+(Calculations!G64*Calculations!$AE$9)+(Calculations!H64*Calculations!$AE$10)+(Calculations!I64*Calculations!$AE$11)+(Calculations!J64*Calculations!$AE$12)+(Calculations!K64*Calculations!$AE$13)+(Calculations!L64*Calculations!$AE$14)+(Calculations!M64*Calculations!$AE$15)+(Calculations!N64*Calculations!$AE$16)</f>
        <v>#DIV/0!</v>
      </c>
      <c r="D64" s="6" t="e">
        <f t="shared" si="12"/>
        <v>#DIV/0!</v>
      </c>
      <c r="E64" s="6" t="e">
        <f t="shared" si="13"/>
        <v>#DIV/0!</v>
      </c>
      <c r="F64" s="6" t="e">
        <f t="shared" si="14"/>
        <v>#DIV/0!</v>
      </c>
      <c r="G64" s="6" t="e">
        <f t="shared" si="15"/>
        <v>#DIV/0!</v>
      </c>
      <c r="H64" s="6" t="e">
        <f t="shared" si="16"/>
        <v>#DIV/0!</v>
      </c>
      <c r="I64" s="6" t="e">
        <f t="shared" si="17"/>
        <v>#DIV/0!</v>
      </c>
      <c r="J64" s="6" t="e">
        <f t="shared" si="18"/>
        <v>#DIV/0!</v>
      </c>
      <c r="K64" s="6" t="e">
        <f t="shared" si="19"/>
        <v>#DIV/0!</v>
      </c>
      <c r="L64" s="6" t="e">
        <f t="shared" si="20"/>
        <v>#DIV/0!</v>
      </c>
      <c r="M64" s="6" t="e">
        <f t="shared" si="21"/>
        <v>#DIV/0!</v>
      </c>
      <c r="N64" s="6" t="e">
        <f t="shared" si="22"/>
        <v>#DIV/0!</v>
      </c>
      <c r="O64" s="16"/>
      <c r="P64" s="6">
        <f>Input!C64/Calculations!$AI$3</f>
        <v>0</v>
      </c>
      <c r="Q64" s="6">
        <f>Input!D64/Calculations!$AI$4</f>
        <v>0</v>
      </c>
      <c r="R64" s="6">
        <f>Input!E64/Calculations!$AI$5</f>
        <v>0</v>
      </c>
      <c r="S64" s="6">
        <f>Input!F64/Calculations!$AI$6</f>
        <v>0</v>
      </c>
      <c r="T64" s="6">
        <f>Input!G64/Calculations!$AI$7</f>
        <v>0</v>
      </c>
      <c r="U64" s="6">
        <f>Input!H64/Calculations!$AI$8</f>
        <v>0</v>
      </c>
      <c r="V64" s="6">
        <f>Input!I64/Calculations!$AI$9</f>
        <v>0</v>
      </c>
      <c r="W64" s="6">
        <f>Input!J64/Calculations!$AI$10</f>
        <v>0</v>
      </c>
      <c r="X64" s="6">
        <f>Input!K64/Calculations!$AI$11</f>
        <v>0</v>
      </c>
      <c r="Y64" s="6">
        <f>Input!L64/Calculations!$AI$12</f>
        <v>0</v>
      </c>
      <c r="Z64" s="6">
        <f>Input!M64/Calculations!$AI$13</f>
        <v>0</v>
      </c>
      <c r="AA64" s="7">
        <f t="shared" si="23"/>
        <v>0</v>
      </c>
    </row>
    <row r="65" spans="1:27" x14ac:dyDescent="0.3">
      <c r="A65" s="5">
        <f>Input!O65</f>
        <v>0</v>
      </c>
      <c r="B65" s="6" t="e">
        <f>$AE$3+(1/Input!A65*Calculations!$AE$4)+(Input!B65/Input!A65*Calculations!$AE$5)+(Calculations!D65*Calculations!$AE$6)+(Calculations!E65*Calculations!$AE$7)+(Calculations!F65*Calculations!$AE$8)+(Calculations!G65*Calculations!$AE$9)+(Calculations!H65*Calculations!$AE$10)+(Calculations!I65*Calculations!$AE$11)+(Calculations!J65*Calculations!$AE$12)+(Calculations!K65*Calculations!$AE$13)+(Calculations!L65*Calculations!$AE$14)+(Calculations!M65*Calculations!$AE$15)+(Calculations!N65*Calculations!$AE$16)</f>
        <v>#DIV/0!</v>
      </c>
      <c r="D65" s="6" t="e">
        <f t="shared" si="12"/>
        <v>#DIV/0!</v>
      </c>
      <c r="E65" s="6" t="e">
        <f t="shared" si="13"/>
        <v>#DIV/0!</v>
      </c>
      <c r="F65" s="6" t="e">
        <f t="shared" si="14"/>
        <v>#DIV/0!</v>
      </c>
      <c r="G65" s="6" t="e">
        <f t="shared" si="15"/>
        <v>#DIV/0!</v>
      </c>
      <c r="H65" s="6" t="e">
        <f t="shared" si="16"/>
        <v>#DIV/0!</v>
      </c>
      <c r="I65" s="6" t="e">
        <f t="shared" si="17"/>
        <v>#DIV/0!</v>
      </c>
      <c r="J65" s="6" t="e">
        <f t="shared" si="18"/>
        <v>#DIV/0!</v>
      </c>
      <c r="K65" s="6" t="e">
        <f t="shared" si="19"/>
        <v>#DIV/0!</v>
      </c>
      <c r="L65" s="6" t="e">
        <f t="shared" si="20"/>
        <v>#DIV/0!</v>
      </c>
      <c r="M65" s="6" t="e">
        <f t="shared" si="21"/>
        <v>#DIV/0!</v>
      </c>
      <c r="N65" s="6" t="e">
        <f t="shared" si="22"/>
        <v>#DIV/0!</v>
      </c>
      <c r="O65" s="16"/>
      <c r="P65" s="6">
        <f>Input!C65/Calculations!$AI$3</f>
        <v>0</v>
      </c>
      <c r="Q65" s="6">
        <f>Input!D65/Calculations!$AI$4</f>
        <v>0</v>
      </c>
      <c r="R65" s="6">
        <f>Input!E65/Calculations!$AI$5</f>
        <v>0</v>
      </c>
      <c r="S65" s="6">
        <f>Input!F65/Calculations!$AI$6</f>
        <v>0</v>
      </c>
      <c r="T65" s="6">
        <f>Input!G65/Calculations!$AI$7</f>
        <v>0</v>
      </c>
      <c r="U65" s="6">
        <f>Input!H65/Calculations!$AI$8</f>
        <v>0</v>
      </c>
      <c r="V65" s="6">
        <f>Input!I65/Calculations!$AI$9</f>
        <v>0</v>
      </c>
      <c r="W65" s="6">
        <f>Input!J65/Calculations!$AI$10</f>
        <v>0</v>
      </c>
      <c r="X65" s="6">
        <f>Input!K65/Calculations!$AI$11</f>
        <v>0</v>
      </c>
      <c r="Y65" s="6">
        <f>Input!L65/Calculations!$AI$12</f>
        <v>0</v>
      </c>
      <c r="Z65" s="6">
        <f>Input!M65/Calculations!$AI$13</f>
        <v>0</v>
      </c>
      <c r="AA65" s="7">
        <f t="shared" si="23"/>
        <v>0</v>
      </c>
    </row>
    <row r="66" spans="1:27" x14ac:dyDescent="0.3">
      <c r="A66" s="5">
        <f>Input!O66</f>
        <v>0</v>
      </c>
      <c r="B66" s="6" t="e">
        <f>$AE$3+(1/Input!A66*Calculations!$AE$4)+(Input!B66/Input!A66*Calculations!$AE$5)+(Calculations!D66*Calculations!$AE$6)+(Calculations!E66*Calculations!$AE$7)+(Calculations!F66*Calculations!$AE$8)+(Calculations!G66*Calculations!$AE$9)+(Calculations!H66*Calculations!$AE$10)+(Calculations!I66*Calculations!$AE$11)+(Calculations!J66*Calculations!$AE$12)+(Calculations!K66*Calculations!$AE$13)+(Calculations!L66*Calculations!$AE$14)+(Calculations!M66*Calculations!$AE$15)+(Calculations!N66*Calculations!$AE$16)</f>
        <v>#DIV/0!</v>
      </c>
      <c r="D66" s="6" t="e">
        <f t="shared" si="12"/>
        <v>#DIV/0!</v>
      </c>
      <c r="E66" s="6" t="e">
        <f t="shared" si="13"/>
        <v>#DIV/0!</v>
      </c>
      <c r="F66" s="6" t="e">
        <f t="shared" si="14"/>
        <v>#DIV/0!</v>
      </c>
      <c r="G66" s="6" t="e">
        <f t="shared" si="15"/>
        <v>#DIV/0!</v>
      </c>
      <c r="H66" s="6" t="e">
        <f t="shared" si="16"/>
        <v>#DIV/0!</v>
      </c>
      <c r="I66" s="6" t="e">
        <f t="shared" si="17"/>
        <v>#DIV/0!</v>
      </c>
      <c r="J66" s="6" t="e">
        <f t="shared" si="18"/>
        <v>#DIV/0!</v>
      </c>
      <c r="K66" s="6" t="e">
        <f t="shared" si="19"/>
        <v>#DIV/0!</v>
      </c>
      <c r="L66" s="6" t="e">
        <f t="shared" si="20"/>
        <v>#DIV/0!</v>
      </c>
      <c r="M66" s="6" t="e">
        <f t="shared" si="21"/>
        <v>#DIV/0!</v>
      </c>
      <c r="N66" s="6" t="e">
        <f t="shared" si="22"/>
        <v>#DIV/0!</v>
      </c>
      <c r="O66" s="16"/>
      <c r="P66" s="6">
        <f>Input!C66/Calculations!$AI$3</f>
        <v>0</v>
      </c>
      <c r="Q66" s="6">
        <f>Input!D66/Calculations!$AI$4</f>
        <v>0</v>
      </c>
      <c r="R66" s="6">
        <f>Input!E66/Calculations!$AI$5</f>
        <v>0</v>
      </c>
      <c r="S66" s="6">
        <f>Input!F66/Calculations!$AI$6</f>
        <v>0</v>
      </c>
      <c r="T66" s="6">
        <f>Input!G66/Calculations!$AI$7</f>
        <v>0</v>
      </c>
      <c r="U66" s="6">
        <f>Input!H66/Calculations!$AI$8</f>
        <v>0</v>
      </c>
      <c r="V66" s="6">
        <f>Input!I66/Calculations!$AI$9</f>
        <v>0</v>
      </c>
      <c r="W66" s="6">
        <f>Input!J66/Calculations!$AI$10</f>
        <v>0</v>
      </c>
      <c r="X66" s="6">
        <f>Input!K66/Calculations!$AI$11</f>
        <v>0</v>
      </c>
      <c r="Y66" s="6">
        <f>Input!L66/Calculations!$AI$12</f>
        <v>0</v>
      </c>
      <c r="Z66" s="6">
        <f>Input!M66/Calculations!$AI$13</f>
        <v>0</v>
      </c>
      <c r="AA66" s="7">
        <f t="shared" si="23"/>
        <v>0</v>
      </c>
    </row>
    <row r="67" spans="1:27" x14ac:dyDescent="0.3">
      <c r="A67" s="5">
        <f>Input!O67</f>
        <v>0</v>
      </c>
      <c r="B67" s="6" t="e">
        <f>$AE$3+(1/Input!A67*Calculations!$AE$4)+(Input!B67/Input!A67*Calculations!$AE$5)+(Calculations!D67*Calculations!$AE$6)+(Calculations!E67*Calculations!$AE$7)+(Calculations!F67*Calculations!$AE$8)+(Calculations!G67*Calculations!$AE$9)+(Calculations!H67*Calculations!$AE$10)+(Calculations!I67*Calculations!$AE$11)+(Calculations!J67*Calculations!$AE$12)+(Calculations!K67*Calculations!$AE$13)+(Calculations!L67*Calculations!$AE$14)+(Calculations!M67*Calculations!$AE$15)+(Calculations!N67*Calculations!$AE$16)</f>
        <v>#DIV/0!</v>
      </c>
      <c r="D67" s="6" t="e">
        <f t="shared" si="12"/>
        <v>#DIV/0!</v>
      </c>
      <c r="E67" s="6" t="e">
        <f t="shared" si="13"/>
        <v>#DIV/0!</v>
      </c>
      <c r="F67" s="6" t="e">
        <f t="shared" si="14"/>
        <v>#DIV/0!</v>
      </c>
      <c r="G67" s="6" t="e">
        <f t="shared" si="15"/>
        <v>#DIV/0!</v>
      </c>
      <c r="H67" s="6" t="e">
        <f t="shared" si="16"/>
        <v>#DIV/0!</v>
      </c>
      <c r="I67" s="6" t="e">
        <f t="shared" si="17"/>
        <v>#DIV/0!</v>
      </c>
      <c r="J67" s="6" t="e">
        <f t="shared" si="18"/>
        <v>#DIV/0!</v>
      </c>
      <c r="K67" s="6" t="e">
        <f t="shared" si="19"/>
        <v>#DIV/0!</v>
      </c>
      <c r="L67" s="6" t="e">
        <f t="shared" si="20"/>
        <v>#DIV/0!</v>
      </c>
      <c r="M67" s="6" t="e">
        <f t="shared" si="21"/>
        <v>#DIV/0!</v>
      </c>
      <c r="N67" s="6" t="e">
        <f t="shared" si="22"/>
        <v>#DIV/0!</v>
      </c>
      <c r="O67" s="16"/>
      <c r="P67" s="6">
        <f>Input!C67/Calculations!$AI$3</f>
        <v>0</v>
      </c>
      <c r="Q67" s="6">
        <f>Input!D67/Calculations!$AI$4</f>
        <v>0</v>
      </c>
      <c r="R67" s="6">
        <f>Input!E67/Calculations!$AI$5</f>
        <v>0</v>
      </c>
      <c r="S67" s="6">
        <f>Input!F67/Calculations!$AI$6</f>
        <v>0</v>
      </c>
      <c r="T67" s="6">
        <f>Input!G67/Calculations!$AI$7</f>
        <v>0</v>
      </c>
      <c r="U67" s="6">
        <f>Input!H67/Calculations!$AI$8</f>
        <v>0</v>
      </c>
      <c r="V67" s="6">
        <f>Input!I67/Calculations!$AI$9</f>
        <v>0</v>
      </c>
      <c r="W67" s="6">
        <f>Input!J67/Calculations!$AI$10</f>
        <v>0</v>
      </c>
      <c r="X67" s="6">
        <f>Input!K67/Calculations!$AI$11</f>
        <v>0</v>
      </c>
      <c r="Y67" s="6">
        <f>Input!L67/Calculations!$AI$12</f>
        <v>0</v>
      </c>
      <c r="Z67" s="6">
        <f>Input!M67/Calculations!$AI$13</f>
        <v>0</v>
      </c>
      <c r="AA67" s="7">
        <f t="shared" si="23"/>
        <v>0</v>
      </c>
    </row>
    <row r="68" spans="1:27" x14ac:dyDescent="0.3">
      <c r="A68" s="5">
        <f>Input!O68</f>
        <v>0</v>
      </c>
      <c r="B68" s="6" t="e">
        <f>$AE$3+(1/Input!A68*Calculations!$AE$4)+(Input!B68/Input!A68*Calculations!$AE$5)+(Calculations!D68*Calculations!$AE$6)+(Calculations!E68*Calculations!$AE$7)+(Calculations!F68*Calculations!$AE$8)+(Calculations!G68*Calculations!$AE$9)+(Calculations!H68*Calculations!$AE$10)+(Calculations!I68*Calculations!$AE$11)+(Calculations!J68*Calculations!$AE$12)+(Calculations!K68*Calculations!$AE$13)+(Calculations!L68*Calculations!$AE$14)+(Calculations!M68*Calculations!$AE$15)+(Calculations!N68*Calculations!$AE$16)</f>
        <v>#DIV/0!</v>
      </c>
      <c r="D68" s="6" t="e">
        <f t="shared" si="12"/>
        <v>#DIV/0!</v>
      </c>
      <c r="E68" s="6" t="e">
        <f t="shared" si="13"/>
        <v>#DIV/0!</v>
      </c>
      <c r="F68" s="6" t="e">
        <f t="shared" si="14"/>
        <v>#DIV/0!</v>
      </c>
      <c r="G68" s="6" t="e">
        <f t="shared" si="15"/>
        <v>#DIV/0!</v>
      </c>
      <c r="H68" s="6" t="e">
        <f t="shared" si="16"/>
        <v>#DIV/0!</v>
      </c>
      <c r="I68" s="6" t="e">
        <f t="shared" si="17"/>
        <v>#DIV/0!</v>
      </c>
      <c r="J68" s="6" t="e">
        <f t="shared" si="18"/>
        <v>#DIV/0!</v>
      </c>
      <c r="K68" s="6" t="e">
        <f t="shared" si="19"/>
        <v>#DIV/0!</v>
      </c>
      <c r="L68" s="6" t="e">
        <f t="shared" si="20"/>
        <v>#DIV/0!</v>
      </c>
      <c r="M68" s="6" t="e">
        <f t="shared" si="21"/>
        <v>#DIV/0!</v>
      </c>
      <c r="N68" s="6" t="e">
        <f t="shared" si="22"/>
        <v>#DIV/0!</v>
      </c>
      <c r="O68" s="16"/>
      <c r="P68" s="6">
        <f>Input!C68/Calculations!$AI$3</f>
        <v>0</v>
      </c>
      <c r="Q68" s="6">
        <f>Input!D68/Calculations!$AI$4</f>
        <v>0</v>
      </c>
      <c r="R68" s="6">
        <f>Input!E68/Calculations!$AI$5</f>
        <v>0</v>
      </c>
      <c r="S68" s="6">
        <f>Input!F68/Calculations!$AI$6</f>
        <v>0</v>
      </c>
      <c r="T68" s="6">
        <f>Input!G68/Calculations!$AI$7</f>
        <v>0</v>
      </c>
      <c r="U68" s="6">
        <f>Input!H68/Calculations!$AI$8</f>
        <v>0</v>
      </c>
      <c r="V68" s="6">
        <f>Input!I68/Calculations!$AI$9</f>
        <v>0</v>
      </c>
      <c r="W68" s="6">
        <f>Input!J68/Calculations!$AI$10</f>
        <v>0</v>
      </c>
      <c r="X68" s="6">
        <f>Input!K68/Calculations!$AI$11</f>
        <v>0</v>
      </c>
      <c r="Y68" s="6">
        <f>Input!L68/Calculations!$AI$12</f>
        <v>0</v>
      </c>
      <c r="Z68" s="6">
        <f>Input!M68/Calculations!$AI$13</f>
        <v>0</v>
      </c>
      <c r="AA68" s="7">
        <f t="shared" si="23"/>
        <v>0</v>
      </c>
    </row>
    <row r="69" spans="1:27" x14ac:dyDescent="0.3">
      <c r="A69" s="5">
        <f>Input!O69</f>
        <v>0</v>
      </c>
      <c r="B69" s="6" t="e">
        <f>$AE$3+(1/Input!A69*Calculations!$AE$4)+(Input!B69/Input!A69*Calculations!$AE$5)+(Calculations!D69*Calculations!$AE$6)+(Calculations!E69*Calculations!$AE$7)+(Calculations!F69*Calculations!$AE$8)+(Calculations!G69*Calculations!$AE$9)+(Calculations!H69*Calculations!$AE$10)+(Calculations!I69*Calculations!$AE$11)+(Calculations!J69*Calculations!$AE$12)+(Calculations!K69*Calculations!$AE$13)+(Calculations!L69*Calculations!$AE$14)+(Calculations!M69*Calculations!$AE$15)+(Calculations!N69*Calculations!$AE$16)</f>
        <v>#DIV/0!</v>
      </c>
      <c r="D69" s="6" t="e">
        <f t="shared" si="12"/>
        <v>#DIV/0!</v>
      </c>
      <c r="E69" s="6" t="e">
        <f t="shared" si="13"/>
        <v>#DIV/0!</v>
      </c>
      <c r="F69" s="6" t="e">
        <f t="shared" si="14"/>
        <v>#DIV/0!</v>
      </c>
      <c r="G69" s="6" t="e">
        <f t="shared" si="15"/>
        <v>#DIV/0!</v>
      </c>
      <c r="H69" s="6" t="e">
        <f t="shared" si="16"/>
        <v>#DIV/0!</v>
      </c>
      <c r="I69" s="6" t="e">
        <f t="shared" si="17"/>
        <v>#DIV/0!</v>
      </c>
      <c r="J69" s="6" t="e">
        <f t="shared" si="18"/>
        <v>#DIV/0!</v>
      </c>
      <c r="K69" s="6" t="e">
        <f t="shared" si="19"/>
        <v>#DIV/0!</v>
      </c>
      <c r="L69" s="6" t="e">
        <f t="shared" si="20"/>
        <v>#DIV/0!</v>
      </c>
      <c r="M69" s="6" t="e">
        <f t="shared" si="21"/>
        <v>#DIV/0!</v>
      </c>
      <c r="N69" s="6" t="e">
        <f t="shared" si="22"/>
        <v>#DIV/0!</v>
      </c>
      <c r="O69" s="16"/>
      <c r="P69" s="6">
        <f>Input!C69/Calculations!$AI$3</f>
        <v>0</v>
      </c>
      <c r="Q69" s="6">
        <f>Input!D69/Calculations!$AI$4</f>
        <v>0</v>
      </c>
      <c r="R69" s="6">
        <f>Input!E69/Calculations!$AI$5</f>
        <v>0</v>
      </c>
      <c r="S69" s="6">
        <f>Input!F69/Calculations!$AI$6</f>
        <v>0</v>
      </c>
      <c r="T69" s="6">
        <f>Input!G69/Calculations!$AI$7</f>
        <v>0</v>
      </c>
      <c r="U69" s="6">
        <f>Input!H69/Calculations!$AI$8</f>
        <v>0</v>
      </c>
      <c r="V69" s="6">
        <f>Input!I69/Calculations!$AI$9</f>
        <v>0</v>
      </c>
      <c r="W69" s="6">
        <f>Input!J69/Calculations!$AI$10</f>
        <v>0</v>
      </c>
      <c r="X69" s="6">
        <f>Input!K69/Calculations!$AI$11</f>
        <v>0</v>
      </c>
      <c r="Y69" s="6">
        <f>Input!L69/Calculations!$AI$12</f>
        <v>0</v>
      </c>
      <c r="Z69" s="6">
        <f>Input!M69/Calculations!$AI$13</f>
        <v>0</v>
      </c>
      <c r="AA69" s="7">
        <f t="shared" si="23"/>
        <v>0</v>
      </c>
    </row>
    <row r="70" spans="1:27" x14ac:dyDescent="0.3">
      <c r="A70" s="5">
        <f>Input!O70</f>
        <v>0</v>
      </c>
      <c r="B70" s="6" t="e">
        <f>$AE$3+(1/Input!A70*Calculations!$AE$4)+(Input!B70/Input!A70*Calculations!$AE$5)+(Calculations!D70*Calculations!$AE$6)+(Calculations!E70*Calculations!$AE$7)+(Calculations!F70*Calculations!$AE$8)+(Calculations!G70*Calculations!$AE$9)+(Calculations!H70*Calculations!$AE$10)+(Calculations!I70*Calculations!$AE$11)+(Calculations!J70*Calculations!$AE$12)+(Calculations!K70*Calculations!$AE$13)+(Calculations!L70*Calculations!$AE$14)+(Calculations!M70*Calculations!$AE$15)+(Calculations!N70*Calculations!$AE$16)</f>
        <v>#DIV/0!</v>
      </c>
      <c r="D70" s="6" t="e">
        <f t="shared" si="12"/>
        <v>#DIV/0!</v>
      </c>
      <c r="E70" s="6" t="e">
        <f t="shared" si="13"/>
        <v>#DIV/0!</v>
      </c>
      <c r="F70" s="6" t="e">
        <f t="shared" si="14"/>
        <v>#DIV/0!</v>
      </c>
      <c r="G70" s="6" t="e">
        <f t="shared" si="15"/>
        <v>#DIV/0!</v>
      </c>
      <c r="H70" s="6" t="e">
        <f t="shared" si="16"/>
        <v>#DIV/0!</v>
      </c>
      <c r="I70" s="6" t="e">
        <f t="shared" si="17"/>
        <v>#DIV/0!</v>
      </c>
      <c r="J70" s="6" t="e">
        <f t="shared" si="18"/>
        <v>#DIV/0!</v>
      </c>
      <c r="K70" s="6" t="e">
        <f t="shared" si="19"/>
        <v>#DIV/0!</v>
      </c>
      <c r="L70" s="6" t="e">
        <f t="shared" si="20"/>
        <v>#DIV/0!</v>
      </c>
      <c r="M70" s="6" t="e">
        <f t="shared" si="21"/>
        <v>#DIV/0!</v>
      </c>
      <c r="N70" s="6" t="e">
        <f t="shared" si="22"/>
        <v>#DIV/0!</v>
      </c>
      <c r="O70" s="16"/>
      <c r="P70" s="6">
        <f>Input!C70/Calculations!$AI$3</f>
        <v>0</v>
      </c>
      <c r="Q70" s="6">
        <f>Input!D70/Calculations!$AI$4</f>
        <v>0</v>
      </c>
      <c r="R70" s="6">
        <f>Input!E70/Calculations!$AI$5</f>
        <v>0</v>
      </c>
      <c r="S70" s="6">
        <f>Input!F70/Calculations!$AI$6</f>
        <v>0</v>
      </c>
      <c r="T70" s="6">
        <f>Input!G70/Calculations!$AI$7</f>
        <v>0</v>
      </c>
      <c r="U70" s="6">
        <f>Input!H70/Calculations!$AI$8</f>
        <v>0</v>
      </c>
      <c r="V70" s="6">
        <f>Input!I70/Calculations!$AI$9</f>
        <v>0</v>
      </c>
      <c r="W70" s="6">
        <f>Input!J70/Calculations!$AI$10</f>
        <v>0</v>
      </c>
      <c r="X70" s="6">
        <f>Input!K70/Calculations!$AI$11</f>
        <v>0</v>
      </c>
      <c r="Y70" s="6">
        <f>Input!L70/Calculations!$AI$12</f>
        <v>0</v>
      </c>
      <c r="Z70" s="6">
        <f>Input!M70/Calculations!$AI$13</f>
        <v>0</v>
      </c>
      <c r="AA70" s="7">
        <f t="shared" si="23"/>
        <v>0</v>
      </c>
    </row>
    <row r="71" spans="1:27" x14ac:dyDescent="0.3">
      <c r="A71" s="5">
        <f>Input!O71</f>
        <v>0</v>
      </c>
      <c r="B71" s="6" t="e">
        <f>$AE$3+(1/Input!A71*Calculations!$AE$4)+(Input!B71/Input!A71*Calculations!$AE$5)+(Calculations!D71*Calculations!$AE$6)+(Calculations!E71*Calculations!$AE$7)+(Calculations!F71*Calculations!$AE$8)+(Calculations!G71*Calculations!$AE$9)+(Calculations!H71*Calculations!$AE$10)+(Calculations!I71*Calculations!$AE$11)+(Calculations!J71*Calculations!$AE$12)+(Calculations!K71*Calculations!$AE$13)+(Calculations!L71*Calculations!$AE$14)+(Calculations!M71*Calculations!$AE$15)+(Calculations!N71*Calculations!$AE$16)</f>
        <v>#DIV/0!</v>
      </c>
      <c r="D71" s="6" t="e">
        <f t="shared" si="12"/>
        <v>#DIV/0!</v>
      </c>
      <c r="E71" s="6" t="e">
        <f t="shared" si="13"/>
        <v>#DIV/0!</v>
      </c>
      <c r="F71" s="6" t="e">
        <f t="shared" si="14"/>
        <v>#DIV/0!</v>
      </c>
      <c r="G71" s="6" t="e">
        <f t="shared" si="15"/>
        <v>#DIV/0!</v>
      </c>
      <c r="H71" s="6" t="e">
        <f t="shared" si="16"/>
        <v>#DIV/0!</v>
      </c>
      <c r="I71" s="6" t="e">
        <f t="shared" si="17"/>
        <v>#DIV/0!</v>
      </c>
      <c r="J71" s="6" t="e">
        <f t="shared" si="18"/>
        <v>#DIV/0!</v>
      </c>
      <c r="K71" s="6" t="e">
        <f t="shared" si="19"/>
        <v>#DIV/0!</v>
      </c>
      <c r="L71" s="6" t="e">
        <f t="shared" si="20"/>
        <v>#DIV/0!</v>
      </c>
      <c r="M71" s="6" t="e">
        <f t="shared" si="21"/>
        <v>#DIV/0!</v>
      </c>
      <c r="N71" s="6" t="e">
        <f t="shared" si="22"/>
        <v>#DIV/0!</v>
      </c>
      <c r="O71" s="16"/>
      <c r="P71" s="6">
        <f>Input!C71/Calculations!$AI$3</f>
        <v>0</v>
      </c>
      <c r="Q71" s="6">
        <f>Input!D71/Calculations!$AI$4</f>
        <v>0</v>
      </c>
      <c r="R71" s="6">
        <f>Input!E71/Calculations!$AI$5</f>
        <v>0</v>
      </c>
      <c r="S71" s="6">
        <f>Input!F71/Calculations!$AI$6</f>
        <v>0</v>
      </c>
      <c r="T71" s="6">
        <f>Input!G71/Calculations!$AI$7</f>
        <v>0</v>
      </c>
      <c r="U71" s="6">
        <f>Input!H71/Calculations!$AI$8</f>
        <v>0</v>
      </c>
      <c r="V71" s="6">
        <f>Input!I71/Calculations!$AI$9</f>
        <v>0</v>
      </c>
      <c r="W71" s="6">
        <f>Input!J71/Calculations!$AI$10</f>
        <v>0</v>
      </c>
      <c r="X71" s="6">
        <f>Input!K71/Calculations!$AI$11</f>
        <v>0</v>
      </c>
      <c r="Y71" s="6">
        <f>Input!L71/Calculations!$AI$12</f>
        <v>0</v>
      </c>
      <c r="Z71" s="6">
        <f>Input!M71/Calculations!$AI$13</f>
        <v>0</v>
      </c>
      <c r="AA71" s="7">
        <f t="shared" si="23"/>
        <v>0</v>
      </c>
    </row>
    <row r="72" spans="1:27" x14ac:dyDescent="0.3">
      <c r="A72" s="5">
        <f>Input!O72</f>
        <v>0</v>
      </c>
      <c r="B72" s="6" t="e">
        <f>$AE$3+(1/Input!A72*Calculations!$AE$4)+(Input!B72/Input!A72*Calculations!$AE$5)+(Calculations!D72*Calculations!$AE$6)+(Calculations!E72*Calculations!$AE$7)+(Calculations!F72*Calculations!$AE$8)+(Calculations!G72*Calculations!$AE$9)+(Calculations!H72*Calculations!$AE$10)+(Calculations!I72*Calculations!$AE$11)+(Calculations!J72*Calculations!$AE$12)+(Calculations!K72*Calculations!$AE$13)+(Calculations!L72*Calculations!$AE$14)+(Calculations!M72*Calculations!$AE$15)+(Calculations!N72*Calculations!$AE$16)</f>
        <v>#DIV/0!</v>
      </c>
      <c r="D72" s="6" t="e">
        <f t="shared" si="12"/>
        <v>#DIV/0!</v>
      </c>
      <c r="E72" s="6" t="e">
        <f t="shared" si="13"/>
        <v>#DIV/0!</v>
      </c>
      <c r="F72" s="6" t="e">
        <f t="shared" si="14"/>
        <v>#DIV/0!</v>
      </c>
      <c r="G72" s="6" t="e">
        <f t="shared" si="15"/>
        <v>#DIV/0!</v>
      </c>
      <c r="H72" s="6" t="e">
        <f t="shared" si="16"/>
        <v>#DIV/0!</v>
      </c>
      <c r="I72" s="6" t="e">
        <f t="shared" si="17"/>
        <v>#DIV/0!</v>
      </c>
      <c r="J72" s="6" t="e">
        <f t="shared" si="18"/>
        <v>#DIV/0!</v>
      </c>
      <c r="K72" s="6" t="e">
        <f t="shared" si="19"/>
        <v>#DIV/0!</v>
      </c>
      <c r="L72" s="6" t="e">
        <f t="shared" si="20"/>
        <v>#DIV/0!</v>
      </c>
      <c r="M72" s="6" t="e">
        <f t="shared" si="21"/>
        <v>#DIV/0!</v>
      </c>
      <c r="N72" s="6" t="e">
        <f t="shared" si="22"/>
        <v>#DIV/0!</v>
      </c>
      <c r="O72" s="16"/>
      <c r="P72" s="6">
        <f>Input!C72/Calculations!$AI$3</f>
        <v>0</v>
      </c>
      <c r="Q72" s="6">
        <f>Input!D72/Calculations!$AI$4</f>
        <v>0</v>
      </c>
      <c r="R72" s="6">
        <f>Input!E72/Calculations!$AI$5</f>
        <v>0</v>
      </c>
      <c r="S72" s="6">
        <f>Input!F72/Calculations!$AI$6</f>
        <v>0</v>
      </c>
      <c r="T72" s="6">
        <f>Input!G72/Calculations!$AI$7</f>
        <v>0</v>
      </c>
      <c r="U72" s="6">
        <f>Input!H72/Calculations!$AI$8</f>
        <v>0</v>
      </c>
      <c r="V72" s="6">
        <f>Input!I72/Calculations!$AI$9</f>
        <v>0</v>
      </c>
      <c r="W72" s="6">
        <f>Input!J72/Calculations!$AI$10</f>
        <v>0</v>
      </c>
      <c r="X72" s="6">
        <f>Input!K72/Calculations!$AI$11</f>
        <v>0</v>
      </c>
      <c r="Y72" s="6">
        <f>Input!L72/Calculations!$AI$12</f>
        <v>0</v>
      </c>
      <c r="Z72" s="6">
        <f>Input!M72/Calculations!$AI$13</f>
        <v>0</v>
      </c>
      <c r="AA72" s="7">
        <f t="shared" si="23"/>
        <v>0</v>
      </c>
    </row>
    <row r="73" spans="1:27" x14ac:dyDescent="0.3">
      <c r="A73" s="5">
        <f>Input!O73</f>
        <v>0</v>
      </c>
      <c r="B73" s="6" t="e">
        <f>$AE$3+(1/Input!A73*Calculations!$AE$4)+(Input!B73/Input!A73*Calculations!$AE$5)+(Calculations!D73*Calculations!$AE$6)+(Calculations!E73*Calculations!$AE$7)+(Calculations!F73*Calculations!$AE$8)+(Calculations!G73*Calculations!$AE$9)+(Calculations!H73*Calculations!$AE$10)+(Calculations!I73*Calculations!$AE$11)+(Calculations!J73*Calculations!$AE$12)+(Calculations!K73*Calculations!$AE$13)+(Calculations!L73*Calculations!$AE$14)+(Calculations!M73*Calculations!$AE$15)+(Calculations!N73*Calculations!$AE$16)</f>
        <v>#DIV/0!</v>
      </c>
      <c r="D73" s="6" t="e">
        <f t="shared" si="12"/>
        <v>#DIV/0!</v>
      </c>
      <c r="E73" s="6" t="e">
        <f t="shared" si="13"/>
        <v>#DIV/0!</v>
      </c>
      <c r="F73" s="6" t="e">
        <f t="shared" si="14"/>
        <v>#DIV/0!</v>
      </c>
      <c r="G73" s="6" t="e">
        <f t="shared" si="15"/>
        <v>#DIV/0!</v>
      </c>
      <c r="H73" s="6" t="e">
        <f t="shared" si="16"/>
        <v>#DIV/0!</v>
      </c>
      <c r="I73" s="6" t="e">
        <f t="shared" si="17"/>
        <v>#DIV/0!</v>
      </c>
      <c r="J73" s="6" t="e">
        <f t="shared" si="18"/>
        <v>#DIV/0!</v>
      </c>
      <c r="K73" s="6" t="e">
        <f t="shared" si="19"/>
        <v>#DIV/0!</v>
      </c>
      <c r="L73" s="6" t="e">
        <f t="shared" si="20"/>
        <v>#DIV/0!</v>
      </c>
      <c r="M73" s="6" t="e">
        <f t="shared" si="21"/>
        <v>#DIV/0!</v>
      </c>
      <c r="N73" s="6" t="e">
        <f t="shared" si="22"/>
        <v>#DIV/0!</v>
      </c>
      <c r="O73" s="16"/>
      <c r="P73" s="6">
        <f>Input!C73/Calculations!$AI$3</f>
        <v>0</v>
      </c>
      <c r="Q73" s="6">
        <f>Input!D73/Calculations!$AI$4</f>
        <v>0</v>
      </c>
      <c r="R73" s="6">
        <f>Input!E73/Calculations!$AI$5</f>
        <v>0</v>
      </c>
      <c r="S73" s="6">
        <f>Input!F73/Calculations!$AI$6</f>
        <v>0</v>
      </c>
      <c r="T73" s="6">
        <f>Input!G73/Calculations!$AI$7</f>
        <v>0</v>
      </c>
      <c r="U73" s="6">
        <f>Input!H73/Calculations!$AI$8</f>
        <v>0</v>
      </c>
      <c r="V73" s="6">
        <f>Input!I73/Calculations!$AI$9</f>
        <v>0</v>
      </c>
      <c r="W73" s="6">
        <f>Input!J73/Calculations!$AI$10</f>
        <v>0</v>
      </c>
      <c r="X73" s="6">
        <f>Input!K73/Calculations!$AI$11</f>
        <v>0</v>
      </c>
      <c r="Y73" s="6">
        <f>Input!L73/Calculations!$AI$12</f>
        <v>0</v>
      </c>
      <c r="Z73" s="6">
        <f>Input!M73/Calculations!$AI$13</f>
        <v>0</v>
      </c>
      <c r="AA73" s="7">
        <f t="shared" si="23"/>
        <v>0</v>
      </c>
    </row>
    <row r="74" spans="1:27" x14ac:dyDescent="0.3">
      <c r="A74" s="5">
        <f>Input!O74</f>
        <v>0</v>
      </c>
      <c r="B74" s="6" t="e">
        <f>$AE$3+(1/Input!A74*Calculations!$AE$4)+(Input!B74/Input!A74*Calculations!$AE$5)+(Calculations!D74*Calculations!$AE$6)+(Calculations!E74*Calculations!$AE$7)+(Calculations!F74*Calculations!$AE$8)+(Calculations!G74*Calculations!$AE$9)+(Calculations!H74*Calculations!$AE$10)+(Calculations!I74*Calculations!$AE$11)+(Calculations!J74*Calculations!$AE$12)+(Calculations!K74*Calculations!$AE$13)+(Calculations!L74*Calculations!$AE$14)+(Calculations!M74*Calculations!$AE$15)+(Calculations!N74*Calculations!$AE$16)</f>
        <v>#DIV/0!</v>
      </c>
      <c r="D74" s="6" t="e">
        <f t="shared" si="12"/>
        <v>#DIV/0!</v>
      </c>
      <c r="E74" s="6" t="e">
        <f t="shared" si="13"/>
        <v>#DIV/0!</v>
      </c>
      <c r="F74" s="6" t="e">
        <f t="shared" si="14"/>
        <v>#DIV/0!</v>
      </c>
      <c r="G74" s="6" t="e">
        <f t="shared" si="15"/>
        <v>#DIV/0!</v>
      </c>
      <c r="H74" s="6" t="e">
        <f t="shared" si="16"/>
        <v>#DIV/0!</v>
      </c>
      <c r="I74" s="6" t="e">
        <f t="shared" si="17"/>
        <v>#DIV/0!</v>
      </c>
      <c r="J74" s="6" t="e">
        <f t="shared" si="18"/>
        <v>#DIV/0!</v>
      </c>
      <c r="K74" s="6" t="e">
        <f t="shared" si="19"/>
        <v>#DIV/0!</v>
      </c>
      <c r="L74" s="6" t="e">
        <f t="shared" si="20"/>
        <v>#DIV/0!</v>
      </c>
      <c r="M74" s="6" t="e">
        <f t="shared" si="21"/>
        <v>#DIV/0!</v>
      </c>
      <c r="N74" s="6" t="e">
        <f t="shared" si="22"/>
        <v>#DIV/0!</v>
      </c>
      <c r="O74" s="16"/>
      <c r="P74" s="6">
        <f>Input!C74/Calculations!$AI$3</f>
        <v>0</v>
      </c>
      <c r="Q74" s="6">
        <f>Input!D74/Calculations!$AI$4</f>
        <v>0</v>
      </c>
      <c r="R74" s="6">
        <f>Input!E74/Calculations!$AI$5</f>
        <v>0</v>
      </c>
      <c r="S74" s="6">
        <f>Input!F74/Calculations!$AI$6</f>
        <v>0</v>
      </c>
      <c r="T74" s="6">
        <f>Input!G74/Calculations!$AI$7</f>
        <v>0</v>
      </c>
      <c r="U74" s="6">
        <f>Input!H74/Calculations!$AI$8</f>
        <v>0</v>
      </c>
      <c r="V74" s="6">
        <f>Input!I74/Calculations!$AI$9</f>
        <v>0</v>
      </c>
      <c r="W74" s="6">
        <f>Input!J74/Calculations!$AI$10</f>
        <v>0</v>
      </c>
      <c r="X74" s="6">
        <f>Input!K74/Calculations!$AI$11</f>
        <v>0</v>
      </c>
      <c r="Y74" s="6">
        <f>Input!L74/Calculations!$AI$12</f>
        <v>0</v>
      </c>
      <c r="Z74" s="6">
        <f>Input!M74/Calculations!$AI$13</f>
        <v>0</v>
      </c>
      <c r="AA74" s="7">
        <f t="shared" si="23"/>
        <v>0</v>
      </c>
    </row>
    <row r="75" spans="1:27" x14ac:dyDescent="0.3">
      <c r="A75" s="5">
        <f>Input!O75</f>
        <v>0</v>
      </c>
      <c r="B75" s="6" t="e">
        <f>$AE$3+(1/Input!A75*Calculations!$AE$4)+(Input!B75/Input!A75*Calculations!$AE$5)+(Calculations!D75*Calculations!$AE$6)+(Calculations!E75*Calculations!$AE$7)+(Calculations!F75*Calculations!$AE$8)+(Calculations!G75*Calculations!$AE$9)+(Calculations!H75*Calculations!$AE$10)+(Calculations!I75*Calculations!$AE$11)+(Calculations!J75*Calculations!$AE$12)+(Calculations!K75*Calculations!$AE$13)+(Calculations!L75*Calculations!$AE$14)+(Calculations!M75*Calculations!$AE$15)+(Calculations!N75*Calculations!$AE$16)</f>
        <v>#DIV/0!</v>
      </c>
      <c r="D75" s="6" t="e">
        <f t="shared" si="12"/>
        <v>#DIV/0!</v>
      </c>
      <c r="E75" s="6" t="e">
        <f t="shared" si="13"/>
        <v>#DIV/0!</v>
      </c>
      <c r="F75" s="6" t="e">
        <f t="shared" si="14"/>
        <v>#DIV/0!</v>
      </c>
      <c r="G75" s="6" t="e">
        <f t="shared" si="15"/>
        <v>#DIV/0!</v>
      </c>
      <c r="H75" s="6" t="e">
        <f t="shared" si="16"/>
        <v>#DIV/0!</v>
      </c>
      <c r="I75" s="6" t="e">
        <f t="shared" si="17"/>
        <v>#DIV/0!</v>
      </c>
      <c r="J75" s="6" t="e">
        <f t="shared" si="18"/>
        <v>#DIV/0!</v>
      </c>
      <c r="K75" s="6" t="e">
        <f t="shared" si="19"/>
        <v>#DIV/0!</v>
      </c>
      <c r="L75" s="6" t="e">
        <f t="shared" si="20"/>
        <v>#DIV/0!</v>
      </c>
      <c r="M75" s="6" t="e">
        <f t="shared" si="21"/>
        <v>#DIV/0!</v>
      </c>
      <c r="N75" s="6" t="e">
        <f t="shared" si="22"/>
        <v>#DIV/0!</v>
      </c>
      <c r="O75" s="16"/>
      <c r="P75" s="6">
        <f>Input!C75/Calculations!$AI$3</f>
        <v>0</v>
      </c>
      <c r="Q75" s="6">
        <f>Input!D75/Calculations!$AI$4</f>
        <v>0</v>
      </c>
      <c r="R75" s="6">
        <f>Input!E75/Calculations!$AI$5</f>
        <v>0</v>
      </c>
      <c r="S75" s="6">
        <f>Input!F75/Calculations!$AI$6</f>
        <v>0</v>
      </c>
      <c r="T75" s="6">
        <f>Input!G75/Calculations!$AI$7</f>
        <v>0</v>
      </c>
      <c r="U75" s="6">
        <f>Input!H75/Calculations!$AI$8</f>
        <v>0</v>
      </c>
      <c r="V75" s="6">
        <f>Input!I75/Calculations!$AI$9</f>
        <v>0</v>
      </c>
      <c r="W75" s="6">
        <f>Input!J75/Calculations!$AI$10</f>
        <v>0</v>
      </c>
      <c r="X75" s="6">
        <f>Input!K75/Calculations!$AI$11</f>
        <v>0</v>
      </c>
      <c r="Y75" s="6">
        <f>Input!L75/Calculations!$AI$12</f>
        <v>0</v>
      </c>
      <c r="Z75" s="6">
        <f>Input!M75/Calculations!$AI$13</f>
        <v>0</v>
      </c>
      <c r="AA75" s="7">
        <f t="shared" si="23"/>
        <v>0</v>
      </c>
    </row>
    <row r="76" spans="1:27" x14ac:dyDescent="0.3">
      <c r="A76" s="5">
        <f>Input!O76</f>
        <v>0</v>
      </c>
      <c r="B76" s="6" t="e">
        <f>$AE$3+(1/Input!A76*Calculations!$AE$4)+(Input!B76/Input!A76*Calculations!$AE$5)+(Calculations!D76*Calculations!$AE$6)+(Calculations!E76*Calculations!$AE$7)+(Calculations!F76*Calculations!$AE$8)+(Calculations!G76*Calculations!$AE$9)+(Calculations!H76*Calculations!$AE$10)+(Calculations!I76*Calculations!$AE$11)+(Calculations!J76*Calculations!$AE$12)+(Calculations!K76*Calculations!$AE$13)+(Calculations!L76*Calculations!$AE$14)+(Calculations!M76*Calculations!$AE$15)+(Calculations!N76*Calculations!$AE$16)</f>
        <v>#DIV/0!</v>
      </c>
      <c r="D76" s="6" t="e">
        <f t="shared" si="12"/>
        <v>#DIV/0!</v>
      </c>
      <c r="E76" s="6" t="e">
        <f t="shared" si="13"/>
        <v>#DIV/0!</v>
      </c>
      <c r="F76" s="6" t="e">
        <f t="shared" si="14"/>
        <v>#DIV/0!</v>
      </c>
      <c r="G76" s="6" t="e">
        <f t="shared" si="15"/>
        <v>#DIV/0!</v>
      </c>
      <c r="H76" s="6" t="e">
        <f t="shared" si="16"/>
        <v>#DIV/0!</v>
      </c>
      <c r="I76" s="6" t="e">
        <f t="shared" si="17"/>
        <v>#DIV/0!</v>
      </c>
      <c r="J76" s="6" t="e">
        <f t="shared" si="18"/>
        <v>#DIV/0!</v>
      </c>
      <c r="K76" s="6" t="e">
        <f t="shared" si="19"/>
        <v>#DIV/0!</v>
      </c>
      <c r="L76" s="6" t="e">
        <f t="shared" si="20"/>
        <v>#DIV/0!</v>
      </c>
      <c r="M76" s="6" t="e">
        <f t="shared" si="21"/>
        <v>#DIV/0!</v>
      </c>
      <c r="N76" s="6" t="e">
        <f t="shared" si="22"/>
        <v>#DIV/0!</v>
      </c>
      <c r="O76" s="16"/>
      <c r="P76" s="6">
        <f>Input!C76/Calculations!$AI$3</f>
        <v>0</v>
      </c>
      <c r="Q76" s="6">
        <f>Input!D76/Calculations!$AI$4</f>
        <v>0</v>
      </c>
      <c r="R76" s="6">
        <f>Input!E76/Calculations!$AI$5</f>
        <v>0</v>
      </c>
      <c r="S76" s="6">
        <f>Input!F76/Calculations!$AI$6</f>
        <v>0</v>
      </c>
      <c r="T76" s="6">
        <f>Input!G76/Calculations!$AI$7</f>
        <v>0</v>
      </c>
      <c r="U76" s="6">
        <f>Input!H76/Calculations!$AI$8</f>
        <v>0</v>
      </c>
      <c r="V76" s="6">
        <f>Input!I76/Calculations!$AI$9</f>
        <v>0</v>
      </c>
      <c r="W76" s="6">
        <f>Input!J76/Calculations!$AI$10</f>
        <v>0</v>
      </c>
      <c r="X76" s="6">
        <f>Input!K76/Calculations!$AI$11</f>
        <v>0</v>
      </c>
      <c r="Y76" s="6">
        <f>Input!L76/Calculations!$AI$12</f>
        <v>0</v>
      </c>
      <c r="Z76" s="6">
        <f>Input!M76/Calculations!$AI$13</f>
        <v>0</v>
      </c>
      <c r="AA76" s="7">
        <f t="shared" si="23"/>
        <v>0</v>
      </c>
    </row>
    <row r="77" spans="1:27" x14ac:dyDescent="0.3">
      <c r="A77" s="5">
        <f>Input!O77</f>
        <v>0</v>
      </c>
      <c r="B77" s="6" t="e">
        <f>$AE$3+(1/Input!A77*Calculations!$AE$4)+(Input!B77/Input!A77*Calculations!$AE$5)+(Calculations!D77*Calculations!$AE$6)+(Calculations!E77*Calculations!$AE$7)+(Calculations!F77*Calculations!$AE$8)+(Calculations!G77*Calculations!$AE$9)+(Calculations!H77*Calculations!$AE$10)+(Calculations!I77*Calculations!$AE$11)+(Calculations!J77*Calculations!$AE$12)+(Calculations!K77*Calculations!$AE$13)+(Calculations!L77*Calculations!$AE$14)+(Calculations!M77*Calculations!$AE$15)+(Calculations!N77*Calculations!$AE$16)</f>
        <v>#DIV/0!</v>
      </c>
      <c r="D77" s="6" t="e">
        <f t="shared" si="12"/>
        <v>#DIV/0!</v>
      </c>
      <c r="E77" s="6" t="e">
        <f t="shared" si="13"/>
        <v>#DIV/0!</v>
      </c>
      <c r="F77" s="6" t="e">
        <f t="shared" si="14"/>
        <v>#DIV/0!</v>
      </c>
      <c r="G77" s="6" t="e">
        <f t="shared" si="15"/>
        <v>#DIV/0!</v>
      </c>
      <c r="H77" s="6" t="e">
        <f t="shared" si="16"/>
        <v>#DIV/0!</v>
      </c>
      <c r="I77" s="6" t="e">
        <f t="shared" si="17"/>
        <v>#DIV/0!</v>
      </c>
      <c r="J77" s="6" t="e">
        <f t="shared" si="18"/>
        <v>#DIV/0!</v>
      </c>
      <c r="K77" s="6" t="e">
        <f t="shared" si="19"/>
        <v>#DIV/0!</v>
      </c>
      <c r="L77" s="6" t="e">
        <f t="shared" si="20"/>
        <v>#DIV/0!</v>
      </c>
      <c r="M77" s="6" t="e">
        <f t="shared" si="21"/>
        <v>#DIV/0!</v>
      </c>
      <c r="N77" s="6" t="e">
        <f t="shared" si="22"/>
        <v>#DIV/0!</v>
      </c>
      <c r="O77" s="16"/>
      <c r="P77" s="6">
        <f>Input!C77/Calculations!$AI$3</f>
        <v>0</v>
      </c>
      <c r="Q77" s="6">
        <f>Input!D77/Calculations!$AI$4</f>
        <v>0</v>
      </c>
      <c r="R77" s="6">
        <f>Input!E77/Calculations!$AI$5</f>
        <v>0</v>
      </c>
      <c r="S77" s="6">
        <f>Input!F77/Calculations!$AI$6</f>
        <v>0</v>
      </c>
      <c r="T77" s="6">
        <f>Input!G77/Calculations!$AI$7</f>
        <v>0</v>
      </c>
      <c r="U77" s="6">
        <f>Input!H77/Calculations!$AI$8</f>
        <v>0</v>
      </c>
      <c r="V77" s="6">
        <f>Input!I77/Calculations!$AI$9</f>
        <v>0</v>
      </c>
      <c r="W77" s="6">
        <f>Input!J77/Calculations!$AI$10</f>
        <v>0</v>
      </c>
      <c r="X77" s="6">
        <f>Input!K77/Calculations!$AI$11</f>
        <v>0</v>
      </c>
      <c r="Y77" s="6">
        <f>Input!L77/Calculations!$AI$12</f>
        <v>0</v>
      </c>
      <c r="Z77" s="6">
        <f>Input!M77/Calculations!$AI$13</f>
        <v>0</v>
      </c>
      <c r="AA77" s="7">
        <f t="shared" si="23"/>
        <v>0</v>
      </c>
    </row>
    <row r="78" spans="1:27" x14ac:dyDescent="0.3">
      <c r="A78" s="5">
        <f>Input!O78</f>
        <v>0</v>
      </c>
      <c r="B78" s="6" t="e">
        <f>$AE$3+(1/Input!A78*Calculations!$AE$4)+(Input!B78/Input!A78*Calculations!$AE$5)+(Calculations!D78*Calculations!$AE$6)+(Calculations!E78*Calculations!$AE$7)+(Calculations!F78*Calculations!$AE$8)+(Calculations!G78*Calculations!$AE$9)+(Calculations!H78*Calculations!$AE$10)+(Calculations!I78*Calculations!$AE$11)+(Calculations!J78*Calculations!$AE$12)+(Calculations!K78*Calculations!$AE$13)+(Calculations!L78*Calculations!$AE$14)+(Calculations!M78*Calculations!$AE$15)+(Calculations!N78*Calculations!$AE$16)</f>
        <v>#DIV/0!</v>
      </c>
      <c r="D78" s="6" t="e">
        <f t="shared" si="12"/>
        <v>#DIV/0!</v>
      </c>
      <c r="E78" s="6" t="e">
        <f t="shared" si="13"/>
        <v>#DIV/0!</v>
      </c>
      <c r="F78" s="6" t="e">
        <f t="shared" si="14"/>
        <v>#DIV/0!</v>
      </c>
      <c r="G78" s="6" t="e">
        <f t="shared" si="15"/>
        <v>#DIV/0!</v>
      </c>
      <c r="H78" s="6" t="e">
        <f t="shared" si="16"/>
        <v>#DIV/0!</v>
      </c>
      <c r="I78" s="6" t="e">
        <f t="shared" si="17"/>
        <v>#DIV/0!</v>
      </c>
      <c r="J78" s="6" t="e">
        <f t="shared" si="18"/>
        <v>#DIV/0!</v>
      </c>
      <c r="K78" s="6" t="e">
        <f t="shared" si="19"/>
        <v>#DIV/0!</v>
      </c>
      <c r="L78" s="6" t="e">
        <f t="shared" si="20"/>
        <v>#DIV/0!</v>
      </c>
      <c r="M78" s="6" t="e">
        <f t="shared" si="21"/>
        <v>#DIV/0!</v>
      </c>
      <c r="N78" s="6" t="e">
        <f t="shared" si="22"/>
        <v>#DIV/0!</v>
      </c>
      <c r="O78" s="16"/>
      <c r="P78" s="6">
        <f>Input!C78/Calculations!$AI$3</f>
        <v>0</v>
      </c>
      <c r="Q78" s="6">
        <f>Input!D78/Calculations!$AI$4</f>
        <v>0</v>
      </c>
      <c r="R78" s="6">
        <f>Input!E78/Calculations!$AI$5</f>
        <v>0</v>
      </c>
      <c r="S78" s="6">
        <f>Input!F78/Calculations!$AI$6</f>
        <v>0</v>
      </c>
      <c r="T78" s="6">
        <f>Input!G78/Calculations!$AI$7</f>
        <v>0</v>
      </c>
      <c r="U78" s="6">
        <f>Input!H78/Calculations!$AI$8</f>
        <v>0</v>
      </c>
      <c r="V78" s="6">
        <f>Input!I78/Calculations!$AI$9</f>
        <v>0</v>
      </c>
      <c r="W78" s="6">
        <f>Input!J78/Calculations!$AI$10</f>
        <v>0</v>
      </c>
      <c r="X78" s="6">
        <f>Input!K78/Calculations!$AI$11</f>
        <v>0</v>
      </c>
      <c r="Y78" s="6">
        <f>Input!L78/Calculations!$AI$12</f>
        <v>0</v>
      </c>
      <c r="Z78" s="6">
        <f>Input!M78/Calculations!$AI$13</f>
        <v>0</v>
      </c>
      <c r="AA78" s="7">
        <f t="shared" si="23"/>
        <v>0</v>
      </c>
    </row>
    <row r="79" spans="1:27" x14ac:dyDescent="0.3">
      <c r="A79" s="5">
        <f>Input!O79</f>
        <v>0</v>
      </c>
      <c r="B79" s="6" t="e">
        <f>$AE$3+(1/Input!A79*Calculations!$AE$4)+(Input!B79/Input!A79*Calculations!$AE$5)+(Calculations!D79*Calculations!$AE$6)+(Calculations!E79*Calculations!$AE$7)+(Calculations!F79*Calculations!$AE$8)+(Calculations!G79*Calculations!$AE$9)+(Calculations!H79*Calculations!$AE$10)+(Calculations!I79*Calculations!$AE$11)+(Calculations!J79*Calculations!$AE$12)+(Calculations!K79*Calculations!$AE$13)+(Calculations!L79*Calculations!$AE$14)+(Calculations!M79*Calculations!$AE$15)+(Calculations!N79*Calculations!$AE$16)</f>
        <v>#DIV/0!</v>
      </c>
      <c r="D79" s="6" t="e">
        <f t="shared" si="12"/>
        <v>#DIV/0!</v>
      </c>
      <c r="E79" s="6" t="e">
        <f t="shared" si="13"/>
        <v>#DIV/0!</v>
      </c>
      <c r="F79" s="6" t="e">
        <f t="shared" si="14"/>
        <v>#DIV/0!</v>
      </c>
      <c r="G79" s="6" t="e">
        <f t="shared" si="15"/>
        <v>#DIV/0!</v>
      </c>
      <c r="H79" s="6" t="e">
        <f t="shared" si="16"/>
        <v>#DIV/0!</v>
      </c>
      <c r="I79" s="6" t="e">
        <f t="shared" si="17"/>
        <v>#DIV/0!</v>
      </c>
      <c r="J79" s="6" t="e">
        <f t="shared" si="18"/>
        <v>#DIV/0!</v>
      </c>
      <c r="K79" s="6" t="e">
        <f t="shared" si="19"/>
        <v>#DIV/0!</v>
      </c>
      <c r="L79" s="6" t="e">
        <f t="shared" si="20"/>
        <v>#DIV/0!</v>
      </c>
      <c r="M79" s="6" t="e">
        <f t="shared" si="21"/>
        <v>#DIV/0!</v>
      </c>
      <c r="N79" s="6" t="e">
        <f t="shared" si="22"/>
        <v>#DIV/0!</v>
      </c>
      <c r="O79" s="16"/>
      <c r="P79" s="6">
        <f>Input!C79/Calculations!$AI$3</f>
        <v>0</v>
      </c>
      <c r="Q79" s="6">
        <f>Input!D79/Calculations!$AI$4</f>
        <v>0</v>
      </c>
      <c r="R79" s="6">
        <f>Input!E79/Calculations!$AI$5</f>
        <v>0</v>
      </c>
      <c r="S79" s="6">
        <f>Input!F79/Calculations!$AI$6</f>
        <v>0</v>
      </c>
      <c r="T79" s="6">
        <f>Input!G79/Calculations!$AI$7</f>
        <v>0</v>
      </c>
      <c r="U79" s="6">
        <f>Input!H79/Calculations!$AI$8</f>
        <v>0</v>
      </c>
      <c r="V79" s="6">
        <f>Input!I79/Calculations!$AI$9</f>
        <v>0</v>
      </c>
      <c r="W79" s="6">
        <f>Input!J79/Calculations!$AI$10</f>
        <v>0</v>
      </c>
      <c r="X79" s="6">
        <f>Input!K79/Calculations!$AI$11</f>
        <v>0</v>
      </c>
      <c r="Y79" s="6">
        <f>Input!L79/Calculations!$AI$12</f>
        <v>0</v>
      </c>
      <c r="Z79" s="6">
        <f>Input!M79/Calculations!$AI$13</f>
        <v>0</v>
      </c>
      <c r="AA79" s="7">
        <f t="shared" si="23"/>
        <v>0</v>
      </c>
    </row>
    <row r="80" spans="1:27" x14ac:dyDescent="0.3">
      <c r="A80" s="5">
        <f>Input!O80</f>
        <v>0</v>
      </c>
      <c r="B80" s="6" t="e">
        <f>$AE$3+(1/Input!A80*Calculations!$AE$4)+(Input!B80/Input!A80*Calculations!$AE$5)+(Calculations!D80*Calculations!$AE$6)+(Calculations!E80*Calculations!$AE$7)+(Calculations!F80*Calculations!$AE$8)+(Calculations!G80*Calculations!$AE$9)+(Calculations!H80*Calculations!$AE$10)+(Calculations!I80*Calculations!$AE$11)+(Calculations!J80*Calculations!$AE$12)+(Calculations!K80*Calculations!$AE$13)+(Calculations!L80*Calculations!$AE$14)+(Calculations!M80*Calculations!$AE$15)+(Calculations!N80*Calculations!$AE$16)</f>
        <v>#DIV/0!</v>
      </c>
      <c r="D80" s="6" t="e">
        <f t="shared" si="12"/>
        <v>#DIV/0!</v>
      </c>
      <c r="E80" s="6" t="e">
        <f t="shared" si="13"/>
        <v>#DIV/0!</v>
      </c>
      <c r="F80" s="6" t="e">
        <f t="shared" si="14"/>
        <v>#DIV/0!</v>
      </c>
      <c r="G80" s="6" t="e">
        <f t="shared" si="15"/>
        <v>#DIV/0!</v>
      </c>
      <c r="H80" s="6" t="e">
        <f t="shared" si="16"/>
        <v>#DIV/0!</v>
      </c>
      <c r="I80" s="6" t="e">
        <f t="shared" si="17"/>
        <v>#DIV/0!</v>
      </c>
      <c r="J80" s="6" t="e">
        <f t="shared" si="18"/>
        <v>#DIV/0!</v>
      </c>
      <c r="K80" s="6" t="e">
        <f t="shared" si="19"/>
        <v>#DIV/0!</v>
      </c>
      <c r="L80" s="6" t="e">
        <f t="shared" si="20"/>
        <v>#DIV/0!</v>
      </c>
      <c r="M80" s="6" t="e">
        <f t="shared" si="21"/>
        <v>#DIV/0!</v>
      </c>
      <c r="N80" s="6" t="e">
        <f t="shared" si="22"/>
        <v>#DIV/0!</v>
      </c>
      <c r="O80" s="16"/>
      <c r="P80" s="6">
        <f>Input!C80/Calculations!$AI$3</f>
        <v>0</v>
      </c>
      <c r="Q80" s="6">
        <f>Input!D80/Calculations!$AI$4</f>
        <v>0</v>
      </c>
      <c r="R80" s="6">
        <f>Input!E80/Calculations!$AI$5</f>
        <v>0</v>
      </c>
      <c r="S80" s="6">
        <f>Input!F80/Calculations!$AI$6</f>
        <v>0</v>
      </c>
      <c r="T80" s="6">
        <f>Input!G80/Calculations!$AI$7</f>
        <v>0</v>
      </c>
      <c r="U80" s="6">
        <f>Input!H80/Calculations!$AI$8</f>
        <v>0</v>
      </c>
      <c r="V80" s="6">
        <f>Input!I80/Calculations!$AI$9</f>
        <v>0</v>
      </c>
      <c r="W80" s="6">
        <f>Input!J80/Calculations!$AI$10</f>
        <v>0</v>
      </c>
      <c r="X80" s="6">
        <f>Input!K80/Calculations!$AI$11</f>
        <v>0</v>
      </c>
      <c r="Y80" s="6">
        <f>Input!L80/Calculations!$AI$12</f>
        <v>0</v>
      </c>
      <c r="Z80" s="6">
        <f>Input!M80/Calculations!$AI$13</f>
        <v>0</v>
      </c>
      <c r="AA80" s="7">
        <f t="shared" si="23"/>
        <v>0</v>
      </c>
    </row>
    <row r="81" spans="1:27" x14ac:dyDescent="0.3">
      <c r="A81" s="5">
        <f>Input!O81</f>
        <v>0</v>
      </c>
      <c r="B81" s="6" t="e">
        <f>$AE$3+(1/Input!A81*Calculations!$AE$4)+(Input!B81/Input!A81*Calculations!$AE$5)+(Calculations!D81*Calculations!$AE$6)+(Calculations!E81*Calculations!$AE$7)+(Calculations!F81*Calculations!$AE$8)+(Calculations!G81*Calculations!$AE$9)+(Calculations!H81*Calculations!$AE$10)+(Calculations!I81*Calculations!$AE$11)+(Calculations!J81*Calculations!$AE$12)+(Calculations!K81*Calculations!$AE$13)+(Calculations!L81*Calculations!$AE$14)+(Calculations!M81*Calculations!$AE$15)+(Calculations!N81*Calculations!$AE$16)</f>
        <v>#DIV/0!</v>
      </c>
      <c r="D81" s="6" t="e">
        <f t="shared" si="12"/>
        <v>#DIV/0!</v>
      </c>
      <c r="E81" s="6" t="e">
        <f t="shared" si="13"/>
        <v>#DIV/0!</v>
      </c>
      <c r="F81" s="6" t="e">
        <f t="shared" si="14"/>
        <v>#DIV/0!</v>
      </c>
      <c r="G81" s="6" t="e">
        <f t="shared" si="15"/>
        <v>#DIV/0!</v>
      </c>
      <c r="H81" s="6" t="e">
        <f t="shared" si="16"/>
        <v>#DIV/0!</v>
      </c>
      <c r="I81" s="6" t="e">
        <f t="shared" si="17"/>
        <v>#DIV/0!</v>
      </c>
      <c r="J81" s="6" t="e">
        <f t="shared" si="18"/>
        <v>#DIV/0!</v>
      </c>
      <c r="K81" s="6" t="e">
        <f t="shared" si="19"/>
        <v>#DIV/0!</v>
      </c>
      <c r="L81" s="6" t="e">
        <f t="shared" si="20"/>
        <v>#DIV/0!</v>
      </c>
      <c r="M81" s="6" t="e">
        <f t="shared" si="21"/>
        <v>#DIV/0!</v>
      </c>
      <c r="N81" s="6" t="e">
        <f t="shared" si="22"/>
        <v>#DIV/0!</v>
      </c>
      <c r="O81" s="16"/>
      <c r="P81" s="6">
        <f>Input!C81/Calculations!$AI$3</f>
        <v>0</v>
      </c>
      <c r="Q81" s="6">
        <f>Input!D81/Calculations!$AI$4</f>
        <v>0</v>
      </c>
      <c r="R81" s="6">
        <f>Input!E81/Calculations!$AI$5</f>
        <v>0</v>
      </c>
      <c r="S81" s="6">
        <f>Input!F81/Calculations!$AI$6</f>
        <v>0</v>
      </c>
      <c r="T81" s="6">
        <f>Input!G81/Calculations!$AI$7</f>
        <v>0</v>
      </c>
      <c r="U81" s="6">
        <f>Input!H81/Calculations!$AI$8</f>
        <v>0</v>
      </c>
      <c r="V81" s="6">
        <f>Input!I81/Calculations!$AI$9</f>
        <v>0</v>
      </c>
      <c r="W81" s="6">
        <f>Input!J81/Calculations!$AI$10</f>
        <v>0</v>
      </c>
      <c r="X81" s="6">
        <f>Input!K81/Calculations!$AI$11</f>
        <v>0</v>
      </c>
      <c r="Y81" s="6">
        <f>Input!L81/Calculations!$AI$12</f>
        <v>0</v>
      </c>
      <c r="Z81" s="6">
        <f>Input!M81/Calculations!$AI$13</f>
        <v>0</v>
      </c>
      <c r="AA81" s="7">
        <f t="shared" si="23"/>
        <v>0</v>
      </c>
    </row>
    <row r="82" spans="1:27" x14ac:dyDescent="0.3">
      <c r="A82" s="5">
        <f>Input!O82</f>
        <v>0</v>
      </c>
      <c r="B82" s="6" t="e">
        <f>$AE$3+(1/Input!A82*Calculations!$AE$4)+(Input!B82/Input!A82*Calculations!$AE$5)+(Calculations!D82*Calculations!$AE$6)+(Calculations!E82*Calculations!$AE$7)+(Calculations!F82*Calculations!$AE$8)+(Calculations!G82*Calculations!$AE$9)+(Calculations!H82*Calculations!$AE$10)+(Calculations!I82*Calculations!$AE$11)+(Calculations!J82*Calculations!$AE$12)+(Calculations!K82*Calculations!$AE$13)+(Calculations!L82*Calculations!$AE$14)+(Calculations!M82*Calculations!$AE$15)+(Calculations!N82*Calculations!$AE$16)</f>
        <v>#DIV/0!</v>
      </c>
      <c r="D82" s="6" t="e">
        <f t="shared" si="12"/>
        <v>#DIV/0!</v>
      </c>
      <c r="E82" s="6" t="e">
        <f t="shared" si="13"/>
        <v>#DIV/0!</v>
      </c>
      <c r="F82" s="6" t="e">
        <f t="shared" si="14"/>
        <v>#DIV/0!</v>
      </c>
      <c r="G82" s="6" t="e">
        <f t="shared" si="15"/>
        <v>#DIV/0!</v>
      </c>
      <c r="H82" s="6" t="e">
        <f t="shared" si="16"/>
        <v>#DIV/0!</v>
      </c>
      <c r="I82" s="6" t="e">
        <f t="shared" si="17"/>
        <v>#DIV/0!</v>
      </c>
      <c r="J82" s="6" t="e">
        <f t="shared" si="18"/>
        <v>#DIV/0!</v>
      </c>
      <c r="K82" s="6" t="e">
        <f t="shared" si="19"/>
        <v>#DIV/0!</v>
      </c>
      <c r="L82" s="6" t="e">
        <f t="shared" si="20"/>
        <v>#DIV/0!</v>
      </c>
      <c r="M82" s="6" t="e">
        <f t="shared" si="21"/>
        <v>#DIV/0!</v>
      </c>
      <c r="N82" s="6" t="e">
        <f t="shared" si="22"/>
        <v>#DIV/0!</v>
      </c>
      <c r="O82" s="16"/>
      <c r="P82" s="6">
        <f>Input!C82/Calculations!$AI$3</f>
        <v>0</v>
      </c>
      <c r="Q82" s="6">
        <f>Input!D82/Calculations!$AI$4</f>
        <v>0</v>
      </c>
      <c r="R82" s="6">
        <f>Input!E82/Calculations!$AI$5</f>
        <v>0</v>
      </c>
      <c r="S82" s="6">
        <f>Input!F82/Calculations!$AI$6</f>
        <v>0</v>
      </c>
      <c r="T82" s="6">
        <f>Input!G82/Calculations!$AI$7</f>
        <v>0</v>
      </c>
      <c r="U82" s="6">
        <f>Input!H82/Calculations!$AI$8</f>
        <v>0</v>
      </c>
      <c r="V82" s="6">
        <f>Input!I82/Calculations!$AI$9</f>
        <v>0</v>
      </c>
      <c r="W82" s="6">
        <f>Input!J82/Calculations!$AI$10</f>
        <v>0</v>
      </c>
      <c r="X82" s="6">
        <f>Input!K82/Calculations!$AI$11</f>
        <v>0</v>
      </c>
      <c r="Y82" s="6">
        <f>Input!L82/Calculations!$AI$12</f>
        <v>0</v>
      </c>
      <c r="Z82" s="6">
        <f>Input!M82/Calculations!$AI$13</f>
        <v>0</v>
      </c>
      <c r="AA82" s="7">
        <f t="shared" si="23"/>
        <v>0</v>
      </c>
    </row>
    <row r="83" spans="1:27" x14ac:dyDescent="0.3">
      <c r="A83" s="5">
        <f>Input!O83</f>
        <v>0</v>
      </c>
      <c r="B83" s="6" t="e">
        <f>$AE$3+(1/Input!A83*Calculations!$AE$4)+(Input!B83/Input!A83*Calculations!$AE$5)+(Calculations!D83*Calculations!$AE$6)+(Calculations!E83*Calculations!$AE$7)+(Calculations!F83*Calculations!$AE$8)+(Calculations!G83*Calculations!$AE$9)+(Calculations!H83*Calculations!$AE$10)+(Calculations!I83*Calculations!$AE$11)+(Calculations!J83*Calculations!$AE$12)+(Calculations!K83*Calculations!$AE$13)+(Calculations!L83*Calculations!$AE$14)+(Calculations!M83*Calculations!$AE$15)+(Calculations!N83*Calculations!$AE$16)</f>
        <v>#DIV/0!</v>
      </c>
      <c r="D83" s="6" t="e">
        <f t="shared" si="12"/>
        <v>#DIV/0!</v>
      </c>
      <c r="E83" s="6" t="e">
        <f t="shared" si="13"/>
        <v>#DIV/0!</v>
      </c>
      <c r="F83" s="6" t="e">
        <f t="shared" si="14"/>
        <v>#DIV/0!</v>
      </c>
      <c r="G83" s="6" t="e">
        <f t="shared" si="15"/>
        <v>#DIV/0!</v>
      </c>
      <c r="H83" s="6" t="e">
        <f t="shared" si="16"/>
        <v>#DIV/0!</v>
      </c>
      <c r="I83" s="6" t="e">
        <f t="shared" si="17"/>
        <v>#DIV/0!</v>
      </c>
      <c r="J83" s="6" t="e">
        <f t="shared" si="18"/>
        <v>#DIV/0!</v>
      </c>
      <c r="K83" s="6" t="e">
        <f t="shared" si="19"/>
        <v>#DIV/0!</v>
      </c>
      <c r="L83" s="6" t="e">
        <f t="shared" si="20"/>
        <v>#DIV/0!</v>
      </c>
      <c r="M83" s="6" t="e">
        <f t="shared" si="21"/>
        <v>#DIV/0!</v>
      </c>
      <c r="N83" s="6" t="e">
        <f t="shared" si="22"/>
        <v>#DIV/0!</v>
      </c>
      <c r="O83" s="16"/>
      <c r="P83" s="6">
        <f>Input!C83/Calculations!$AI$3</f>
        <v>0</v>
      </c>
      <c r="Q83" s="6">
        <f>Input!D83/Calculations!$AI$4</f>
        <v>0</v>
      </c>
      <c r="R83" s="6">
        <f>Input!E83/Calculations!$AI$5</f>
        <v>0</v>
      </c>
      <c r="S83" s="6">
        <f>Input!F83/Calculations!$AI$6</f>
        <v>0</v>
      </c>
      <c r="T83" s="6">
        <f>Input!G83/Calculations!$AI$7</f>
        <v>0</v>
      </c>
      <c r="U83" s="6">
        <f>Input!H83/Calculations!$AI$8</f>
        <v>0</v>
      </c>
      <c r="V83" s="6">
        <f>Input!I83/Calculations!$AI$9</f>
        <v>0</v>
      </c>
      <c r="W83" s="6">
        <f>Input!J83/Calculations!$AI$10</f>
        <v>0</v>
      </c>
      <c r="X83" s="6">
        <f>Input!K83/Calculations!$AI$11</f>
        <v>0</v>
      </c>
      <c r="Y83" s="6">
        <f>Input!L83/Calculations!$AI$12</f>
        <v>0</v>
      </c>
      <c r="Z83" s="6">
        <f>Input!M83/Calculations!$AI$13</f>
        <v>0</v>
      </c>
      <c r="AA83" s="7">
        <f t="shared" si="23"/>
        <v>0</v>
      </c>
    </row>
    <row r="84" spans="1:27" x14ac:dyDescent="0.3">
      <c r="A84" s="5">
        <f>Input!O84</f>
        <v>0</v>
      </c>
      <c r="B84" s="6" t="e">
        <f>$AE$3+(1/Input!A84*Calculations!$AE$4)+(Input!B84/Input!A84*Calculations!$AE$5)+(Calculations!D84*Calculations!$AE$6)+(Calculations!E84*Calculations!$AE$7)+(Calculations!F84*Calculations!$AE$8)+(Calculations!G84*Calculations!$AE$9)+(Calculations!H84*Calculations!$AE$10)+(Calculations!I84*Calculations!$AE$11)+(Calculations!J84*Calculations!$AE$12)+(Calculations!K84*Calculations!$AE$13)+(Calculations!L84*Calculations!$AE$14)+(Calculations!M84*Calculations!$AE$15)+(Calculations!N84*Calculations!$AE$16)</f>
        <v>#DIV/0!</v>
      </c>
      <c r="D84" s="6" t="e">
        <f t="shared" si="12"/>
        <v>#DIV/0!</v>
      </c>
      <c r="E84" s="6" t="e">
        <f t="shared" si="13"/>
        <v>#DIV/0!</v>
      </c>
      <c r="F84" s="6" t="e">
        <f t="shared" si="14"/>
        <v>#DIV/0!</v>
      </c>
      <c r="G84" s="6" t="e">
        <f t="shared" si="15"/>
        <v>#DIV/0!</v>
      </c>
      <c r="H84" s="6" t="e">
        <f t="shared" si="16"/>
        <v>#DIV/0!</v>
      </c>
      <c r="I84" s="6" t="e">
        <f t="shared" si="17"/>
        <v>#DIV/0!</v>
      </c>
      <c r="J84" s="6" t="e">
        <f t="shared" si="18"/>
        <v>#DIV/0!</v>
      </c>
      <c r="K84" s="6" t="e">
        <f t="shared" si="19"/>
        <v>#DIV/0!</v>
      </c>
      <c r="L84" s="6" t="e">
        <f t="shared" si="20"/>
        <v>#DIV/0!</v>
      </c>
      <c r="M84" s="6" t="e">
        <f t="shared" si="21"/>
        <v>#DIV/0!</v>
      </c>
      <c r="N84" s="6" t="e">
        <f t="shared" si="22"/>
        <v>#DIV/0!</v>
      </c>
      <c r="O84" s="16"/>
      <c r="P84" s="6">
        <f>Input!C84/Calculations!$AI$3</f>
        <v>0</v>
      </c>
      <c r="Q84" s="6">
        <f>Input!D84/Calculations!$AI$4</f>
        <v>0</v>
      </c>
      <c r="R84" s="6">
        <f>Input!E84/Calculations!$AI$5</f>
        <v>0</v>
      </c>
      <c r="S84" s="6">
        <f>Input!F84/Calculations!$AI$6</f>
        <v>0</v>
      </c>
      <c r="T84" s="6">
        <f>Input!G84/Calculations!$AI$7</f>
        <v>0</v>
      </c>
      <c r="U84" s="6">
        <f>Input!H84/Calculations!$AI$8</f>
        <v>0</v>
      </c>
      <c r="V84" s="6">
        <f>Input!I84/Calculations!$AI$9</f>
        <v>0</v>
      </c>
      <c r="W84" s="6">
        <f>Input!J84/Calculations!$AI$10</f>
        <v>0</v>
      </c>
      <c r="X84" s="6">
        <f>Input!K84/Calculations!$AI$11</f>
        <v>0</v>
      </c>
      <c r="Y84" s="6">
        <f>Input!L84/Calculations!$AI$12</f>
        <v>0</v>
      </c>
      <c r="Z84" s="6">
        <f>Input!M84/Calculations!$AI$13</f>
        <v>0</v>
      </c>
      <c r="AA84" s="7">
        <f t="shared" si="23"/>
        <v>0</v>
      </c>
    </row>
    <row r="85" spans="1:27" x14ac:dyDescent="0.3">
      <c r="A85" s="5">
        <f>Input!O85</f>
        <v>0</v>
      </c>
      <c r="B85" s="6" t="e">
        <f>$AE$3+(1/Input!A85*Calculations!$AE$4)+(Input!B85/Input!A85*Calculations!$AE$5)+(Calculations!D85*Calculations!$AE$6)+(Calculations!E85*Calculations!$AE$7)+(Calculations!F85*Calculations!$AE$8)+(Calculations!G85*Calculations!$AE$9)+(Calculations!H85*Calculations!$AE$10)+(Calculations!I85*Calculations!$AE$11)+(Calculations!J85*Calculations!$AE$12)+(Calculations!K85*Calculations!$AE$13)+(Calculations!L85*Calculations!$AE$14)+(Calculations!M85*Calculations!$AE$15)+(Calculations!N85*Calculations!$AE$16)</f>
        <v>#DIV/0!</v>
      </c>
      <c r="D85" s="6" t="e">
        <f t="shared" si="12"/>
        <v>#DIV/0!</v>
      </c>
      <c r="E85" s="6" t="e">
        <f t="shared" si="13"/>
        <v>#DIV/0!</v>
      </c>
      <c r="F85" s="6" t="e">
        <f t="shared" si="14"/>
        <v>#DIV/0!</v>
      </c>
      <c r="G85" s="6" t="e">
        <f t="shared" si="15"/>
        <v>#DIV/0!</v>
      </c>
      <c r="H85" s="6" t="e">
        <f t="shared" si="16"/>
        <v>#DIV/0!</v>
      </c>
      <c r="I85" s="6" t="e">
        <f t="shared" si="17"/>
        <v>#DIV/0!</v>
      </c>
      <c r="J85" s="6" t="e">
        <f t="shared" si="18"/>
        <v>#DIV/0!</v>
      </c>
      <c r="K85" s="6" t="e">
        <f t="shared" si="19"/>
        <v>#DIV/0!</v>
      </c>
      <c r="L85" s="6" t="e">
        <f t="shared" si="20"/>
        <v>#DIV/0!</v>
      </c>
      <c r="M85" s="6" t="e">
        <f t="shared" si="21"/>
        <v>#DIV/0!</v>
      </c>
      <c r="N85" s="6" t="e">
        <f t="shared" si="22"/>
        <v>#DIV/0!</v>
      </c>
      <c r="O85" s="16"/>
      <c r="P85" s="6">
        <f>Input!C85/Calculations!$AI$3</f>
        <v>0</v>
      </c>
      <c r="Q85" s="6">
        <f>Input!D85/Calculations!$AI$4</f>
        <v>0</v>
      </c>
      <c r="R85" s="6">
        <f>Input!E85/Calculations!$AI$5</f>
        <v>0</v>
      </c>
      <c r="S85" s="6">
        <f>Input!F85/Calculations!$AI$6</f>
        <v>0</v>
      </c>
      <c r="T85" s="6">
        <f>Input!G85/Calculations!$AI$7</f>
        <v>0</v>
      </c>
      <c r="U85" s="6">
        <f>Input!H85/Calculations!$AI$8</f>
        <v>0</v>
      </c>
      <c r="V85" s="6">
        <f>Input!I85/Calculations!$AI$9</f>
        <v>0</v>
      </c>
      <c r="W85" s="6">
        <f>Input!J85/Calculations!$AI$10</f>
        <v>0</v>
      </c>
      <c r="X85" s="6">
        <f>Input!K85/Calculations!$AI$11</f>
        <v>0</v>
      </c>
      <c r="Y85" s="6">
        <f>Input!L85/Calculations!$AI$12</f>
        <v>0</v>
      </c>
      <c r="Z85" s="6">
        <f>Input!M85/Calculations!$AI$13</f>
        <v>0</v>
      </c>
      <c r="AA85" s="7">
        <f t="shared" si="23"/>
        <v>0</v>
      </c>
    </row>
    <row r="86" spans="1:27" x14ac:dyDescent="0.3">
      <c r="A86" s="5">
        <f>Input!O86</f>
        <v>0</v>
      </c>
      <c r="B86" s="6" t="e">
        <f>$AE$3+(1/Input!A86*Calculations!$AE$4)+(Input!B86/Input!A86*Calculations!$AE$5)+(Calculations!D86*Calculations!$AE$6)+(Calculations!E86*Calculations!$AE$7)+(Calculations!F86*Calculations!$AE$8)+(Calculations!G86*Calculations!$AE$9)+(Calculations!H86*Calculations!$AE$10)+(Calculations!I86*Calculations!$AE$11)+(Calculations!J86*Calculations!$AE$12)+(Calculations!K86*Calculations!$AE$13)+(Calculations!L86*Calculations!$AE$14)+(Calculations!M86*Calculations!$AE$15)+(Calculations!N86*Calculations!$AE$16)</f>
        <v>#DIV/0!</v>
      </c>
      <c r="D86" s="6" t="e">
        <f t="shared" si="12"/>
        <v>#DIV/0!</v>
      </c>
      <c r="E86" s="6" t="e">
        <f t="shared" si="13"/>
        <v>#DIV/0!</v>
      </c>
      <c r="F86" s="6" t="e">
        <f t="shared" si="14"/>
        <v>#DIV/0!</v>
      </c>
      <c r="G86" s="6" t="e">
        <f t="shared" si="15"/>
        <v>#DIV/0!</v>
      </c>
      <c r="H86" s="6" t="e">
        <f t="shared" si="16"/>
        <v>#DIV/0!</v>
      </c>
      <c r="I86" s="6" t="e">
        <f t="shared" si="17"/>
        <v>#DIV/0!</v>
      </c>
      <c r="J86" s="6" t="e">
        <f t="shared" si="18"/>
        <v>#DIV/0!</v>
      </c>
      <c r="K86" s="6" t="e">
        <f t="shared" si="19"/>
        <v>#DIV/0!</v>
      </c>
      <c r="L86" s="6" t="e">
        <f t="shared" si="20"/>
        <v>#DIV/0!</v>
      </c>
      <c r="M86" s="6" t="e">
        <f t="shared" si="21"/>
        <v>#DIV/0!</v>
      </c>
      <c r="N86" s="6" t="e">
        <f t="shared" si="22"/>
        <v>#DIV/0!</v>
      </c>
      <c r="O86" s="16"/>
      <c r="P86" s="6">
        <f>Input!C86/Calculations!$AI$3</f>
        <v>0</v>
      </c>
      <c r="Q86" s="6">
        <f>Input!D86/Calculations!$AI$4</f>
        <v>0</v>
      </c>
      <c r="R86" s="6">
        <f>Input!E86/Calculations!$AI$5</f>
        <v>0</v>
      </c>
      <c r="S86" s="6">
        <f>Input!F86/Calculations!$AI$6</f>
        <v>0</v>
      </c>
      <c r="T86" s="6">
        <f>Input!G86/Calculations!$AI$7</f>
        <v>0</v>
      </c>
      <c r="U86" s="6">
        <f>Input!H86/Calculations!$AI$8</f>
        <v>0</v>
      </c>
      <c r="V86" s="6">
        <f>Input!I86/Calculations!$AI$9</f>
        <v>0</v>
      </c>
      <c r="W86" s="6">
        <f>Input!J86/Calculations!$AI$10</f>
        <v>0</v>
      </c>
      <c r="X86" s="6">
        <f>Input!K86/Calculations!$AI$11</f>
        <v>0</v>
      </c>
      <c r="Y86" s="6">
        <f>Input!L86/Calculations!$AI$12</f>
        <v>0</v>
      </c>
      <c r="Z86" s="6">
        <f>Input!M86/Calculations!$AI$13</f>
        <v>0</v>
      </c>
      <c r="AA86" s="7">
        <f t="shared" si="23"/>
        <v>0</v>
      </c>
    </row>
    <row r="87" spans="1:27" x14ac:dyDescent="0.3">
      <c r="A87" s="5">
        <f>Input!O87</f>
        <v>0</v>
      </c>
      <c r="B87" s="6" t="e">
        <f>$AE$3+(1/Input!A87*Calculations!$AE$4)+(Input!B87/Input!A87*Calculations!$AE$5)+(Calculations!D87*Calculations!$AE$6)+(Calculations!E87*Calculations!$AE$7)+(Calculations!F87*Calculations!$AE$8)+(Calculations!G87*Calculations!$AE$9)+(Calculations!H87*Calculations!$AE$10)+(Calculations!I87*Calculations!$AE$11)+(Calculations!J87*Calculations!$AE$12)+(Calculations!K87*Calculations!$AE$13)+(Calculations!L87*Calculations!$AE$14)+(Calculations!M87*Calculations!$AE$15)+(Calculations!N87*Calculations!$AE$16)</f>
        <v>#DIV/0!</v>
      </c>
      <c r="D87" s="6" t="e">
        <f t="shared" si="12"/>
        <v>#DIV/0!</v>
      </c>
      <c r="E87" s="6" t="e">
        <f t="shared" si="13"/>
        <v>#DIV/0!</v>
      </c>
      <c r="F87" s="6" t="e">
        <f t="shared" si="14"/>
        <v>#DIV/0!</v>
      </c>
      <c r="G87" s="6" t="e">
        <f t="shared" si="15"/>
        <v>#DIV/0!</v>
      </c>
      <c r="H87" s="6" t="e">
        <f t="shared" si="16"/>
        <v>#DIV/0!</v>
      </c>
      <c r="I87" s="6" t="e">
        <f t="shared" si="17"/>
        <v>#DIV/0!</v>
      </c>
      <c r="J87" s="6" t="e">
        <f t="shared" si="18"/>
        <v>#DIV/0!</v>
      </c>
      <c r="K87" s="6" t="e">
        <f t="shared" si="19"/>
        <v>#DIV/0!</v>
      </c>
      <c r="L87" s="6" t="e">
        <f t="shared" si="20"/>
        <v>#DIV/0!</v>
      </c>
      <c r="M87" s="6" t="e">
        <f t="shared" si="21"/>
        <v>#DIV/0!</v>
      </c>
      <c r="N87" s="6" t="e">
        <f t="shared" si="22"/>
        <v>#DIV/0!</v>
      </c>
      <c r="O87" s="16"/>
      <c r="P87" s="6">
        <f>Input!C87/Calculations!$AI$3</f>
        <v>0</v>
      </c>
      <c r="Q87" s="6">
        <f>Input!D87/Calculations!$AI$4</f>
        <v>0</v>
      </c>
      <c r="R87" s="6">
        <f>Input!E87/Calculations!$AI$5</f>
        <v>0</v>
      </c>
      <c r="S87" s="6">
        <f>Input!F87/Calculations!$AI$6</f>
        <v>0</v>
      </c>
      <c r="T87" s="6">
        <f>Input!G87/Calculations!$AI$7</f>
        <v>0</v>
      </c>
      <c r="U87" s="6">
        <f>Input!H87/Calculations!$AI$8</f>
        <v>0</v>
      </c>
      <c r="V87" s="6">
        <f>Input!I87/Calculations!$AI$9</f>
        <v>0</v>
      </c>
      <c r="W87" s="6">
        <f>Input!J87/Calculations!$AI$10</f>
        <v>0</v>
      </c>
      <c r="X87" s="6">
        <f>Input!K87/Calculations!$AI$11</f>
        <v>0</v>
      </c>
      <c r="Y87" s="6">
        <f>Input!L87/Calculations!$AI$12</f>
        <v>0</v>
      </c>
      <c r="Z87" s="6">
        <f>Input!M87/Calculations!$AI$13</f>
        <v>0</v>
      </c>
      <c r="AA87" s="7">
        <f t="shared" si="23"/>
        <v>0</v>
      </c>
    </row>
    <row r="88" spans="1:27" x14ac:dyDescent="0.3">
      <c r="A88" s="5">
        <f>Input!O88</f>
        <v>0</v>
      </c>
      <c r="B88" s="6" t="e">
        <f>$AE$3+(1/Input!A88*Calculations!$AE$4)+(Input!B88/Input!A88*Calculations!$AE$5)+(Calculations!D88*Calculations!$AE$6)+(Calculations!E88*Calculations!$AE$7)+(Calculations!F88*Calculations!$AE$8)+(Calculations!G88*Calculations!$AE$9)+(Calculations!H88*Calculations!$AE$10)+(Calculations!I88*Calculations!$AE$11)+(Calculations!J88*Calculations!$AE$12)+(Calculations!K88*Calculations!$AE$13)+(Calculations!L88*Calculations!$AE$14)+(Calculations!M88*Calculations!$AE$15)+(Calculations!N88*Calculations!$AE$16)</f>
        <v>#DIV/0!</v>
      </c>
      <c r="D88" s="6" t="e">
        <f t="shared" si="12"/>
        <v>#DIV/0!</v>
      </c>
      <c r="E88" s="6" t="e">
        <f t="shared" si="13"/>
        <v>#DIV/0!</v>
      </c>
      <c r="F88" s="6" t="e">
        <f t="shared" si="14"/>
        <v>#DIV/0!</v>
      </c>
      <c r="G88" s="6" t="e">
        <f t="shared" si="15"/>
        <v>#DIV/0!</v>
      </c>
      <c r="H88" s="6" t="e">
        <f t="shared" si="16"/>
        <v>#DIV/0!</v>
      </c>
      <c r="I88" s="6" t="e">
        <f t="shared" si="17"/>
        <v>#DIV/0!</v>
      </c>
      <c r="J88" s="6" t="e">
        <f t="shared" si="18"/>
        <v>#DIV/0!</v>
      </c>
      <c r="K88" s="6" t="e">
        <f t="shared" si="19"/>
        <v>#DIV/0!</v>
      </c>
      <c r="L88" s="6" t="e">
        <f t="shared" si="20"/>
        <v>#DIV/0!</v>
      </c>
      <c r="M88" s="6" t="e">
        <f t="shared" si="21"/>
        <v>#DIV/0!</v>
      </c>
      <c r="N88" s="6" t="e">
        <f t="shared" si="22"/>
        <v>#DIV/0!</v>
      </c>
      <c r="O88" s="16"/>
      <c r="P88" s="6">
        <f>Input!C88/Calculations!$AI$3</f>
        <v>0</v>
      </c>
      <c r="Q88" s="6">
        <f>Input!D88/Calculations!$AI$4</f>
        <v>0</v>
      </c>
      <c r="R88" s="6">
        <f>Input!E88/Calculations!$AI$5</f>
        <v>0</v>
      </c>
      <c r="S88" s="6">
        <f>Input!F88/Calculations!$AI$6</f>
        <v>0</v>
      </c>
      <c r="T88" s="6">
        <f>Input!G88/Calculations!$AI$7</f>
        <v>0</v>
      </c>
      <c r="U88" s="6">
        <f>Input!H88/Calculations!$AI$8</f>
        <v>0</v>
      </c>
      <c r="V88" s="6">
        <f>Input!I88/Calculations!$AI$9</f>
        <v>0</v>
      </c>
      <c r="W88" s="6">
        <f>Input!J88/Calculations!$AI$10</f>
        <v>0</v>
      </c>
      <c r="X88" s="6">
        <f>Input!K88/Calculations!$AI$11</f>
        <v>0</v>
      </c>
      <c r="Y88" s="6">
        <f>Input!L88/Calculations!$AI$12</f>
        <v>0</v>
      </c>
      <c r="Z88" s="6">
        <f>Input!M88/Calculations!$AI$13</f>
        <v>0</v>
      </c>
      <c r="AA88" s="7">
        <f t="shared" si="23"/>
        <v>0</v>
      </c>
    </row>
    <row r="89" spans="1:27" x14ac:dyDescent="0.3">
      <c r="A89" s="5">
        <f>Input!O89</f>
        <v>0</v>
      </c>
      <c r="B89" s="6" t="e">
        <f>$AE$3+(1/Input!A89*Calculations!$AE$4)+(Input!B89/Input!A89*Calculations!$AE$5)+(Calculations!D89*Calculations!$AE$6)+(Calculations!E89*Calculations!$AE$7)+(Calculations!F89*Calculations!$AE$8)+(Calculations!G89*Calculations!$AE$9)+(Calculations!H89*Calculations!$AE$10)+(Calculations!I89*Calculations!$AE$11)+(Calculations!J89*Calculations!$AE$12)+(Calculations!K89*Calculations!$AE$13)+(Calculations!L89*Calculations!$AE$14)+(Calculations!M89*Calculations!$AE$15)+(Calculations!N89*Calculations!$AE$16)</f>
        <v>#DIV/0!</v>
      </c>
      <c r="D89" s="6" t="e">
        <f t="shared" si="12"/>
        <v>#DIV/0!</v>
      </c>
      <c r="E89" s="6" t="e">
        <f t="shared" si="13"/>
        <v>#DIV/0!</v>
      </c>
      <c r="F89" s="6" t="e">
        <f t="shared" si="14"/>
        <v>#DIV/0!</v>
      </c>
      <c r="G89" s="6" t="e">
        <f t="shared" si="15"/>
        <v>#DIV/0!</v>
      </c>
      <c r="H89" s="6" t="e">
        <f t="shared" si="16"/>
        <v>#DIV/0!</v>
      </c>
      <c r="I89" s="6" t="e">
        <f t="shared" si="17"/>
        <v>#DIV/0!</v>
      </c>
      <c r="J89" s="6" t="e">
        <f t="shared" si="18"/>
        <v>#DIV/0!</v>
      </c>
      <c r="K89" s="6" t="e">
        <f t="shared" si="19"/>
        <v>#DIV/0!</v>
      </c>
      <c r="L89" s="6" t="e">
        <f t="shared" si="20"/>
        <v>#DIV/0!</v>
      </c>
      <c r="M89" s="6" t="e">
        <f t="shared" si="21"/>
        <v>#DIV/0!</v>
      </c>
      <c r="N89" s="6" t="e">
        <f t="shared" si="22"/>
        <v>#DIV/0!</v>
      </c>
      <c r="O89" s="16"/>
      <c r="P89" s="6">
        <f>Input!C89/Calculations!$AI$3</f>
        <v>0</v>
      </c>
      <c r="Q89" s="6">
        <f>Input!D89/Calculations!$AI$4</f>
        <v>0</v>
      </c>
      <c r="R89" s="6">
        <f>Input!E89/Calculations!$AI$5</f>
        <v>0</v>
      </c>
      <c r="S89" s="6">
        <f>Input!F89/Calculations!$AI$6</f>
        <v>0</v>
      </c>
      <c r="T89" s="6">
        <f>Input!G89/Calculations!$AI$7</f>
        <v>0</v>
      </c>
      <c r="U89" s="6">
        <f>Input!H89/Calculations!$AI$8</f>
        <v>0</v>
      </c>
      <c r="V89" s="6">
        <f>Input!I89/Calculations!$AI$9</f>
        <v>0</v>
      </c>
      <c r="W89" s="6">
        <f>Input!J89/Calculations!$AI$10</f>
        <v>0</v>
      </c>
      <c r="X89" s="6">
        <f>Input!K89/Calculations!$AI$11</f>
        <v>0</v>
      </c>
      <c r="Y89" s="6">
        <f>Input!L89/Calculations!$AI$12</f>
        <v>0</v>
      </c>
      <c r="Z89" s="6">
        <f>Input!M89/Calculations!$AI$13</f>
        <v>0</v>
      </c>
      <c r="AA89" s="7">
        <f t="shared" si="23"/>
        <v>0</v>
      </c>
    </row>
    <row r="90" spans="1:27" x14ac:dyDescent="0.3">
      <c r="A90" s="5">
        <f>Input!O90</f>
        <v>0</v>
      </c>
      <c r="B90" s="6" t="e">
        <f>$AE$3+(1/Input!A90*Calculations!$AE$4)+(Input!B90/Input!A90*Calculations!$AE$5)+(Calculations!D90*Calculations!$AE$6)+(Calculations!E90*Calculations!$AE$7)+(Calculations!F90*Calculations!$AE$8)+(Calculations!G90*Calculations!$AE$9)+(Calculations!H90*Calculations!$AE$10)+(Calculations!I90*Calculations!$AE$11)+(Calculations!J90*Calculations!$AE$12)+(Calculations!K90*Calculations!$AE$13)+(Calculations!L90*Calculations!$AE$14)+(Calculations!M90*Calculations!$AE$15)+(Calculations!N90*Calculations!$AE$16)</f>
        <v>#DIV/0!</v>
      </c>
      <c r="D90" s="6" t="e">
        <f t="shared" si="12"/>
        <v>#DIV/0!</v>
      </c>
      <c r="E90" s="6" t="e">
        <f t="shared" si="13"/>
        <v>#DIV/0!</v>
      </c>
      <c r="F90" s="6" t="e">
        <f t="shared" si="14"/>
        <v>#DIV/0!</v>
      </c>
      <c r="G90" s="6" t="e">
        <f t="shared" si="15"/>
        <v>#DIV/0!</v>
      </c>
      <c r="H90" s="6" t="e">
        <f t="shared" si="16"/>
        <v>#DIV/0!</v>
      </c>
      <c r="I90" s="6" t="e">
        <f t="shared" si="17"/>
        <v>#DIV/0!</v>
      </c>
      <c r="J90" s="6" t="e">
        <f t="shared" si="18"/>
        <v>#DIV/0!</v>
      </c>
      <c r="K90" s="6" t="e">
        <f t="shared" si="19"/>
        <v>#DIV/0!</v>
      </c>
      <c r="L90" s="6" t="e">
        <f t="shared" si="20"/>
        <v>#DIV/0!</v>
      </c>
      <c r="M90" s="6" t="e">
        <f t="shared" si="21"/>
        <v>#DIV/0!</v>
      </c>
      <c r="N90" s="6" t="e">
        <f t="shared" si="22"/>
        <v>#DIV/0!</v>
      </c>
      <c r="O90" s="16"/>
      <c r="P90" s="6">
        <f>Input!C90/Calculations!$AI$3</f>
        <v>0</v>
      </c>
      <c r="Q90" s="6">
        <f>Input!D90/Calculations!$AI$4</f>
        <v>0</v>
      </c>
      <c r="R90" s="6">
        <f>Input!E90/Calculations!$AI$5</f>
        <v>0</v>
      </c>
      <c r="S90" s="6">
        <f>Input!F90/Calculations!$AI$6</f>
        <v>0</v>
      </c>
      <c r="T90" s="6">
        <f>Input!G90/Calculations!$AI$7</f>
        <v>0</v>
      </c>
      <c r="U90" s="6">
        <f>Input!H90/Calculations!$AI$8</f>
        <v>0</v>
      </c>
      <c r="V90" s="6">
        <f>Input!I90/Calculations!$AI$9</f>
        <v>0</v>
      </c>
      <c r="W90" s="6">
        <f>Input!J90/Calculations!$AI$10</f>
        <v>0</v>
      </c>
      <c r="X90" s="6">
        <f>Input!K90/Calculations!$AI$11</f>
        <v>0</v>
      </c>
      <c r="Y90" s="6">
        <f>Input!L90/Calculations!$AI$12</f>
        <v>0</v>
      </c>
      <c r="Z90" s="6">
        <f>Input!M90/Calculations!$AI$13</f>
        <v>0</v>
      </c>
      <c r="AA90" s="7">
        <f t="shared" si="23"/>
        <v>0</v>
      </c>
    </row>
    <row r="91" spans="1:27" x14ac:dyDescent="0.3">
      <c r="A91" s="5">
        <f>Input!O91</f>
        <v>0</v>
      </c>
      <c r="B91" s="6" t="e">
        <f>$AE$3+(1/Input!A91*Calculations!$AE$4)+(Input!B91/Input!A91*Calculations!$AE$5)+(Calculations!D91*Calculations!$AE$6)+(Calculations!E91*Calculations!$AE$7)+(Calculations!F91*Calculations!$AE$8)+(Calculations!G91*Calculations!$AE$9)+(Calculations!H91*Calculations!$AE$10)+(Calculations!I91*Calculations!$AE$11)+(Calculations!J91*Calculations!$AE$12)+(Calculations!K91*Calculations!$AE$13)+(Calculations!L91*Calculations!$AE$14)+(Calculations!M91*Calculations!$AE$15)+(Calculations!N91*Calculations!$AE$16)</f>
        <v>#DIV/0!</v>
      </c>
      <c r="D91" s="6" t="e">
        <f t="shared" si="12"/>
        <v>#DIV/0!</v>
      </c>
      <c r="E91" s="6" t="e">
        <f t="shared" si="13"/>
        <v>#DIV/0!</v>
      </c>
      <c r="F91" s="6" t="e">
        <f t="shared" si="14"/>
        <v>#DIV/0!</v>
      </c>
      <c r="G91" s="6" t="e">
        <f t="shared" si="15"/>
        <v>#DIV/0!</v>
      </c>
      <c r="H91" s="6" t="e">
        <f t="shared" si="16"/>
        <v>#DIV/0!</v>
      </c>
      <c r="I91" s="6" t="e">
        <f t="shared" si="17"/>
        <v>#DIV/0!</v>
      </c>
      <c r="J91" s="6" t="e">
        <f t="shared" si="18"/>
        <v>#DIV/0!</v>
      </c>
      <c r="K91" s="6" t="e">
        <f t="shared" si="19"/>
        <v>#DIV/0!</v>
      </c>
      <c r="L91" s="6" t="e">
        <f t="shared" si="20"/>
        <v>#DIV/0!</v>
      </c>
      <c r="M91" s="6" t="e">
        <f t="shared" si="21"/>
        <v>#DIV/0!</v>
      </c>
      <c r="N91" s="6" t="e">
        <f t="shared" si="22"/>
        <v>#DIV/0!</v>
      </c>
      <c r="O91" s="16"/>
      <c r="P91" s="6">
        <f>Input!C91/Calculations!$AI$3</f>
        <v>0</v>
      </c>
      <c r="Q91" s="6">
        <f>Input!D91/Calculations!$AI$4</f>
        <v>0</v>
      </c>
      <c r="R91" s="6">
        <f>Input!E91/Calculations!$AI$5</f>
        <v>0</v>
      </c>
      <c r="S91" s="6">
        <f>Input!F91/Calculations!$AI$6</f>
        <v>0</v>
      </c>
      <c r="T91" s="6">
        <f>Input!G91/Calculations!$AI$7</f>
        <v>0</v>
      </c>
      <c r="U91" s="6">
        <f>Input!H91/Calculations!$AI$8</f>
        <v>0</v>
      </c>
      <c r="V91" s="6">
        <f>Input!I91/Calculations!$AI$9</f>
        <v>0</v>
      </c>
      <c r="W91" s="6">
        <f>Input!J91/Calculations!$AI$10</f>
        <v>0</v>
      </c>
      <c r="X91" s="6">
        <f>Input!K91/Calculations!$AI$11</f>
        <v>0</v>
      </c>
      <c r="Y91" s="6">
        <f>Input!L91/Calculations!$AI$12</f>
        <v>0</v>
      </c>
      <c r="Z91" s="6">
        <f>Input!M91/Calculations!$AI$13</f>
        <v>0</v>
      </c>
      <c r="AA91" s="7">
        <f t="shared" si="23"/>
        <v>0</v>
      </c>
    </row>
    <row r="92" spans="1:27" x14ac:dyDescent="0.3">
      <c r="A92" s="5">
        <f>Input!O92</f>
        <v>0</v>
      </c>
      <c r="B92" s="6" t="e">
        <f>$AE$3+(1/Input!A92*Calculations!$AE$4)+(Input!B92/Input!A92*Calculations!$AE$5)+(Calculations!D92*Calculations!$AE$6)+(Calculations!E92*Calculations!$AE$7)+(Calculations!F92*Calculations!$AE$8)+(Calculations!G92*Calculations!$AE$9)+(Calculations!H92*Calculations!$AE$10)+(Calculations!I92*Calculations!$AE$11)+(Calculations!J92*Calculations!$AE$12)+(Calculations!K92*Calculations!$AE$13)+(Calculations!L92*Calculations!$AE$14)+(Calculations!M92*Calculations!$AE$15)+(Calculations!N92*Calculations!$AE$16)</f>
        <v>#DIV/0!</v>
      </c>
      <c r="D92" s="6" t="e">
        <f t="shared" si="12"/>
        <v>#DIV/0!</v>
      </c>
      <c r="E92" s="6" t="e">
        <f t="shared" si="13"/>
        <v>#DIV/0!</v>
      </c>
      <c r="F92" s="6" t="e">
        <f t="shared" si="14"/>
        <v>#DIV/0!</v>
      </c>
      <c r="G92" s="6" t="e">
        <f t="shared" si="15"/>
        <v>#DIV/0!</v>
      </c>
      <c r="H92" s="6" t="e">
        <f t="shared" si="16"/>
        <v>#DIV/0!</v>
      </c>
      <c r="I92" s="6" t="e">
        <f t="shared" si="17"/>
        <v>#DIV/0!</v>
      </c>
      <c r="J92" s="6" t="e">
        <f t="shared" si="18"/>
        <v>#DIV/0!</v>
      </c>
      <c r="K92" s="6" t="e">
        <f t="shared" si="19"/>
        <v>#DIV/0!</v>
      </c>
      <c r="L92" s="6" t="e">
        <f t="shared" si="20"/>
        <v>#DIV/0!</v>
      </c>
      <c r="M92" s="6" t="e">
        <f t="shared" si="21"/>
        <v>#DIV/0!</v>
      </c>
      <c r="N92" s="6" t="e">
        <f t="shared" si="22"/>
        <v>#DIV/0!</v>
      </c>
      <c r="O92" s="16"/>
      <c r="P92" s="6">
        <f>Input!C92/Calculations!$AI$3</f>
        <v>0</v>
      </c>
      <c r="Q92" s="6">
        <f>Input!D92/Calculations!$AI$4</f>
        <v>0</v>
      </c>
      <c r="R92" s="6">
        <f>Input!E92/Calculations!$AI$5</f>
        <v>0</v>
      </c>
      <c r="S92" s="6">
        <f>Input!F92/Calculations!$AI$6</f>
        <v>0</v>
      </c>
      <c r="T92" s="6">
        <f>Input!G92/Calculations!$AI$7</f>
        <v>0</v>
      </c>
      <c r="U92" s="6">
        <f>Input!H92/Calculations!$AI$8</f>
        <v>0</v>
      </c>
      <c r="V92" s="6">
        <f>Input!I92/Calculations!$AI$9</f>
        <v>0</v>
      </c>
      <c r="W92" s="6">
        <f>Input!J92/Calculations!$AI$10</f>
        <v>0</v>
      </c>
      <c r="X92" s="6">
        <f>Input!K92/Calculations!$AI$11</f>
        <v>0</v>
      </c>
      <c r="Y92" s="6">
        <f>Input!L92/Calculations!$AI$12</f>
        <v>0</v>
      </c>
      <c r="Z92" s="6">
        <f>Input!M92/Calculations!$AI$13</f>
        <v>0</v>
      </c>
      <c r="AA92" s="7">
        <f t="shared" si="23"/>
        <v>0</v>
      </c>
    </row>
    <row r="93" spans="1:27" x14ac:dyDescent="0.3">
      <c r="A93" s="5">
        <f>Input!O93</f>
        <v>0</v>
      </c>
      <c r="B93" s="6" t="e">
        <f>$AE$3+(1/Input!A93*Calculations!$AE$4)+(Input!B93/Input!A93*Calculations!$AE$5)+(Calculations!D93*Calculations!$AE$6)+(Calculations!E93*Calculations!$AE$7)+(Calculations!F93*Calculations!$AE$8)+(Calculations!G93*Calculations!$AE$9)+(Calculations!H93*Calculations!$AE$10)+(Calculations!I93*Calculations!$AE$11)+(Calculations!J93*Calculations!$AE$12)+(Calculations!K93*Calculations!$AE$13)+(Calculations!L93*Calculations!$AE$14)+(Calculations!M93*Calculations!$AE$15)+(Calculations!N93*Calculations!$AE$16)</f>
        <v>#DIV/0!</v>
      </c>
      <c r="D93" s="6" t="e">
        <f t="shared" si="12"/>
        <v>#DIV/0!</v>
      </c>
      <c r="E93" s="6" t="e">
        <f t="shared" si="13"/>
        <v>#DIV/0!</v>
      </c>
      <c r="F93" s="6" t="e">
        <f t="shared" si="14"/>
        <v>#DIV/0!</v>
      </c>
      <c r="G93" s="6" t="e">
        <f t="shared" si="15"/>
        <v>#DIV/0!</v>
      </c>
      <c r="H93" s="6" t="e">
        <f t="shared" si="16"/>
        <v>#DIV/0!</v>
      </c>
      <c r="I93" s="6" t="e">
        <f t="shared" si="17"/>
        <v>#DIV/0!</v>
      </c>
      <c r="J93" s="6" t="e">
        <f t="shared" si="18"/>
        <v>#DIV/0!</v>
      </c>
      <c r="K93" s="6" t="e">
        <f t="shared" si="19"/>
        <v>#DIV/0!</v>
      </c>
      <c r="L93" s="6" t="e">
        <f t="shared" si="20"/>
        <v>#DIV/0!</v>
      </c>
      <c r="M93" s="6" t="e">
        <f t="shared" si="21"/>
        <v>#DIV/0!</v>
      </c>
      <c r="N93" s="6" t="e">
        <f t="shared" si="22"/>
        <v>#DIV/0!</v>
      </c>
      <c r="O93" s="16"/>
      <c r="P93" s="6">
        <f>Input!C93/Calculations!$AI$3</f>
        <v>0</v>
      </c>
      <c r="Q93" s="6">
        <f>Input!D93/Calculations!$AI$4</f>
        <v>0</v>
      </c>
      <c r="R93" s="6">
        <f>Input!E93/Calculations!$AI$5</f>
        <v>0</v>
      </c>
      <c r="S93" s="6">
        <f>Input!F93/Calculations!$AI$6</f>
        <v>0</v>
      </c>
      <c r="T93" s="6">
        <f>Input!G93/Calculations!$AI$7</f>
        <v>0</v>
      </c>
      <c r="U93" s="6">
        <f>Input!H93/Calculations!$AI$8</f>
        <v>0</v>
      </c>
      <c r="V93" s="6">
        <f>Input!I93/Calculations!$AI$9</f>
        <v>0</v>
      </c>
      <c r="W93" s="6">
        <f>Input!J93/Calculations!$AI$10</f>
        <v>0</v>
      </c>
      <c r="X93" s="6">
        <f>Input!K93/Calculations!$AI$11</f>
        <v>0</v>
      </c>
      <c r="Y93" s="6">
        <f>Input!L93/Calculations!$AI$12</f>
        <v>0</v>
      </c>
      <c r="Z93" s="6">
        <f>Input!M93/Calculations!$AI$13</f>
        <v>0</v>
      </c>
      <c r="AA93" s="7">
        <f t="shared" si="23"/>
        <v>0</v>
      </c>
    </row>
    <row r="94" spans="1:27" x14ac:dyDescent="0.3">
      <c r="A94" s="5">
        <f>Input!O94</f>
        <v>0</v>
      </c>
      <c r="B94" s="6" t="e">
        <f>$AE$3+(1/Input!A94*Calculations!$AE$4)+(Input!B94/Input!A94*Calculations!$AE$5)+(Calculations!D94*Calculations!$AE$6)+(Calculations!E94*Calculations!$AE$7)+(Calculations!F94*Calculations!$AE$8)+(Calculations!G94*Calculations!$AE$9)+(Calculations!H94*Calculations!$AE$10)+(Calculations!I94*Calculations!$AE$11)+(Calculations!J94*Calculations!$AE$12)+(Calculations!K94*Calculations!$AE$13)+(Calculations!L94*Calculations!$AE$14)+(Calculations!M94*Calculations!$AE$15)+(Calculations!N94*Calculations!$AE$16)</f>
        <v>#DIV/0!</v>
      </c>
      <c r="D94" s="6" t="e">
        <f t="shared" si="12"/>
        <v>#DIV/0!</v>
      </c>
      <c r="E94" s="6" t="e">
        <f t="shared" si="13"/>
        <v>#DIV/0!</v>
      </c>
      <c r="F94" s="6" t="e">
        <f t="shared" si="14"/>
        <v>#DIV/0!</v>
      </c>
      <c r="G94" s="6" t="e">
        <f t="shared" si="15"/>
        <v>#DIV/0!</v>
      </c>
      <c r="H94" s="6" t="e">
        <f t="shared" si="16"/>
        <v>#DIV/0!</v>
      </c>
      <c r="I94" s="6" t="e">
        <f t="shared" si="17"/>
        <v>#DIV/0!</v>
      </c>
      <c r="J94" s="6" t="e">
        <f t="shared" si="18"/>
        <v>#DIV/0!</v>
      </c>
      <c r="K94" s="6" t="e">
        <f t="shared" si="19"/>
        <v>#DIV/0!</v>
      </c>
      <c r="L94" s="6" t="e">
        <f t="shared" si="20"/>
        <v>#DIV/0!</v>
      </c>
      <c r="M94" s="6" t="e">
        <f t="shared" si="21"/>
        <v>#DIV/0!</v>
      </c>
      <c r="N94" s="6" t="e">
        <f t="shared" si="22"/>
        <v>#DIV/0!</v>
      </c>
      <c r="O94" s="16"/>
      <c r="P94" s="6">
        <f>Input!C94/Calculations!$AI$3</f>
        <v>0</v>
      </c>
      <c r="Q94" s="6">
        <f>Input!D94/Calculations!$AI$4</f>
        <v>0</v>
      </c>
      <c r="R94" s="6">
        <f>Input!E94/Calculations!$AI$5</f>
        <v>0</v>
      </c>
      <c r="S94" s="6">
        <f>Input!F94/Calculations!$AI$6</f>
        <v>0</v>
      </c>
      <c r="T94" s="6">
        <f>Input!G94/Calculations!$AI$7</f>
        <v>0</v>
      </c>
      <c r="U94" s="6">
        <f>Input!H94/Calculations!$AI$8</f>
        <v>0</v>
      </c>
      <c r="V94" s="6">
        <f>Input!I94/Calculations!$AI$9</f>
        <v>0</v>
      </c>
      <c r="W94" s="6">
        <f>Input!J94/Calculations!$AI$10</f>
        <v>0</v>
      </c>
      <c r="X94" s="6">
        <f>Input!K94/Calculations!$AI$11</f>
        <v>0</v>
      </c>
      <c r="Y94" s="6">
        <f>Input!L94/Calculations!$AI$12</f>
        <v>0</v>
      </c>
      <c r="Z94" s="6">
        <f>Input!M94/Calculations!$AI$13</f>
        <v>0</v>
      </c>
      <c r="AA94" s="7">
        <f t="shared" si="23"/>
        <v>0</v>
      </c>
    </row>
    <row r="95" spans="1:27" x14ac:dyDescent="0.3">
      <c r="A95" s="5">
        <f>Input!O95</f>
        <v>0</v>
      </c>
      <c r="B95" s="6" t="e">
        <f>$AE$3+(1/Input!A95*Calculations!$AE$4)+(Input!B95/Input!A95*Calculations!$AE$5)+(Calculations!D95*Calculations!$AE$6)+(Calculations!E95*Calculations!$AE$7)+(Calculations!F95*Calculations!$AE$8)+(Calculations!G95*Calculations!$AE$9)+(Calculations!H95*Calculations!$AE$10)+(Calculations!I95*Calculations!$AE$11)+(Calculations!J95*Calculations!$AE$12)+(Calculations!K95*Calculations!$AE$13)+(Calculations!L95*Calculations!$AE$14)+(Calculations!M95*Calculations!$AE$15)+(Calculations!N95*Calculations!$AE$16)</f>
        <v>#DIV/0!</v>
      </c>
      <c r="D95" s="6" t="e">
        <f t="shared" si="12"/>
        <v>#DIV/0!</v>
      </c>
      <c r="E95" s="6" t="e">
        <f t="shared" si="13"/>
        <v>#DIV/0!</v>
      </c>
      <c r="F95" s="6" t="e">
        <f t="shared" si="14"/>
        <v>#DIV/0!</v>
      </c>
      <c r="G95" s="6" t="e">
        <f t="shared" si="15"/>
        <v>#DIV/0!</v>
      </c>
      <c r="H95" s="6" t="e">
        <f t="shared" si="16"/>
        <v>#DIV/0!</v>
      </c>
      <c r="I95" s="6" t="e">
        <f t="shared" si="17"/>
        <v>#DIV/0!</v>
      </c>
      <c r="J95" s="6" t="e">
        <f t="shared" si="18"/>
        <v>#DIV/0!</v>
      </c>
      <c r="K95" s="6" t="e">
        <f t="shared" si="19"/>
        <v>#DIV/0!</v>
      </c>
      <c r="L95" s="6" t="e">
        <f t="shared" si="20"/>
        <v>#DIV/0!</v>
      </c>
      <c r="M95" s="6" t="e">
        <f t="shared" si="21"/>
        <v>#DIV/0!</v>
      </c>
      <c r="N95" s="6" t="e">
        <f t="shared" si="22"/>
        <v>#DIV/0!</v>
      </c>
      <c r="O95" s="16"/>
      <c r="P95" s="6">
        <f>Input!C95/Calculations!$AI$3</f>
        <v>0</v>
      </c>
      <c r="Q95" s="6">
        <f>Input!D95/Calculations!$AI$4</f>
        <v>0</v>
      </c>
      <c r="R95" s="6">
        <f>Input!E95/Calculations!$AI$5</f>
        <v>0</v>
      </c>
      <c r="S95" s="6">
        <f>Input!F95/Calculations!$AI$6</f>
        <v>0</v>
      </c>
      <c r="T95" s="6">
        <f>Input!G95/Calculations!$AI$7</f>
        <v>0</v>
      </c>
      <c r="U95" s="6">
        <f>Input!H95/Calculations!$AI$8</f>
        <v>0</v>
      </c>
      <c r="V95" s="6">
        <f>Input!I95/Calculations!$AI$9</f>
        <v>0</v>
      </c>
      <c r="W95" s="6">
        <f>Input!J95/Calculations!$AI$10</f>
        <v>0</v>
      </c>
      <c r="X95" s="6">
        <f>Input!K95/Calculations!$AI$11</f>
        <v>0</v>
      </c>
      <c r="Y95" s="6">
        <f>Input!L95/Calculations!$AI$12</f>
        <v>0</v>
      </c>
      <c r="Z95" s="6">
        <f>Input!M95/Calculations!$AI$13</f>
        <v>0</v>
      </c>
      <c r="AA95" s="7">
        <f t="shared" si="23"/>
        <v>0</v>
      </c>
    </row>
    <row r="96" spans="1:27" x14ac:dyDescent="0.3">
      <c r="A96" s="5">
        <f>Input!O96</f>
        <v>0</v>
      </c>
      <c r="B96" s="6" t="e">
        <f>$AE$3+(1/Input!A96*Calculations!$AE$4)+(Input!B96/Input!A96*Calculations!$AE$5)+(Calculations!D96*Calculations!$AE$6)+(Calculations!E96*Calculations!$AE$7)+(Calculations!F96*Calculations!$AE$8)+(Calculations!G96*Calculations!$AE$9)+(Calculations!H96*Calculations!$AE$10)+(Calculations!I96*Calculations!$AE$11)+(Calculations!J96*Calculations!$AE$12)+(Calculations!K96*Calculations!$AE$13)+(Calculations!L96*Calculations!$AE$14)+(Calculations!M96*Calculations!$AE$15)+(Calculations!N96*Calculations!$AE$16)</f>
        <v>#DIV/0!</v>
      </c>
      <c r="D96" s="6" t="e">
        <f t="shared" si="12"/>
        <v>#DIV/0!</v>
      </c>
      <c r="E96" s="6" t="e">
        <f t="shared" si="13"/>
        <v>#DIV/0!</v>
      </c>
      <c r="F96" s="6" t="e">
        <f t="shared" si="14"/>
        <v>#DIV/0!</v>
      </c>
      <c r="G96" s="6" t="e">
        <f t="shared" si="15"/>
        <v>#DIV/0!</v>
      </c>
      <c r="H96" s="6" t="e">
        <f t="shared" si="16"/>
        <v>#DIV/0!</v>
      </c>
      <c r="I96" s="6" t="e">
        <f t="shared" si="17"/>
        <v>#DIV/0!</v>
      </c>
      <c r="J96" s="6" t="e">
        <f t="shared" si="18"/>
        <v>#DIV/0!</v>
      </c>
      <c r="K96" s="6" t="e">
        <f t="shared" si="19"/>
        <v>#DIV/0!</v>
      </c>
      <c r="L96" s="6" t="e">
        <f t="shared" si="20"/>
        <v>#DIV/0!</v>
      </c>
      <c r="M96" s="6" t="e">
        <f t="shared" si="21"/>
        <v>#DIV/0!</v>
      </c>
      <c r="N96" s="6" t="e">
        <f t="shared" si="22"/>
        <v>#DIV/0!</v>
      </c>
      <c r="O96" s="16"/>
      <c r="P96" s="6">
        <f>Input!C96/Calculations!$AI$3</f>
        <v>0</v>
      </c>
      <c r="Q96" s="6">
        <f>Input!D96/Calculations!$AI$4</f>
        <v>0</v>
      </c>
      <c r="R96" s="6">
        <f>Input!E96/Calculations!$AI$5</f>
        <v>0</v>
      </c>
      <c r="S96" s="6">
        <f>Input!F96/Calculations!$AI$6</f>
        <v>0</v>
      </c>
      <c r="T96" s="6">
        <f>Input!G96/Calculations!$AI$7</f>
        <v>0</v>
      </c>
      <c r="U96" s="6">
        <f>Input!H96/Calculations!$AI$8</f>
        <v>0</v>
      </c>
      <c r="V96" s="6">
        <f>Input!I96/Calculations!$AI$9</f>
        <v>0</v>
      </c>
      <c r="W96" s="6">
        <f>Input!J96/Calculations!$AI$10</f>
        <v>0</v>
      </c>
      <c r="X96" s="6">
        <f>Input!K96/Calculations!$AI$11</f>
        <v>0</v>
      </c>
      <c r="Y96" s="6">
        <f>Input!L96/Calculations!$AI$12</f>
        <v>0</v>
      </c>
      <c r="Z96" s="6">
        <f>Input!M96/Calculations!$AI$13</f>
        <v>0</v>
      </c>
      <c r="AA96" s="7">
        <f t="shared" si="23"/>
        <v>0</v>
      </c>
    </row>
    <row r="97" spans="1:27" x14ac:dyDescent="0.3">
      <c r="A97" s="5">
        <f>Input!O97</f>
        <v>0</v>
      </c>
      <c r="B97" s="6" t="e">
        <f>$AE$3+(1/Input!A97*Calculations!$AE$4)+(Input!B97/Input!A97*Calculations!$AE$5)+(Calculations!D97*Calculations!$AE$6)+(Calculations!E97*Calculations!$AE$7)+(Calculations!F97*Calculations!$AE$8)+(Calculations!G97*Calculations!$AE$9)+(Calculations!H97*Calculations!$AE$10)+(Calculations!I97*Calculations!$AE$11)+(Calculations!J97*Calculations!$AE$12)+(Calculations!K97*Calculations!$AE$13)+(Calculations!L97*Calculations!$AE$14)+(Calculations!M97*Calculations!$AE$15)+(Calculations!N97*Calculations!$AE$16)</f>
        <v>#DIV/0!</v>
      </c>
      <c r="D97" s="6" t="e">
        <f t="shared" si="12"/>
        <v>#DIV/0!</v>
      </c>
      <c r="E97" s="6" t="e">
        <f t="shared" si="13"/>
        <v>#DIV/0!</v>
      </c>
      <c r="F97" s="6" t="e">
        <f t="shared" si="14"/>
        <v>#DIV/0!</v>
      </c>
      <c r="G97" s="6" t="e">
        <f t="shared" si="15"/>
        <v>#DIV/0!</v>
      </c>
      <c r="H97" s="6" t="e">
        <f t="shared" si="16"/>
        <v>#DIV/0!</v>
      </c>
      <c r="I97" s="6" t="e">
        <f t="shared" si="17"/>
        <v>#DIV/0!</v>
      </c>
      <c r="J97" s="6" t="e">
        <f t="shared" si="18"/>
        <v>#DIV/0!</v>
      </c>
      <c r="K97" s="6" t="e">
        <f t="shared" si="19"/>
        <v>#DIV/0!</v>
      </c>
      <c r="L97" s="6" t="e">
        <f t="shared" si="20"/>
        <v>#DIV/0!</v>
      </c>
      <c r="M97" s="6" t="e">
        <f t="shared" si="21"/>
        <v>#DIV/0!</v>
      </c>
      <c r="N97" s="6" t="e">
        <f t="shared" si="22"/>
        <v>#DIV/0!</v>
      </c>
      <c r="O97" s="16"/>
      <c r="P97" s="6">
        <f>Input!C97/Calculations!$AI$3</f>
        <v>0</v>
      </c>
      <c r="Q97" s="6">
        <f>Input!D97/Calculations!$AI$4</f>
        <v>0</v>
      </c>
      <c r="R97" s="6">
        <f>Input!E97/Calculations!$AI$5</f>
        <v>0</v>
      </c>
      <c r="S97" s="6">
        <f>Input!F97/Calculations!$AI$6</f>
        <v>0</v>
      </c>
      <c r="T97" s="6">
        <f>Input!G97/Calculations!$AI$7</f>
        <v>0</v>
      </c>
      <c r="U97" s="6">
        <f>Input!H97/Calculations!$AI$8</f>
        <v>0</v>
      </c>
      <c r="V97" s="6">
        <f>Input!I97/Calculations!$AI$9</f>
        <v>0</v>
      </c>
      <c r="W97" s="6">
        <f>Input!J97/Calculations!$AI$10</f>
        <v>0</v>
      </c>
      <c r="X97" s="6">
        <f>Input!K97/Calculations!$AI$11</f>
        <v>0</v>
      </c>
      <c r="Y97" s="6">
        <f>Input!L97/Calculations!$AI$12</f>
        <v>0</v>
      </c>
      <c r="Z97" s="6">
        <f>Input!M97/Calculations!$AI$13</f>
        <v>0</v>
      </c>
      <c r="AA97" s="7">
        <f t="shared" si="23"/>
        <v>0</v>
      </c>
    </row>
    <row r="98" spans="1:27" x14ac:dyDescent="0.3">
      <c r="A98" s="5">
        <f>Input!O98</f>
        <v>0</v>
      </c>
      <c r="B98" s="6" t="e">
        <f>$AE$3+(1/Input!A98*Calculations!$AE$4)+(Input!B98/Input!A98*Calculations!$AE$5)+(Calculations!D98*Calculations!$AE$6)+(Calculations!E98*Calculations!$AE$7)+(Calculations!F98*Calculations!$AE$8)+(Calculations!G98*Calculations!$AE$9)+(Calculations!H98*Calculations!$AE$10)+(Calculations!I98*Calculations!$AE$11)+(Calculations!J98*Calculations!$AE$12)+(Calculations!K98*Calculations!$AE$13)+(Calculations!L98*Calculations!$AE$14)+(Calculations!M98*Calculations!$AE$15)+(Calculations!N98*Calculations!$AE$16)</f>
        <v>#DIV/0!</v>
      </c>
      <c r="D98" s="6" t="e">
        <f t="shared" si="12"/>
        <v>#DIV/0!</v>
      </c>
      <c r="E98" s="6" t="e">
        <f t="shared" si="13"/>
        <v>#DIV/0!</v>
      </c>
      <c r="F98" s="6" t="e">
        <f t="shared" si="14"/>
        <v>#DIV/0!</v>
      </c>
      <c r="G98" s="6" t="e">
        <f t="shared" si="15"/>
        <v>#DIV/0!</v>
      </c>
      <c r="H98" s="6" t="e">
        <f t="shared" si="16"/>
        <v>#DIV/0!</v>
      </c>
      <c r="I98" s="6" t="e">
        <f t="shared" si="17"/>
        <v>#DIV/0!</v>
      </c>
      <c r="J98" s="6" t="e">
        <f t="shared" si="18"/>
        <v>#DIV/0!</v>
      </c>
      <c r="K98" s="6" t="e">
        <f t="shared" si="19"/>
        <v>#DIV/0!</v>
      </c>
      <c r="L98" s="6" t="e">
        <f t="shared" si="20"/>
        <v>#DIV/0!</v>
      </c>
      <c r="M98" s="6" t="e">
        <f t="shared" si="21"/>
        <v>#DIV/0!</v>
      </c>
      <c r="N98" s="6" t="e">
        <f t="shared" si="22"/>
        <v>#DIV/0!</v>
      </c>
      <c r="O98" s="16"/>
      <c r="P98" s="6">
        <f>Input!C98/Calculations!$AI$3</f>
        <v>0</v>
      </c>
      <c r="Q98" s="6">
        <f>Input!D98/Calculations!$AI$4</f>
        <v>0</v>
      </c>
      <c r="R98" s="6">
        <f>Input!E98/Calculations!$AI$5</f>
        <v>0</v>
      </c>
      <c r="S98" s="6">
        <f>Input!F98/Calculations!$AI$6</f>
        <v>0</v>
      </c>
      <c r="T98" s="6">
        <f>Input!G98/Calculations!$AI$7</f>
        <v>0</v>
      </c>
      <c r="U98" s="6">
        <f>Input!H98/Calculations!$AI$8</f>
        <v>0</v>
      </c>
      <c r="V98" s="6">
        <f>Input!I98/Calculations!$AI$9</f>
        <v>0</v>
      </c>
      <c r="W98" s="6">
        <f>Input!J98/Calculations!$AI$10</f>
        <v>0</v>
      </c>
      <c r="X98" s="6">
        <f>Input!K98/Calculations!$AI$11</f>
        <v>0</v>
      </c>
      <c r="Y98" s="6">
        <f>Input!L98/Calculations!$AI$12</f>
        <v>0</v>
      </c>
      <c r="Z98" s="6">
        <f>Input!M98/Calculations!$AI$13</f>
        <v>0</v>
      </c>
      <c r="AA98" s="7">
        <f t="shared" si="23"/>
        <v>0</v>
      </c>
    </row>
    <row r="99" spans="1:27" x14ac:dyDescent="0.3">
      <c r="A99" s="5">
        <f>Input!O99</f>
        <v>0</v>
      </c>
      <c r="B99" s="6" t="e">
        <f>$AE$3+(1/Input!A99*Calculations!$AE$4)+(Input!B99/Input!A99*Calculations!$AE$5)+(Calculations!D99*Calculations!$AE$6)+(Calculations!E99*Calculations!$AE$7)+(Calculations!F99*Calculations!$AE$8)+(Calculations!G99*Calculations!$AE$9)+(Calculations!H99*Calculations!$AE$10)+(Calculations!I99*Calculations!$AE$11)+(Calculations!J99*Calculations!$AE$12)+(Calculations!K99*Calculations!$AE$13)+(Calculations!L99*Calculations!$AE$14)+(Calculations!M99*Calculations!$AE$15)+(Calculations!N99*Calculations!$AE$16)</f>
        <v>#DIV/0!</v>
      </c>
      <c r="D99" s="6" t="e">
        <f t="shared" si="12"/>
        <v>#DIV/0!</v>
      </c>
      <c r="E99" s="6" t="e">
        <f t="shared" si="13"/>
        <v>#DIV/0!</v>
      </c>
      <c r="F99" s="6" t="e">
        <f t="shared" si="14"/>
        <v>#DIV/0!</v>
      </c>
      <c r="G99" s="6" t="e">
        <f t="shared" si="15"/>
        <v>#DIV/0!</v>
      </c>
      <c r="H99" s="6" t="e">
        <f t="shared" si="16"/>
        <v>#DIV/0!</v>
      </c>
      <c r="I99" s="6" t="e">
        <f t="shared" si="17"/>
        <v>#DIV/0!</v>
      </c>
      <c r="J99" s="6" t="e">
        <f t="shared" si="18"/>
        <v>#DIV/0!</v>
      </c>
      <c r="K99" s="6" t="e">
        <f t="shared" si="19"/>
        <v>#DIV/0!</v>
      </c>
      <c r="L99" s="6" t="e">
        <f t="shared" si="20"/>
        <v>#DIV/0!</v>
      </c>
      <c r="M99" s="6" t="e">
        <f t="shared" si="21"/>
        <v>#DIV/0!</v>
      </c>
      <c r="N99" s="6" t="e">
        <f t="shared" si="22"/>
        <v>#DIV/0!</v>
      </c>
      <c r="O99" s="16"/>
      <c r="P99" s="6">
        <f>Input!C99/Calculations!$AI$3</f>
        <v>0</v>
      </c>
      <c r="Q99" s="6">
        <f>Input!D99/Calculations!$AI$4</f>
        <v>0</v>
      </c>
      <c r="R99" s="6">
        <f>Input!E99/Calculations!$AI$5</f>
        <v>0</v>
      </c>
      <c r="S99" s="6">
        <f>Input!F99/Calculations!$AI$6</f>
        <v>0</v>
      </c>
      <c r="T99" s="6">
        <f>Input!G99/Calculations!$AI$7</f>
        <v>0</v>
      </c>
      <c r="U99" s="6">
        <f>Input!H99/Calculations!$AI$8</f>
        <v>0</v>
      </c>
      <c r="V99" s="6">
        <f>Input!I99/Calculations!$AI$9</f>
        <v>0</v>
      </c>
      <c r="W99" s="6">
        <f>Input!J99/Calculations!$AI$10</f>
        <v>0</v>
      </c>
      <c r="X99" s="6">
        <f>Input!K99/Calculations!$AI$11</f>
        <v>0</v>
      </c>
      <c r="Y99" s="6">
        <f>Input!L99/Calculations!$AI$12</f>
        <v>0</v>
      </c>
      <c r="Z99" s="6">
        <f>Input!M99/Calculations!$AI$13</f>
        <v>0</v>
      </c>
      <c r="AA99" s="7">
        <f t="shared" si="23"/>
        <v>0</v>
      </c>
    </row>
    <row r="100" spans="1:27" x14ac:dyDescent="0.3">
      <c r="A100" s="5">
        <f>Input!O100</f>
        <v>0</v>
      </c>
      <c r="B100" s="6" t="e">
        <f>$AE$3+(1/Input!A100*Calculations!$AE$4)+(Input!B100/Input!A100*Calculations!$AE$5)+(Calculations!D100*Calculations!$AE$6)+(Calculations!E100*Calculations!$AE$7)+(Calculations!F100*Calculations!$AE$8)+(Calculations!G100*Calculations!$AE$9)+(Calculations!H100*Calculations!$AE$10)+(Calculations!I100*Calculations!$AE$11)+(Calculations!J100*Calculations!$AE$12)+(Calculations!K100*Calculations!$AE$13)+(Calculations!L100*Calculations!$AE$14)+(Calculations!M100*Calculations!$AE$15)+(Calculations!N100*Calculations!$AE$16)</f>
        <v>#DIV/0!</v>
      </c>
      <c r="D100" s="6" t="e">
        <f t="shared" si="12"/>
        <v>#DIV/0!</v>
      </c>
      <c r="E100" s="6" t="e">
        <f t="shared" si="13"/>
        <v>#DIV/0!</v>
      </c>
      <c r="F100" s="6" t="e">
        <f t="shared" si="14"/>
        <v>#DIV/0!</v>
      </c>
      <c r="G100" s="6" t="e">
        <f t="shared" si="15"/>
        <v>#DIV/0!</v>
      </c>
      <c r="H100" s="6" t="e">
        <f t="shared" si="16"/>
        <v>#DIV/0!</v>
      </c>
      <c r="I100" s="6" t="e">
        <f t="shared" si="17"/>
        <v>#DIV/0!</v>
      </c>
      <c r="J100" s="6" t="e">
        <f t="shared" si="18"/>
        <v>#DIV/0!</v>
      </c>
      <c r="K100" s="6" t="e">
        <f t="shared" si="19"/>
        <v>#DIV/0!</v>
      </c>
      <c r="L100" s="6" t="e">
        <f t="shared" si="20"/>
        <v>#DIV/0!</v>
      </c>
      <c r="M100" s="6" t="e">
        <f t="shared" si="21"/>
        <v>#DIV/0!</v>
      </c>
      <c r="N100" s="6" t="e">
        <f t="shared" si="22"/>
        <v>#DIV/0!</v>
      </c>
      <c r="O100" s="16"/>
      <c r="P100" s="6">
        <f>Input!C100/Calculations!$AI$3</f>
        <v>0</v>
      </c>
      <c r="Q100" s="6">
        <f>Input!D100/Calculations!$AI$4</f>
        <v>0</v>
      </c>
      <c r="R100" s="6">
        <f>Input!E100/Calculations!$AI$5</f>
        <v>0</v>
      </c>
      <c r="S100" s="6">
        <f>Input!F100/Calculations!$AI$6</f>
        <v>0</v>
      </c>
      <c r="T100" s="6">
        <f>Input!G100/Calculations!$AI$7</f>
        <v>0</v>
      </c>
      <c r="U100" s="6">
        <f>Input!H100/Calculations!$AI$8</f>
        <v>0</v>
      </c>
      <c r="V100" s="6">
        <f>Input!I100/Calculations!$AI$9</f>
        <v>0</v>
      </c>
      <c r="W100" s="6">
        <f>Input!J100/Calculations!$AI$10</f>
        <v>0</v>
      </c>
      <c r="X100" s="6">
        <f>Input!K100/Calculations!$AI$11</f>
        <v>0</v>
      </c>
      <c r="Y100" s="6">
        <f>Input!L100/Calculations!$AI$12</f>
        <v>0</v>
      </c>
      <c r="Z100" s="6">
        <f>Input!M100/Calculations!$AI$13</f>
        <v>0</v>
      </c>
      <c r="AA100" s="7">
        <f t="shared" si="23"/>
        <v>0</v>
      </c>
    </row>
    <row r="101" spans="1:27" x14ac:dyDescent="0.3">
      <c r="A101" s="5">
        <f>Input!O101</f>
        <v>0</v>
      </c>
      <c r="B101" s="6" t="e">
        <f>$AE$3+(1/Input!A101*Calculations!$AE$4)+(Input!B101/Input!A101*Calculations!$AE$5)+(Calculations!D101*Calculations!$AE$6)+(Calculations!E101*Calculations!$AE$7)+(Calculations!F101*Calculations!$AE$8)+(Calculations!G101*Calculations!$AE$9)+(Calculations!H101*Calculations!$AE$10)+(Calculations!I101*Calculations!$AE$11)+(Calculations!J101*Calculations!$AE$12)+(Calculations!K101*Calculations!$AE$13)+(Calculations!L101*Calculations!$AE$14)+(Calculations!M101*Calculations!$AE$15)+(Calculations!N101*Calculations!$AE$16)</f>
        <v>#DIV/0!</v>
      </c>
      <c r="D101" s="6" t="e">
        <f t="shared" si="12"/>
        <v>#DIV/0!</v>
      </c>
      <c r="E101" s="6" t="e">
        <f t="shared" si="13"/>
        <v>#DIV/0!</v>
      </c>
      <c r="F101" s="6" t="e">
        <f t="shared" si="14"/>
        <v>#DIV/0!</v>
      </c>
      <c r="G101" s="6" t="e">
        <f t="shared" si="15"/>
        <v>#DIV/0!</v>
      </c>
      <c r="H101" s="6" t="e">
        <f t="shared" si="16"/>
        <v>#DIV/0!</v>
      </c>
      <c r="I101" s="6" t="e">
        <f t="shared" si="17"/>
        <v>#DIV/0!</v>
      </c>
      <c r="J101" s="6" t="e">
        <f t="shared" si="18"/>
        <v>#DIV/0!</v>
      </c>
      <c r="K101" s="6" t="e">
        <f t="shared" si="19"/>
        <v>#DIV/0!</v>
      </c>
      <c r="L101" s="6" t="e">
        <f t="shared" si="20"/>
        <v>#DIV/0!</v>
      </c>
      <c r="M101" s="6" t="e">
        <f t="shared" si="21"/>
        <v>#DIV/0!</v>
      </c>
      <c r="N101" s="6" t="e">
        <f t="shared" si="22"/>
        <v>#DIV/0!</v>
      </c>
      <c r="O101" s="16"/>
      <c r="P101" s="6">
        <f>Input!C101/Calculations!$AI$3</f>
        <v>0</v>
      </c>
      <c r="Q101" s="6">
        <f>Input!D101/Calculations!$AI$4</f>
        <v>0</v>
      </c>
      <c r="R101" s="6">
        <f>Input!E101/Calculations!$AI$5</f>
        <v>0</v>
      </c>
      <c r="S101" s="6">
        <f>Input!F101/Calculations!$AI$6</f>
        <v>0</v>
      </c>
      <c r="T101" s="6">
        <f>Input!G101/Calculations!$AI$7</f>
        <v>0</v>
      </c>
      <c r="U101" s="6">
        <f>Input!H101/Calculations!$AI$8</f>
        <v>0</v>
      </c>
      <c r="V101" s="6">
        <f>Input!I101/Calculations!$AI$9</f>
        <v>0</v>
      </c>
      <c r="W101" s="6">
        <f>Input!J101/Calculations!$AI$10</f>
        <v>0</v>
      </c>
      <c r="X101" s="6">
        <f>Input!K101/Calculations!$AI$11</f>
        <v>0</v>
      </c>
      <c r="Y101" s="6">
        <f>Input!L101/Calculations!$AI$12</f>
        <v>0</v>
      </c>
      <c r="Z101" s="6">
        <f>Input!M101/Calculations!$AI$13</f>
        <v>0</v>
      </c>
      <c r="AA101" s="7">
        <f t="shared" si="23"/>
        <v>0</v>
      </c>
    </row>
    <row r="102" spans="1:27" x14ac:dyDescent="0.3">
      <c r="A102" s="5">
        <f>Input!O102</f>
        <v>0</v>
      </c>
      <c r="B102" s="6" t="e">
        <f>$AE$3+(1/Input!A102*Calculations!$AE$4)+(Input!B102/Input!A102*Calculations!$AE$5)+(Calculations!D102*Calculations!$AE$6)+(Calculations!E102*Calculations!$AE$7)+(Calculations!F102*Calculations!$AE$8)+(Calculations!G102*Calculations!$AE$9)+(Calculations!H102*Calculations!$AE$10)+(Calculations!I102*Calculations!$AE$11)+(Calculations!J102*Calculations!$AE$12)+(Calculations!K102*Calculations!$AE$13)+(Calculations!L102*Calculations!$AE$14)+(Calculations!M102*Calculations!$AE$15)+(Calculations!N102*Calculations!$AE$16)</f>
        <v>#DIV/0!</v>
      </c>
      <c r="D102" s="6" t="e">
        <f t="shared" si="12"/>
        <v>#DIV/0!</v>
      </c>
      <c r="E102" s="6" t="e">
        <f t="shared" si="13"/>
        <v>#DIV/0!</v>
      </c>
      <c r="F102" s="6" t="e">
        <f t="shared" si="14"/>
        <v>#DIV/0!</v>
      </c>
      <c r="G102" s="6" t="e">
        <f t="shared" si="15"/>
        <v>#DIV/0!</v>
      </c>
      <c r="H102" s="6" t="e">
        <f t="shared" si="16"/>
        <v>#DIV/0!</v>
      </c>
      <c r="I102" s="6" t="e">
        <f t="shared" si="17"/>
        <v>#DIV/0!</v>
      </c>
      <c r="J102" s="6" t="e">
        <f t="shared" si="18"/>
        <v>#DIV/0!</v>
      </c>
      <c r="K102" s="6" t="e">
        <f t="shared" si="19"/>
        <v>#DIV/0!</v>
      </c>
      <c r="L102" s="6" t="e">
        <f t="shared" si="20"/>
        <v>#DIV/0!</v>
      </c>
      <c r="M102" s="6" t="e">
        <f t="shared" si="21"/>
        <v>#DIV/0!</v>
      </c>
      <c r="N102" s="6" t="e">
        <f t="shared" si="22"/>
        <v>#DIV/0!</v>
      </c>
      <c r="O102" s="16"/>
      <c r="P102" s="6">
        <f>Input!C102/Calculations!$AI$3</f>
        <v>0</v>
      </c>
      <c r="Q102" s="6">
        <f>Input!D102/Calculations!$AI$4</f>
        <v>0</v>
      </c>
      <c r="R102" s="6">
        <f>Input!E102/Calculations!$AI$5</f>
        <v>0</v>
      </c>
      <c r="S102" s="6">
        <f>Input!F102/Calculations!$AI$6</f>
        <v>0</v>
      </c>
      <c r="T102" s="6">
        <f>Input!G102/Calculations!$AI$7</f>
        <v>0</v>
      </c>
      <c r="U102" s="6">
        <f>Input!H102/Calculations!$AI$8</f>
        <v>0</v>
      </c>
      <c r="V102" s="6">
        <f>Input!I102/Calculations!$AI$9</f>
        <v>0</v>
      </c>
      <c r="W102" s="6">
        <f>Input!J102/Calculations!$AI$10</f>
        <v>0</v>
      </c>
      <c r="X102" s="6">
        <f>Input!K102/Calculations!$AI$11</f>
        <v>0</v>
      </c>
      <c r="Y102" s="6">
        <f>Input!L102/Calculations!$AI$12</f>
        <v>0</v>
      </c>
      <c r="Z102" s="6">
        <f>Input!M102/Calculations!$AI$13</f>
        <v>0</v>
      </c>
      <c r="AA102" s="7">
        <f t="shared" si="23"/>
        <v>0</v>
      </c>
    </row>
    <row r="103" spans="1:27" ht="15" thickBot="1" x14ac:dyDescent="0.35">
      <c r="A103" s="11">
        <f>Input!O103</f>
        <v>0</v>
      </c>
      <c r="B103" s="12" t="e">
        <f>$AE$3+(1/Input!A103*Calculations!$AE$4)+(Input!B103/Input!A103*Calculations!$AE$5)+(Calculations!D103*Calculations!$AE$6)+(Calculations!E103*Calculations!$AE$7)+(Calculations!F103*Calculations!$AE$8)+(Calculations!G103*Calculations!$AE$9)+(Calculations!H103*Calculations!$AE$10)+(Calculations!I103*Calculations!$AE$11)+(Calculations!J103*Calculations!$AE$12)+(Calculations!K103*Calculations!$AE$13)+(Calculations!L103*Calculations!$AE$14)+(Calculations!M103*Calculations!$AE$15)+(Calculations!N103*Calculations!$AE$16)</f>
        <v>#DIV/0!</v>
      </c>
      <c r="C103" s="12"/>
      <c r="D103" s="12" t="e">
        <f t="shared" si="12"/>
        <v>#DIV/0!</v>
      </c>
      <c r="E103" s="12" t="e">
        <f t="shared" si="13"/>
        <v>#DIV/0!</v>
      </c>
      <c r="F103" s="12" t="e">
        <f t="shared" si="14"/>
        <v>#DIV/0!</v>
      </c>
      <c r="G103" s="12" t="e">
        <f t="shared" si="15"/>
        <v>#DIV/0!</v>
      </c>
      <c r="H103" s="12" t="e">
        <f t="shared" si="16"/>
        <v>#DIV/0!</v>
      </c>
      <c r="I103" s="12" t="e">
        <f t="shared" si="17"/>
        <v>#DIV/0!</v>
      </c>
      <c r="J103" s="12" t="e">
        <f t="shared" si="18"/>
        <v>#DIV/0!</v>
      </c>
      <c r="K103" s="12" t="e">
        <f t="shared" si="19"/>
        <v>#DIV/0!</v>
      </c>
      <c r="L103" s="12" t="e">
        <f t="shared" si="20"/>
        <v>#DIV/0!</v>
      </c>
      <c r="M103" s="12" t="e">
        <f t="shared" si="21"/>
        <v>#DIV/0!</v>
      </c>
      <c r="N103" s="12" t="e">
        <f t="shared" si="22"/>
        <v>#DIV/0!</v>
      </c>
      <c r="O103" s="30"/>
      <c r="P103" s="12">
        <f>Input!C103/Calculations!$AI$3</f>
        <v>0</v>
      </c>
      <c r="Q103" s="12">
        <f>Input!D103/Calculations!$AI$4</f>
        <v>0</v>
      </c>
      <c r="R103" s="12">
        <f>Input!E103/Calculations!$AI$5</f>
        <v>0</v>
      </c>
      <c r="S103" s="12">
        <f>Input!F103/Calculations!$AI$6</f>
        <v>0</v>
      </c>
      <c r="T103" s="12">
        <f>Input!G103/Calculations!$AI$7</f>
        <v>0</v>
      </c>
      <c r="U103" s="12">
        <f>Input!H103/Calculations!$AI$8</f>
        <v>0</v>
      </c>
      <c r="V103" s="12">
        <f>Input!I103/Calculations!$AI$9</f>
        <v>0</v>
      </c>
      <c r="W103" s="12">
        <f>Input!J103/Calculations!$AI$10</f>
        <v>0</v>
      </c>
      <c r="X103" s="12">
        <f>Input!K103/Calculations!$AI$11</f>
        <v>0</v>
      </c>
      <c r="Y103" s="12">
        <f>Input!L103/Calculations!$AI$12</f>
        <v>0</v>
      </c>
      <c r="Z103" s="12">
        <f>Input!M103/Calculations!$AI$13</f>
        <v>0</v>
      </c>
      <c r="AA103" s="13">
        <f t="shared" si="23"/>
        <v>0</v>
      </c>
    </row>
    <row r="104" spans="1:27" x14ac:dyDescent="0.3">
      <c r="O104" s="16"/>
    </row>
    <row r="105" spans="1:27" x14ac:dyDescent="0.3">
      <c r="O105" s="16"/>
    </row>
    <row r="106" spans="1:27" x14ac:dyDescent="0.3">
      <c r="O106" s="16"/>
    </row>
    <row r="107" spans="1:27" x14ac:dyDescent="0.3">
      <c r="O107" s="16"/>
    </row>
    <row r="108" spans="1:27" x14ac:dyDescent="0.3">
      <c r="O108" s="16"/>
    </row>
    <row r="109" spans="1:27" x14ac:dyDescent="0.3">
      <c r="O109" s="16"/>
    </row>
    <row r="110" spans="1:27" x14ac:dyDescent="0.3">
      <c r="O110" s="16"/>
    </row>
    <row r="111" spans="1:27" x14ac:dyDescent="0.3">
      <c r="O111" s="16"/>
    </row>
    <row r="112" spans="1:27" x14ac:dyDescent="0.3">
      <c r="O112" s="16"/>
    </row>
    <row r="113" spans="15:15" x14ac:dyDescent="0.3">
      <c r="O113" s="16"/>
    </row>
    <row r="114" spans="15:15" x14ac:dyDescent="0.3">
      <c r="O114" s="16"/>
    </row>
    <row r="115" spans="15:15" x14ac:dyDescent="0.3">
      <c r="O115" s="16"/>
    </row>
    <row r="116" spans="15:15" x14ac:dyDescent="0.3">
      <c r="O116" s="16"/>
    </row>
    <row r="117" spans="15:15" x14ac:dyDescent="0.3">
      <c r="O117" s="16"/>
    </row>
    <row r="118" spans="15:15" x14ac:dyDescent="0.3">
      <c r="O118" s="16"/>
    </row>
    <row r="119" spans="15:15" x14ac:dyDescent="0.3">
      <c r="O119" s="16"/>
    </row>
    <row r="120" spans="15:15" x14ac:dyDescent="0.3">
      <c r="O120" s="16"/>
    </row>
    <row r="121" spans="15:15" x14ac:dyDescent="0.3">
      <c r="O121" s="16"/>
    </row>
    <row r="122" spans="15:15" x14ac:dyDescent="0.3">
      <c r="O122" s="16"/>
    </row>
    <row r="123" spans="15:15" x14ac:dyDescent="0.3">
      <c r="O123" s="16"/>
    </row>
    <row r="124" spans="15:15" x14ac:dyDescent="0.3">
      <c r="O124" s="16"/>
    </row>
    <row r="125" spans="15:15" x14ac:dyDescent="0.3">
      <c r="O125" s="16"/>
    </row>
    <row r="126" spans="15:15" x14ac:dyDescent="0.3">
      <c r="O126" s="16"/>
    </row>
    <row r="127" spans="15:15" x14ac:dyDescent="0.3">
      <c r="O127" s="16"/>
    </row>
    <row r="128" spans="15:15" x14ac:dyDescent="0.3">
      <c r="O128" s="16"/>
    </row>
    <row r="129" spans="15:15" x14ac:dyDescent="0.3">
      <c r="O129" s="16"/>
    </row>
    <row r="130" spans="15:15" x14ac:dyDescent="0.3">
      <c r="O130" s="16"/>
    </row>
    <row r="131" spans="15:15" x14ac:dyDescent="0.3">
      <c r="O131" s="16"/>
    </row>
    <row r="132" spans="15:15" x14ac:dyDescent="0.3">
      <c r="O132" s="16"/>
    </row>
    <row r="133" spans="15:15" x14ac:dyDescent="0.3">
      <c r="O133" s="16"/>
    </row>
    <row r="134" spans="15:15" x14ac:dyDescent="0.3">
      <c r="O134" s="16"/>
    </row>
    <row r="135" spans="15:15" x14ac:dyDescent="0.3">
      <c r="O135" s="16"/>
    </row>
    <row r="136" spans="15:15" x14ac:dyDescent="0.3">
      <c r="O136" s="16"/>
    </row>
    <row r="137" spans="15:15" x14ac:dyDescent="0.3">
      <c r="O137" s="16"/>
    </row>
    <row r="138" spans="15:15" x14ac:dyDescent="0.3">
      <c r="O138" s="16"/>
    </row>
    <row r="139" spans="15:15" x14ac:dyDescent="0.3">
      <c r="O139" s="16"/>
    </row>
    <row r="140" spans="15:15" x14ac:dyDescent="0.3">
      <c r="O140" s="16"/>
    </row>
    <row r="141" spans="15:15" x14ac:dyDescent="0.3">
      <c r="O141" s="16"/>
    </row>
    <row r="142" spans="15:15" x14ac:dyDescent="0.3">
      <c r="O142" s="16"/>
    </row>
    <row r="143" spans="15:15" x14ac:dyDescent="0.3">
      <c r="O143" s="16"/>
    </row>
    <row r="144" spans="15:15" x14ac:dyDescent="0.3">
      <c r="O144" s="16"/>
    </row>
    <row r="145" spans="15:15" x14ac:dyDescent="0.3">
      <c r="O145" s="16"/>
    </row>
    <row r="146" spans="15:15" x14ac:dyDescent="0.3">
      <c r="O146" s="16"/>
    </row>
    <row r="147" spans="15:15" x14ac:dyDescent="0.3">
      <c r="O147" s="16"/>
    </row>
    <row r="148" spans="15:15" x14ac:dyDescent="0.3">
      <c r="O148" s="16"/>
    </row>
    <row r="149" spans="15:15" x14ac:dyDescent="0.3">
      <c r="O149" s="16"/>
    </row>
    <row r="150" spans="15:15" x14ac:dyDescent="0.3">
      <c r="O150" s="16"/>
    </row>
    <row r="151" spans="15:15" x14ac:dyDescent="0.3">
      <c r="O151" s="16"/>
    </row>
    <row r="152" spans="15:15" x14ac:dyDescent="0.3">
      <c r="O152" s="16"/>
    </row>
    <row r="153" spans="15:15" x14ac:dyDescent="0.3">
      <c r="O153" s="16"/>
    </row>
    <row r="154" spans="15:15" x14ac:dyDescent="0.3">
      <c r="O154" s="16"/>
    </row>
    <row r="155" spans="15:15" x14ac:dyDescent="0.3">
      <c r="O155" s="16"/>
    </row>
    <row r="156" spans="15:15" x14ac:dyDescent="0.3">
      <c r="O156" s="16"/>
    </row>
    <row r="157" spans="15:15" x14ac:dyDescent="0.3">
      <c r="O157" s="16"/>
    </row>
    <row r="158" spans="15:15" x14ac:dyDescent="0.3">
      <c r="O158" s="16"/>
    </row>
    <row r="159" spans="15:15" x14ac:dyDescent="0.3">
      <c r="O159" s="16"/>
    </row>
    <row r="160" spans="15:15" x14ac:dyDescent="0.3">
      <c r="O160" s="16"/>
    </row>
    <row r="161" spans="15:15" x14ac:dyDescent="0.3">
      <c r="O161" s="16"/>
    </row>
    <row r="162" spans="15:15" x14ac:dyDescent="0.3">
      <c r="O162" s="16"/>
    </row>
    <row r="163" spans="15:15" x14ac:dyDescent="0.3">
      <c r="O163" s="16"/>
    </row>
    <row r="164" spans="15:15" x14ac:dyDescent="0.3">
      <c r="O164" s="16"/>
    </row>
    <row r="165" spans="15:15" x14ac:dyDescent="0.3">
      <c r="O165" s="16"/>
    </row>
    <row r="166" spans="15:15" x14ac:dyDescent="0.3">
      <c r="O166" s="16"/>
    </row>
    <row r="167" spans="15:15" x14ac:dyDescent="0.3">
      <c r="O167" s="16"/>
    </row>
    <row r="168" spans="15:15" x14ac:dyDescent="0.3">
      <c r="O168" s="16"/>
    </row>
    <row r="169" spans="15:15" x14ac:dyDescent="0.3">
      <c r="O169" s="16"/>
    </row>
    <row r="170" spans="15:15" x14ac:dyDescent="0.3">
      <c r="O170" s="16"/>
    </row>
    <row r="171" spans="15:15" x14ac:dyDescent="0.3">
      <c r="O171" s="16"/>
    </row>
    <row r="172" spans="15:15" x14ac:dyDescent="0.3">
      <c r="O172" s="16"/>
    </row>
    <row r="173" spans="15:15" x14ac:dyDescent="0.3">
      <c r="O173" s="16"/>
    </row>
    <row r="174" spans="15:15" x14ac:dyDescent="0.3">
      <c r="O174" s="16"/>
    </row>
    <row r="175" spans="15:15" x14ac:dyDescent="0.3">
      <c r="O175" s="16"/>
    </row>
    <row r="176" spans="15:15" x14ac:dyDescent="0.3">
      <c r="O176" s="16"/>
    </row>
    <row r="177" spans="15:15" x14ac:dyDescent="0.3">
      <c r="O177" s="16"/>
    </row>
    <row r="178" spans="15:15" x14ac:dyDescent="0.3">
      <c r="O178" s="16"/>
    </row>
    <row r="179" spans="15:15" x14ac:dyDescent="0.3">
      <c r="O179" s="16"/>
    </row>
    <row r="180" spans="15:15" x14ac:dyDescent="0.3">
      <c r="O180" s="16"/>
    </row>
    <row r="181" spans="15:15" x14ac:dyDescent="0.3">
      <c r="O181" s="16"/>
    </row>
    <row r="182" spans="15:15" x14ac:dyDescent="0.3">
      <c r="O182" s="16"/>
    </row>
    <row r="183" spans="15:15" x14ac:dyDescent="0.3">
      <c r="O183" s="16"/>
    </row>
    <row r="184" spans="15:15" x14ac:dyDescent="0.3">
      <c r="O184" s="16"/>
    </row>
    <row r="185" spans="15:15" x14ac:dyDescent="0.3">
      <c r="O185" s="16"/>
    </row>
    <row r="186" spans="15:15" x14ac:dyDescent="0.3">
      <c r="O186" s="16"/>
    </row>
    <row r="187" spans="15:15" x14ac:dyDescent="0.3">
      <c r="O187" s="16"/>
    </row>
    <row r="188" spans="15:15" x14ac:dyDescent="0.3">
      <c r="O188" s="16"/>
    </row>
    <row r="189" spans="15:15" x14ac:dyDescent="0.3">
      <c r="O189" s="16"/>
    </row>
    <row r="190" spans="15:15" x14ac:dyDescent="0.3">
      <c r="O190" s="16"/>
    </row>
    <row r="191" spans="15:15" x14ac:dyDescent="0.3">
      <c r="O191" s="16"/>
    </row>
    <row r="192" spans="15:15" x14ac:dyDescent="0.3">
      <c r="O192" s="16"/>
    </row>
    <row r="193" spans="15:15" x14ac:dyDescent="0.3">
      <c r="O193" s="16"/>
    </row>
    <row r="194" spans="15:15" x14ac:dyDescent="0.3">
      <c r="O194" s="16"/>
    </row>
    <row r="195" spans="15:15" x14ac:dyDescent="0.3">
      <c r="O195" s="16"/>
    </row>
    <row r="196" spans="15:15" x14ac:dyDescent="0.3">
      <c r="O196" s="16"/>
    </row>
    <row r="197" spans="15:15" x14ac:dyDescent="0.3">
      <c r="O197" s="16"/>
    </row>
    <row r="198" spans="15:15" x14ac:dyDescent="0.3">
      <c r="O198" s="16"/>
    </row>
    <row r="199" spans="15:15" x14ac:dyDescent="0.3">
      <c r="O199" s="16"/>
    </row>
    <row r="200" spans="15:15" x14ac:dyDescent="0.3">
      <c r="O200" s="16"/>
    </row>
    <row r="201" spans="15:15" x14ac:dyDescent="0.3">
      <c r="O201" s="16"/>
    </row>
    <row r="202" spans="15:15" x14ac:dyDescent="0.3">
      <c r="O202" s="16"/>
    </row>
    <row r="203" spans="15:15" x14ac:dyDescent="0.3">
      <c r="O203" s="16"/>
    </row>
    <row r="204" spans="15:15" x14ac:dyDescent="0.3">
      <c r="O204" s="16"/>
    </row>
    <row r="205" spans="15:15" x14ac:dyDescent="0.3">
      <c r="O205" s="16"/>
    </row>
    <row r="206" spans="15:15" x14ac:dyDescent="0.3">
      <c r="O206" s="16"/>
    </row>
    <row r="207" spans="15:15" x14ac:dyDescent="0.3">
      <c r="O207" s="16"/>
    </row>
    <row r="208" spans="15:15" x14ac:dyDescent="0.3">
      <c r="O208" s="16"/>
    </row>
    <row r="209" spans="15:15" x14ac:dyDescent="0.3">
      <c r="O209" s="16"/>
    </row>
    <row r="210" spans="15:15" x14ac:dyDescent="0.3">
      <c r="O210" s="16"/>
    </row>
    <row r="211" spans="15:15" x14ac:dyDescent="0.3">
      <c r="O211" s="16"/>
    </row>
    <row r="212" spans="15:15" x14ac:dyDescent="0.3">
      <c r="O212" s="16"/>
    </row>
    <row r="213" spans="15:15" x14ac:dyDescent="0.3">
      <c r="O213" s="16"/>
    </row>
    <row r="214" spans="15:15" x14ac:dyDescent="0.3">
      <c r="O214" s="16"/>
    </row>
    <row r="215" spans="15:15" x14ac:dyDescent="0.3">
      <c r="O215" s="16"/>
    </row>
    <row r="216" spans="15:15" x14ac:dyDescent="0.3">
      <c r="O216" s="16"/>
    </row>
    <row r="217" spans="15:15" x14ac:dyDescent="0.3">
      <c r="O217" s="16"/>
    </row>
    <row r="218" spans="15:15" x14ac:dyDescent="0.3">
      <c r="O218" s="16"/>
    </row>
    <row r="219" spans="15:15" x14ac:dyDescent="0.3">
      <c r="O219" s="16"/>
    </row>
    <row r="220" spans="15:15" x14ac:dyDescent="0.3">
      <c r="O220" s="16"/>
    </row>
    <row r="221" spans="15:15" x14ac:dyDescent="0.3">
      <c r="O221" s="16"/>
    </row>
    <row r="222" spans="15:15" x14ac:dyDescent="0.3">
      <c r="O222" s="16"/>
    </row>
    <row r="223" spans="15:15" x14ac:dyDescent="0.3">
      <c r="O223" s="16"/>
    </row>
    <row r="224" spans="15:15" x14ac:dyDescent="0.3">
      <c r="O224" s="16"/>
    </row>
    <row r="225" spans="15:15" x14ac:dyDescent="0.3">
      <c r="O225" s="16"/>
    </row>
    <row r="226" spans="15:15" x14ac:dyDescent="0.3">
      <c r="O226" s="16"/>
    </row>
    <row r="227" spans="15:15" x14ac:dyDescent="0.3">
      <c r="O227" s="16"/>
    </row>
    <row r="228" spans="15:15" x14ac:dyDescent="0.3">
      <c r="O228" s="16"/>
    </row>
    <row r="229" spans="15:15" x14ac:dyDescent="0.3">
      <c r="O229" s="16"/>
    </row>
    <row r="230" spans="15:15" x14ac:dyDescent="0.3">
      <c r="O230" s="16"/>
    </row>
    <row r="231" spans="15:15" x14ac:dyDescent="0.3">
      <c r="O231" s="16"/>
    </row>
    <row r="232" spans="15:15" x14ac:dyDescent="0.3">
      <c r="O232" s="16"/>
    </row>
    <row r="233" spans="15:15" x14ac:dyDescent="0.3">
      <c r="O233" s="16"/>
    </row>
    <row r="234" spans="15:15" x14ac:dyDescent="0.3">
      <c r="O234" s="16"/>
    </row>
    <row r="235" spans="15:15" x14ac:dyDescent="0.3">
      <c r="O235" s="16"/>
    </row>
    <row r="236" spans="15:15" x14ac:dyDescent="0.3">
      <c r="O236" s="16"/>
    </row>
    <row r="237" spans="15:15" x14ac:dyDescent="0.3">
      <c r="O237" s="16"/>
    </row>
    <row r="238" spans="15:15" x14ac:dyDescent="0.3">
      <c r="O238" s="16"/>
    </row>
    <row r="239" spans="15:15" x14ac:dyDescent="0.3">
      <c r="O239" s="16"/>
    </row>
    <row r="240" spans="15:15" x14ac:dyDescent="0.3">
      <c r="O240" s="16"/>
    </row>
    <row r="241" spans="15:15" x14ac:dyDescent="0.3">
      <c r="O241" s="16"/>
    </row>
    <row r="242" spans="15:15" x14ac:dyDescent="0.3">
      <c r="O242" s="16"/>
    </row>
    <row r="243" spans="15:15" x14ac:dyDescent="0.3">
      <c r="O243" s="16"/>
    </row>
    <row r="244" spans="15:15" x14ac:dyDescent="0.3">
      <c r="O244" s="16"/>
    </row>
    <row r="245" spans="15:15" x14ac:dyDescent="0.3">
      <c r="O245" s="16"/>
    </row>
    <row r="246" spans="15:15" x14ac:dyDescent="0.3">
      <c r="O246" s="16"/>
    </row>
    <row r="247" spans="15:15" x14ac:dyDescent="0.3">
      <c r="O247" s="16"/>
    </row>
    <row r="248" spans="15:15" x14ac:dyDescent="0.3">
      <c r="O248" s="16"/>
    </row>
    <row r="249" spans="15:15" x14ac:dyDescent="0.3">
      <c r="O249" s="16"/>
    </row>
    <row r="250" spans="15:15" x14ac:dyDescent="0.3">
      <c r="O250" s="16"/>
    </row>
    <row r="251" spans="15:15" x14ac:dyDescent="0.3">
      <c r="O251" s="16"/>
    </row>
    <row r="252" spans="15:15" x14ac:dyDescent="0.3">
      <c r="O252" s="16"/>
    </row>
    <row r="253" spans="15:15" x14ac:dyDescent="0.3">
      <c r="O253" s="16"/>
    </row>
    <row r="254" spans="15:15" x14ac:dyDescent="0.3">
      <c r="O254" s="16"/>
    </row>
    <row r="255" spans="15:15" x14ac:dyDescent="0.3">
      <c r="O255" s="16"/>
    </row>
    <row r="256" spans="15:15" x14ac:dyDescent="0.3">
      <c r="O256" s="16"/>
    </row>
    <row r="257" spans="15:15" x14ac:dyDescent="0.3">
      <c r="O257" s="16"/>
    </row>
    <row r="258" spans="15:15" x14ac:dyDescent="0.3">
      <c r="O258" s="16"/>
    </row>
    <row r="259" spans="15:15" x14ac:dyDescent="0.3">
      <c r="O259" s="16"/>
    </row>
    <row r="260" spans="15:15" x14ac:dyDescent="0.3">
      <c r="O260" s="16"/>
    </row>
    <row r="261" spans="15:15" x14ac:dyDescent="0.3">
      <c r="O261" s="16"/>
    </row>
    <row r="262" spans="15:15" x14ac:dyDescent="0.3">
      <c r="O262" s="16"/>
    </row>
    <row r="263" spans="15:15" x14ac:dyDescent="0.3">
      <c r="O263" s="16"/>
    </row>
    <row r="264" spans="15:15" x14ac:dyDescent="0.3">
      <c r="O264" s="16"/>
    </row>
    <row r="265" spans="15:15" x14ac:dyDescent="0.3">
      <c r="O265" s="16"/>
    </row>
    <row r="266" spans="15:15" x14ac:dyDescent="0.3">
      <c r="O266" s="16"/>
    </row>
    <row r="267" spans="15:15" x14ac:dyDescent="0.3">
      <c r="O267" s="16"/>
    </row>
    <row r="268" spans="15:15" x14ac:dyDescent="0.3">
      <c r="O268" s="16"/>
    </row>
    <row r="269" spans="15:15" x14ac:dyDescent="0.3">
      <c r="O269" s="16"/>
    </row>
    <row r="270" spans="15:15" x14ac:dyDescent="0.3">
      <c r="O270" s="16"/>
    </row>
    <row r="271" spans="15:15" x14ac:dyDescent="0.3">
      <c r="O271" s="16"/>
    </row>
    <row r="272" spans="15:15" x14ac:dyDescent="0.3">
      <c r="O272" s="16"/>
    </row>
    <row r="273" spans="15:15" x14ac:dyDescent="0.3">
      <c r="O273" s="16"/>
    </row>
    <row r="274" spans="15:15" x14ac:dyDescent="0.3">
      <c r="O274" s="16"/>
    </row>
    <row r="275" spans="15:15" x14ac:dyDescent="0.3">
      <c r="O275" s="16"/>
    </row>
    <row r="276" spans="15:15" x14ac:dyDescent="0.3">
      <c r="O276" s="16"/>
    </row>
    <row r="277" spans="15:15" x14ac:dyDescent="0.3">
      <c r="O277" s="16"/>
    </row>
    <row r="278" spans="15:15" x14ac:dyDescent="0.3">
      <c r="O278" s="16"/>
    </row>
    <row r="279" spans="15:15" x14ac:dyDescent="0.3">
      <c r="O279" s="16"/>
    </row>
    <row r="280" spans="15:15" x14ac:dyDescent="0.3">
      <c r="O280" s="16"/>
    </row>
    <row r="281" spans="15:15" x14ac:dyDescent="0.3">
      <c r="O281" s="16"/>
    </row>
    <row r="282" spans="15:15" x14ac:dyDescent="0.3">
      <c r="O282" s="16"/>
    </row>
    <row r="283" spans="15:15" x14ac:dyDescent="0.3">
      <c r="O283" s="16"/>
    </row>
    <row r="284" spans="15:15" x14ac:dyDescent="0.3">
      <c r="O284" s="16"/>
    </row>
    <row r="285" spans="15:15" x14ac:dyDescent="0.3">
      <c r="O285" s="16"/>
    </row>
    <row r="286" spans="15:15" x14ac:dyDescent="0.3">
      <c r="O286" s="16"/>
    </row>
    <row r="287" spans="15:15" x14ac:dyDescent="0.3">
      <c r="O287" s="16"/>
    </row>
    <row r="288" spans="15:15" x14ac:dyDescent="0.3">
      <c r="O288" s="16"/>
    </row>
    <row r="289" spans="15:15" x14ac:dyDescent="0.3">
      <c r="O289" s="16"/>
    </row>
    <row r="290" spans="15:15" x14ac:dyDescent="0.3">
      <c r="O290" s="16"/>
    </row>
    <row r="291" spans="15:15" x14ac:dyDescent="0.3">
      <c r="O291" s="16"/>
    </row>
    <row r="292" spans="15:15" x14ac:dyDescent="0.3">
      <c r="O292" s="16"/>
    </row>
    <row r="293" spans="15:15" x14ac:dyDescent="0.3">
      <c r="O293" s="16"/>
    </row>
    <row r="294" spans="15:15" x14ac:dyDescent="0.3">
      <c r="O294" s="16"/>
    </row>
    <row r="295" spans="15:15" x14ac:dyDescent="0.3">
      <c r="O295" s="16"/>
    </row>
    <row r="296" spans="15:15" x14ac:dyDescent="0.3">
      <c r="O296" s="16"/>
    </row>
    <row r="297" spans="15:15" x14ac:dyDescent="0.3">
      <c r="O297" s="16"/>
    </row>
    <row r="298" spans="15:15" x14ac:dyDescent="0.3">
      <c r="O298" s="16"/>
    </row>
    <row r="299" spans="15:15" x14ac:dyDescent="0.3">
      <c r="O299" s="16"/>
    </row>
    <row r="300" spans="15:15" x14ac:dyDescent="0.3">
      <c r="O300" s="16"/>
    </row>
    <row r="301" spans="15:15" x14ac:dyDescent="0.3">
      <c r="O301" s="16"/>
    </row>
    <row r="302" spans="15:15" x14ac:dyDescent="0.3">
      <c r="O302" s="16"/>
    </row>
    <row r="303" spans="15:15" x14ac:dyDescent="0.3">
      <c r="O303" s="16"/>
    </row>
    <row r="304" spans="15:15" x14ac:dyDescent="0.3">
      <c r="O304" s="16"/>
    </row>
    <row r="305" spans="15:15" x14ac:dyDescent="0.3">
      <c r="O305" s="16"/>
    </row>
    <row r="306" spans="15:15" x14ac:dyDescent="0.3">
      <c r="O306" s="16"/>
    </row>
    <row r="307" spans="15:15" x14ac:dyDescent="0.3">
      <c r="O307" s="16"/>
    </row>
    <row r="308" spans="15:15" x14ac:dyDescent="0.3">
      <c r="O308" s="16"/>
    </row>
    <row r="309" spans="15:15" x14ac:dyDescent="0.3">
      <c r="O309" s="16"/>
    </row>
    <row r="310" spans="15:15" x14ac:dyDescent="0.3">
      <c r="O310" s="16"/>
    </row>
    <row r="311" spans="15:15" x14ac:dyDescent="0.3">
      <c r="O311" s="16"/>
    </row>
    <row r="312" spans="15:15" x14ac:dyDescent="0.3">
      <c r="O312" s="16"/>
    </row>
    <row r="313" spans="15:15" x14ac:dyDescent="0.3">
      <c r="O313" s="16"/>
    </row>
    <row r="314" spans="15:15" x14ac:dyDescent="0.3">
      <c r="O314" s="16"/>
    </row>
    <row r="315" spans="15:15" x14ac:dyDescent="0.3">
      <c r="O315" s="16"/>
    </row>
    <row r="316" spans="15:15" x14ac:dyDescent="0.3">
      <c r="O316" s="16"/>
    </row>
    <row r="317" spans="15:15" x14ac:dyDescent="0.3">
      <c r="O317" s="16"/>
    </row>
    <row r="318" spans="15:15" x14ac:dyDescent="0.3">
      <c r="O318" s="16"/>
    </row>
    <row r="319" spans="15:15" x14ac:dyDescent="0.3">
      <c r="O319" s="16"/>
    </row>
    <row r="320" spans="15:15" x14ac:dyDescent="0.3">
      <c r="O320" s="16"/>
    </row>
    <row r="321" spans="15:15" x14ac:dyDescent="0.3">
      <c r="O321" s="16"/>
    </row>
    <row r="322" spans="15:15" x14ac:dyDescent="0.3">
      <c r="O322" s="16"/>
    </row>
    <row r="323" spans="15:15" x14ac:dyDescent="0.3">
      <c r="O323" s="16"/>
    </row>
    <row r="324" spans="15:15" x14ac:dyDescent="0.3">
      <c r="O324" s="16"/>
    </row>
    <row r="325" spans="15:15" x14ac:dyDescent="0.3">
      <c r="O325" s="16"/>
    </row>
    <row r="326" spans="15:15" x14ac:dyDescent="0.3">
      <c r="O326" s="16"/>
    </row>
    <row r="327" spans="15:15" x14ac:dyDescent="0.3">
      <c r="O327" s="16"/>
    </row>
    <row r="328" spans="15:15" x14ac:dyDescent="0.3">
      <c r="O328" s="16"/>
    </row>
    <row r="329" spans="15:15" x14ac:dyDescent="0.3">
      <c r="O329" s="16"/>
    </row>
    <row r="330" spans="15:15" x14ac:dyDescent="0.3">
      <c r="O330" s="16"/>
    </row>
    <row r="331" spans="15:15" x14ac:dyDescent="0.3">
      <c r="O331" s="16"/>
    </row>
    <row r="332" spans="15:15" x14ac:dyDescent="0.3">
      <c r="O332" s="16"/>
    </row>
    <row r="333" spans="15:15" x14ac:dyDescent="0.3">
      <c r="O333" s="16"/>
    </row>
    <row r="334" spans="15:15" x14ac:dyDescent="0.3">
      <c r="O334" s="16"/>
    </row>
    <row r="335" spans="15:15" x14ac:dyDescent="0.3">
      <c r="O335" s="16"/>
    </row>
    <row r="336" spans="15:15" x14ac:dyDescent="0.3">
      <c r="O336" s="16"/>
    </row>
    <row r="337" spans="15:15" x14ac:dyDescent="0.3">
      <c r="O337" s="16"/>
    </row>
    <row r="338" spans="15:15" x14ac:dyDescent="0.3">
      <c r="O338" s="16"/>
    </row>
    <row r="339" spans="15:15" x14ac:dyDescent="0.3">
      <c r="O339" s="16"/>
    </row>
    <row r="340" spans="15:15" x14ac:dyDescent="0.3">
      <c r="O340" s="16"/>
    </row>
    <row r="341" spans="15:15" x14ac:dyDescent="0.3">
      <c r="O341" s="16"/>
    </row>
    <row r="342" spans="15:15" x14ac:dyDescent="0.3">
      <c r="O342" s="16"/>
    </row>
    <row r="343" spans="15:15" x14ac:dyDescent="0.3">
      <c r="O343" s="16"/>
    </row>
    <row r="344" spans="15:15" x14ac:dyDescent="0.3">
      <c r="O344" s="16"/>
    </row>
    <row r="345" spans="15:15" x14ac:dyDescent="0.3">
      <c r="O345" s="16"/>
    </row>
    <row r="346" spans="15:15" x14ac:dyDescent="0.3">
      <c r="O346" s="16"/>
    </row>
    <row r="347" spans="15:15" x14ac:dyDescent="0.3">
      <c r="O347" s="16"/>
    </row>
    <row r="348" spans="15:15" x14ac:dyDescent="0.3">
      <c r="O348" s="16"/>
    </row>
    <row r="349" spans="15:15" x14ac:dyDescent="0.3">
      <c r="O349" s="16"/>
    </row>
    <row r="350" spans="15:15" x14ac:dyDescent="0.3">
      <c r="O350" s="16"/>
    </row>
    <row r="351" spans="15:15" x14ac:dyDescent="0.3">
      <c r="O351" s="16"/>
    </row>
    <row r="352" spans="15:15" x14ac:dyDescent="0.3">
      <c r="O352" s="16"/>
    </row>
    <row r="353" spans="15:15" x14ac:dyDescent="0.3">
      <c r="O353" s="16"/>
    </row>
    <row r="354" spans="15:15" x14ac:dyDescent="0.3">
      <c r="O354" s="16"/>
    </row>
    <row r="355" spans="15:15" x14ac:dyDescent="0.3">
      <c r="O355" s="16"/>
    </row>
    <row r="356" spans="15:15" x14ac:dyDescent="0.3">
      <c r="O356" s="16"/>
    </row>
    <row r="357" spans="15:15" x14ac:dyDescent="0.3">
      <c r="O357" s="16"/>
    </row>
    <row r="358" spans="15:15" x14ac:dyDescent="0.3">
      <c r="O358" s="16"/>
    </row>
    <row r="359" spans="15:15" x14ac:dyDescent="0.3">
      <c r="O359" s="16"/>
    </row>
    <row r="360" spans="15:15" x14ac:dyDescent="0.3">
      <c r="O360" s="16"/>
    </row>
    <row r="361" spans="15:15" x14ac:dyDescent="0.3">
      <c r="O361" s="16"/>
    </row>
    <row r="362" spans="15:15" x14ac:dyDescent="0.3">
      <c r="O362" s="16"/>
    </row>
    <row r="363" spans="15:15" x14ac:dyDescent="0.3">
      <c r="O363" s="16"/>
    </row>
    <row r="364" spans="15:15" x14ac:dyDescent="0.3">
      <c r="O364" s="16"/>
    </row>
    <row r="365" spans="15:15" x14ac:dyDescent="0.3">
      <c r="O365" s="16"/>
    </row>
    <row r="366" spans="15:15" x14ac:dyDescent="0.3">
      <c r="O366" s="16"/>
    </row>
    <row r="367" spans="15:15" x14ac:dyDescent="0.3">
      <c r="O367" s="16"/>
    </row>
    <row r="368" spans="15:15" x14ac:dyDescent="0.3">
      <c r="O368" s="16"/>
    </row>
    <row r="369" spans="15:15" x14ac:dyDescent="0.3">
      <c r="O369" s="16"/>
    </row>
    <row r="370" spans="15:15" x14ac:dyDescent="0.3">
      <c r="O370" s="16"/>
    </row>
    <row r="371" spans="15:15" x14ac:dyDescent="0.3">
      <c r="O371" s="16"/>
    </row>
    <row r="372" spans="15:15" x14ac:dyDescent="0.3">
      <c r="O372" s="16"/>
    </row>
    <row r="373" spans="15:15" x14ac:dyDescent="0.3">
      <c r="O373" s="16"/>
    </row>
    <row r="374" spans="15:15" x14ac:dyDescent="0.3">
      <c r="O374" s="16"/>
    </row>
    <row r="375" spans="15:15" x14ac:dyDescent="0.3">
      <c r="O375" s="16"/>
    </row>
    <row r="376" spans="15:15" x14ac:dyDescent="0.3">
      <c r="O376" s="16"/>
    </row>
    <row r="377" spans="15:15" x14ac:dyDescent="0.3">
      <c r="O377" s="16"/>
    </row>
    <row r="378" spans="15:15" x14ac:dyDescent="0.3">
      <c r="O378" s="16"/>
    </row>
    <row r="379" spans="15:15" x14ac:dyDescent="0.3">
      <c r="O379" s="16"/>
    </row>
    <row r="380" spans="15:15" x14ac:dyDescent="0.3">
      <c r="O380" s="16"/>
    </row>
    <row r="381" spans="15:15" x14ac:dyDescent="0.3">
      <c r="O381" s="16"/>
    </row>
    <row r="382" spans="15:15" x14ac:dyDescent="0.3">
      <c r="O382" s="16"/>
    </row>
    <row r="383" spans="15:15" x14ac:dyDescent="0.3">
      <c r="O383" s="16"/>
    </row>
    <row r="384" spans="15:15" x14ac:dyDescent="0.3">
      <c r="O384" s="16"/>
    </row>
    <row r="385" spans="15:15" x14ac:dyDescent="0.3">
      <c r="O385" s="16"/>
    </row>
    <row r="386" spans="15:15" x14ac:dyDescent="0.3">
      <c r="O386" s="16"/>
    </row>
    <row r="387" spans="15:15" x14ac:dyDescent="0.3">
      <c r="O387" s="16"/>
    </row>
    <row r="388" spans="15:15" x14ac:dyDescent="0.3">
      <c r="O388" s="16"/>
    </row>
    <row r="389" spans="15:15" x14ac:dyDescent="0.3">
      <c r="O389" s="16"/>
    </row>
    <row r="390" spans="15:15" x14ac:dyDescent="0.3">
      <c r="O390" s="16"/>
    </row>
    <row r="391" spans="15:15" x14ac:dyDescent="0.3">
      <c r="O391" s="16"/>
    </row>
    <row r="392" spans="15:15" x14ac:dyDescent="0.3">
      <c r="O392" s="16"/>
    </row>
    <row r="393" spans="15:15" x14ac:dyDescent="0.3">
      <c r="O393" s="16"/>
    </row>
    <row r="394" spans="15:15" x14ac:dyDescent="0.3">
      <c r="O394" s="16"/>
    </row>
    <row r="395" spans="15:15" x14ac:dyDescent="0.3">
      <c r="O395" s="16"/>
    </row>
    <row r="396" spans="15:15" x14ac:dyDescent="0.3">
      <c r="O396" s="16"/>
    </row>
    <row r="397" spans="15:15" x14ac:dyDescent="0.3">
      <c r="O397" s="16"/>
    </row>
    <row r="398" spans="15:15" x14ac:dyDescent="0.3">
      <c r="O398" s="16"/>
    </row>
    <row r="399" spans="15:15" x14ac:dyDescent="0.3">
      <c r="O399" s="16"/>
    </row>
    <row r="400" spans="15:15" x14ac:dyDescent="0.3">
      <c r="O400" s="16"/>
    </row>
    <row r="401" spans="15:15" x14ac:dyDescent="0.3">
      <c r="O401" s="16"/>
    </row>
    <row r="402" spans="15:15" x14ac:dyDescent="0.3">
      <c r="O402" s="16"/>
    </row>
    <row r="403" spans="15:15" x14ac:dyDescent="0.3">
      <c r="O403" s="16"/>
    </row>
    <row r="404" spans="15:15" x14ac:dyDescent="0.3">
      <c r="O404" s="16"/>
    </row>
    <row r="405" spans="15:15" x14ac:dyDescent="0.3">
      <c r="O405" s="16"/>
    </row>
    <row r="406" spans="15:15" x14ac:dyDescent="0.3">
      <c r="O406" s="16"/>
    </row>
    <row r="407" spans="15:15" x14ac:dyDescent="0.3">
      <c r="O407" s="16"/>
    </row>
    <row r="408" spans="15:15" x14ac:dyDescent="0.3">
      <c r="O408" s="16"/>
    </row>
    <row r="409" spans="15:15" x14ac:dyDescent="0.3">
      <c r="O409" s="16"/>
    </row>
    <row r="410" spans="15:15" x14ac:dyDescent="0.3">
      <c r="O410" s="16"/>
    </row>
    <row r="411" spans="15:15" x14ac:dyDescent="0.3">
      <c r="O411" s="16"/>
    </row>
    <row r="412" spans="15:15" x14ac:dyDescent="0.3">
      <c r="O412" s="16"/>
    </row>
    <row r="413" spans="15:15" x14ac:dyDescent="0.3">
      <c r="O413" s="16"/>
    </row>
    <row r="414" spans="15:15" x14ac:dyDescent="0.3">
      <c r="O414" s="16"/>
    </row>
    <row r="415" spans="15:15" x14ac:dyDescent="0.3">
      <c r="O415" s="16"/>
    </row>
    <row r="416" spans="15:15" x14ac:dyDescent="0.3">
      <c r="O416" s="16"/>
    </row>
    <row r="417" spans="15:15" x14ac:dyDescent="0.3">
      <c r="O417" s="16"/>
    </row>
    <row r="418" spans="15:15" x14ac:dyDescent="0.3">
      <c r="O418" s="16"/>
    </row>
    <row r="419" spans="15:15" x14ac:dyDescent="0.3">
      <c r="O419" s="16"/>
    </row>
    <row r="420" spans="15:15" x14ac:dyDescent="0.3">
      <c r="O420" s="16"/>
    </row>
    <row r="421" spans="15:15" x14ac:dyDescent="0.3">
      <c r="O421" s="16"/>
    </row>
    <row r="422" spans="15:15" x14ac:dyDescent="0.3">
      <c r="O422" s="16"/>
    </row>
    <row r="423" spans="15:15" x14ac:dyDescent="0.3">
      <c r="O423" s="16"/>
    </row>
    <row r="424" spans="15:15" x14ac:dyDescent="0.3">
      <c r="O424" s="16"/>
    </row>
    <row r="425" spans="15:15" x14ac:dyDescent="0.3">
      <c r="O425" s="16"/>
    </row>
    <row r="426" spans="15:15" x14ac:dyDescent="0.3">
      <c r="O426" s="16"/>
    </row>
    <row r="427" spans="15:15" x14ac:dyDescent="0.3">
      <c r="O427" s="16"/>
    </row>
    <row r="428" spans="15:15" x14ac:dyDescent="0.3">
      <c r="O428" s="16"/>
    </row>
    <row r="429" spans="15:15" x14ac:dyDescent="0.3">
      <c r="O429" s="16"/>
    </row>
    <row r="430" spans="15:15" x14ac:dyDescent="0.3">
      <c r="O430" s="16"/>
    </row>
    <row r="431" spans="15:15" x14ac:dyDescent="0.3">
      <c r="O431" s="16"/>
    </row>
    <row r="432" spans="15:15" x14ac:dyDescent="0.3">
      <c r="O432" s="16"/>
    </row>
    <row r="433" spans="15:15" x14ac:dyDescent="0.3">
      <c r="O433" s="16"/>
    </row>
    <row r="434" spans="15:15" x14ac:dyDescent="0.3">
      <c r="O434" s="16"/>
    </row>
    <row r="435" spans="15:15" x14ac:dyDescent="0.3">
      <c r="O435" s="16"/>
    </row>
    <row r="436" spans="15:15" x14ac:dyDescent="0.3">
      <c r="O436" s="16"/>
    </row>
    <row r="437" spans="15:15" x14ac:dyDescent="0.3">
      <c r="O437" s="16"/>
    </row>
    <row r="438" spans="15:15" x14ac:dyDescent="0.3">
      <c r="O438" s="16"/>
    </row>
    <row r="439" spans="15:15" x14ac:dyDescent="0.3">
      <c r="O439" s="16"/>
    </row>
    <row r="440" spans="15:15" x14ac:dyDescent="0.3">
      <c r="O440" s="16"/>
    </row>
    <row r="441" spans="15:15" x14ac:dyDescent="0.3">
      <c r="O441" s="16"/>
    </row>
    <row r="442" spans="15:15" x14ac:dyDescent="0.3">
      <c r="O442" s="16"/>
    </row>
    <row r="443" spans="15:15" x14ac:dyDescent="0.3">
      <c r="O443" s="16"/>
    </row>
    <row r="444" spans="15:15" x14ac:dyDescent="0.3">
      <c r="O444" s="16"/>
    </row>
    <row r="445" spans="15:15" x14ac:dyDescent="0.3">
      <c r="O445" s="16"/>
    </row>
    <row r="446" spans="15:15" x14ac:dyDescent="0.3">
      <c r="O446" s="16"/>
    </row>
    <row r="447" spans="15:15" x14ac:dyDescent="0.3">
      <c r="O447" s="16"/>
    </row>
    <row r="448" spans="15:15" x14ac:dyDescent="0.3">
      <c r="O448" s="16"/>
    </row>
    <row r="449" spans="15:15" x14ac:dyDescent="0.3">
      <c r="O449" s="16"/>
    </row>
    <row r="450" spans="15:15" x14ac:dyDescent="0.3">
      <c r="O450" s="16"/>
    </row>
    <row r="451" spans="15:15" x14ac:dyDescent="0.3">
      <c r="O451" s="16"/>
    </row>
    <row r="452" spans="15:15" x14ac:dyDescent="0.3">
      <c r="O452" s="16"/>
    </row>
    <row r="453" spans="15:15" x14ac:dyDescent="0.3">
      <c r="O453" s="16"/>
    </row>
    <row r="454" spans="15:15" x14ac:dyDescent="0.3">
      <c r="O454" s="16"/>
    </row>
    <row r="455" spans="15:15" x14ac:dyDescent="0.3">
      <c r="O455" s="16"/>
    </row>
    <row r="456" spans="15:15" x14ac:dyDescent="0.3">
      <c r="O456" s="16"/>
    </row>
    <row r="457" spans="15:15" x14ac:dyDescent="0.3">
      <c r="O457" s="16"/>
    </row>
    <row r="458" spans="15:15" x14ac:dyDescent="0.3">
      <c r="O458" s="16"/>
    </row>
    <row r="459" spans="15:15" x14ac:dyDescent="0.3">
      <c r="O459" s="16"/>
    </row>
    <row r="460" spans="15:15" x14ac:dyDescent="0.3">
      <c r="O460" s="16"/>
    </row>
    <row r="461" spans="15:15" x14ac:dyDescent="0.3">
      <c r="O461" s="16"/>
    </row>
    <row r="462" spans="15:15" x14ac:dyDescent="0.3">
      <c r="O462" s="16"/>
    </row>
    <row r="463" spans="15:15" x14ac:dyDescent="0.3">
      <c r="O463" s="16"/>
    </row>
    <row r="464" spans="15:15" x14ac:dyDescent="0.3">
      <c r="O464" s="16"/>
    </row>
    <row r="465" spans="15:15" x14ac:dyDescent="0.3">
      <c r="O465" s="16"/>
    </row>
    <row r="466" spans="15:15" x14ac:dyDescent="0.3">
      <c r="O466" s="16"/>
    </row>
    <row r="467" spans="15:15" x14ac:dyDescent="0.3">
      <c r="O467" s="16"/>
    </row>
    <row r="468" spans="15:15" x14ac:dyDescent="0.3">
      <c r="O468" s="16"/>
    </row>
    <row r="469" spans="15:15" x14ac:dyDescent="0.3">
      <c r="O469" s="16"/>
    </row>
    <row r="470" spans="15:15" x14ac:dyDescent="0.3">
      <c r="O470" s="16"/>
    </row>
    <row r="471" spans="15:15" x14ac:dyDescent="0.3">
      <c r="O471" s="16"/>
    </row>
    <row r="472" spans="15:15" x14ac:dyDescent="0.3">
      <c r="O472" s="16"/>
    </row>
    <row r="473" spans="15:15" x14ac:dyDescent="0.3">
      <c r="O473" s="16"/>
    </row>
    <row r="474" spans="15:15" x14ac:dyDescent="0.3">
      <c r="O474" s="16"/>
    </row>
    <row r="475" spans="15:15" x14ac:dyDescent="0.3">
      <c r="O475" s="16"/>
    </row>
    <row r="476" spans="15:15" x14ac:dyDescent="0.3">
      <c r="O476" s="16"/>
    </row>
    <row r="477" spans="15:15" x14ac:dyDescent="0.3">
      <c r="O477" s="16"/>
    </row>
    <row r="478" spans="15:15" x14ac:dyDescent="0.3">
      <c r="O478" s="16"/>
    </row>
    <row r="479" spans="15:15" x14ac:dyDescent="0.3">
      <c r="O479" s="16"/>
    </row>
    <row r="480" spans="15:15" x14ac:dyDescent="0.3">
      <c r="O480" s="16"/>
    </row>
    <row r="481" spans="15:15" x14ac:dyDescent="0.3">
      <c r="O481" s="16"/>
    </row>
    <row r="482" spans="15:15" x14ac:dyDescent="0.3">
      <c r="O482" s="16"/>
    </row>
    <row r="483" spans="15:15" x14ac:dyDescent="0.3">
      <c r="O483" s="16"/>
    </row>
    <row r="484" spans="15:15" x14ac:dyDescent="0.3">
      <c r="O484" s="16"/>
    </row>
    <row r="485" spans="15:15" x14ac:dyDescent="0.3">
      <c r="O485" s="16"/>
    </row>
    <row r="486" spans="15:15" x14ac:dyDescent="0.3">
      <c r="O486" s="16"/>
    </row>
    <row r="487" spans="15:15" x14ac:dyDescent="0.3">
      <c r="O487" s="16"/>
    </row>
    <row r="488" spans="15:15" x14ac:dyDescent="0.3">
      <c r="O488" s="16"/>
    </row>
    <row r="489" spans="15:15" x14ac:dyDescent="0.3">
      <c r="O489" s="16"/>
    </row>
    <row r="490" spans="15:15" x14ac:dyDescent="0.3">
      <c r="O490" s="16"/>
    </row>
    <row r="491" spans="15:15" x14ac:dyDescent="0.3">
      <c r="O491" s="16"/>
    </row>
    <row r="492" spans="15:15" x14ac:dyDescent="0.3">
      <c r="O492" s="16"/>
    </row>
    <row r="493" spans="15:15" x14ac:dyDescent="0.3">
      <c r="O493" s="16"/>
    </row>
    <row r="494" spans="15:15" x14ac:dyDescent="0.3">
      <c r="O494" s="16"/>
    </row>
    <row r="495" spans="15:15" x14ac:dyDescent="0.3">
      <c r="O495" s="16"/>
    </row>
    <row r="496" spans="15:15" x14ac:dyDescent="0.3">
      <c r="O496" s="16"/>
    </row>
    <row r="497" spans="15:15" x14ac:dyDescent="0.3">
      <c r="O497" s="16"/>
    </row>
    <row r="498" spans="15:15" x14ac:dyDescent="0.3">
      <c r="O498" s="16"/>
    </row>
    <row r="499" spans="15:15" x14ac:dyDescent="0.3">
      <c r="O499" s="16"/>
    </row>
    <row r="500" spans="15:15" x14ac:dyDescent="0.3">
      <c r="O500" s="16"/>
    </row>
    <row r="501" spans="15:15" x14ac:dyDescent="0.3">
      <c r="O501" s="16"/>
    </row>
    <row r="502" spans="15:15" x14ac:dyDescent="0.3">
      <c r="O502" s="16"/>
    </row>
    <row r="503" spans="15:15" x14ac:dyDescent="0.3">
      <c r="O503" s="16"/>
    </row>
    <row r="504" spans="15:15" x14ac:dyDescent="0.3">
      <c r="O504" s="16"/>
    </row>
    <row r="505" spans="15:15" x14ac:dyDescent="0.3">
      <c r="O505" s="16"/>
    </row>
    <row r="506" spans="15:15" x14ac:dyDescent="0.3">
      <c r="O506" s="16"/>
    </row>
    <row r="507" spans="15:15" x14ac:dyDescent="0.3">
      <c r="O507" s="16"/>
    </row>
    <row r="508" spans="15:15" x14ac:dyDescent="0.3">
      <c r="O508" s="16"/>
    </row>
    <row r="509" spans="15:15" x14ac:dyDescent="0.3">
      <c r="O509" s="16"/>
    </row>
    <row r="510" spans="15:15" x14ac:dyDescent="0.3">
      <c r="O510" s="16"/>
    </row>
    <row r="511" spans="15:15" x14ac:dyDescent="0.3">
      <c r="O511" s="16"/>
    </row>
    <row r="512" spans="15:15" x14ac:dyDescent="0.3">
      <c r="O512" s="16"/>
    </row>
    <row r="513" spans="15:15" x14ac:dyDescent="0.3">
      <c r="O513" s="16"/>
    </row>
    <row r="514" spans="15:15" x14ac:dyDescent="0.3">
      <c r="O514" s="16"/>
    </row>
    <row r="515" spans="15:15" x14ac:dyDescent="0.3">
      <c r="O515" s="16"/>
    </row>
    <row r="516" spans="15:15" x14ac:dyDescent="0.3">
      <c r="O516" s="16"/>
    </row>
    <row r="517" spans="15:15" x14ac:dyDescent="0.3">
      <c r="O517" s="16"/>
    </row>
    <row r="518" spans="15:15" x14ac:dyDescent="0.3">
      <c r="O518" s="16"/>
    </row>
    <row r="519" spans="15:15" x14ac:dyDescent="0.3">
      <c r="O519" s="16"/>
    </row>
    <row r="520" spans="15:15" x14ac:dyDescent="0.3">
      <c r="O520" s="16"/>
    </row>
    <row r="521" spans="15:15" x14ac:dyDescent="0.3">
      <c r="O521" s="16"/>
    </row>
    <row r="522" spans="15:15" x14ac:dyDescent="0.3">
      <c r="O522" s="16"/>
    </row>
    <row r="523" spans="15:15" x14ac:dyDescent="0.3">
      <c r="O523" s="16"/>
    </row>
    <row r="524" spans="15:15" x14ac:dyDescent="0.3">
      <c r="O524" s="16"/>
    </row>
    <row r="525" spans="15:15" x14ac:dyDescent="0.3">
      <c r="O525" s="16"/>
    </row>
    <row r="526" spans="15:15" x14ac:dyDescent="0.3">
      <c r="O526" s="16"/>
    </row>
    <row r="527" spans="15:15" x14ac:dyDescent="0.3">
      <c r="O527" s="16"/>
    </row>
    <row r="528" spans="15:15" x14ac:dyDescent="0.3">
      <c r="O528" s="16"/>
    </row>
    <row r="529" spans="15:15" x14ac:dyDescent="0.3">
      <c r="O529" s="16"/>
    </row>
    <row r="530" spans="15:15" x14ac:dyDescent="0.3">
      <c r="O530" s="16"/>
    </row>
    <row r="531" spans="15:15" x14ac:dyDescent="0.3">
      <c r="O531" s="16"/>
    </row>
    <row r="532" spans="15:15" x14ac:dyDescent="0.3">
      <c r="O532" s="16"/>
    </row>
    <row r="533" spans="15:15" x14ac:dyDescent="0.3">
      <c r="O533" s="16"/>
    </row>
    <row r="534" spans="15:15" x14ac:dyDescent="0.3">
      <c r="O534" s="16"/>
    </row>
    <row r="535" spans="15:15" x14ac:dyDescent="0.3">
      <c r="O535" s="16"/>
    </row>
    <row r="536" spans="15:15" x14ac:dyDescent="0.3">
      <c r="O536" s="16"/>
    </row>
    <row r="537" spans="15:15" x14ac:dyDescent="0.3">
      <c r="O537" s="16"/>
    </row>
    <row r="538" spans="15:15" x14ac:dyDescent="0.3">
      <c r="O538" s="16"/>
    </row>
    <row r="539" spans="15:15" x14ac:dyDescent="0.3">
      <c r="O539" s="16"/>
    </row>
    <row r="540" spans="15:15" x14ac:dyDescent="0.3">
      <c r="O540" s="16"/>
    </row>
    <row r="541" spans="15:15" x14ac:dyDescent="0.3">
      <c r="O541" s="16"/>
    </row>
    <row r="542" spans="15:15" x14ac:dyDescent="0.3">
      <c r="O542" s="16"/>
    </row>
    <row r="543" spans="15:15" x14ac:dyDescent="0.3">
      <c r="O543" s="16"/>
    </row>
    <row r="544" spans="15:15" x14ac:dyDescent="0.3">
      <c r="O544" s="16"/>
    </row>
    <row r="545" spans="15:15" x14ac:dyDescent="0.3">
      <c r="O545" s="16"/>
    </row>
    <row r="546" spans="15:15" x14ac:dyDescent="0.3">
      <c r="O546" s="16"/>
    </row>
    <row r="547" spans="15:15" x14ac:dyDescent="0.3">
      <c r="O547" s="16"/>
    </row>
    <row r="548" spans="15:15" x14ac:dyDescent="0.3">
      <c r="O548" s="16"/>
    </row>
    <row r="549" spans="15:15" x14ac:dyDescent="0.3">
      <c r="O549" s="16"/>
    </row>
    <row r="550" spans="15:15" x14ac:dyDescent="0.3">
      <c r="O550" s="16"/>
    </row>
    <row r="551" spans="15:15" x14ac:dyDescent="0.3">
      <c r="O551" s="16"/>
    </row>
    <row r="552" spans="15:15" x14ac:dyDescent="0.3">
      <c r="O552" s="16"/>
    </row>
    <row r="553" spans="15:15" x14ac:dyDescent="0.3">
      <c r="O553" s="16"/>
    </row>
    <row r="554" spans="15:15" x14ac:dyDescent="0.3">
      <c r="O554" s="16"/>
    </row>
    <row r="555" spans="15:15" x14ac:dyDescent="0.3">
      <c r="O555" s="16"/>
    </row>
    <row r="556" spans="15:15" x14ac:dyDescent="0.3">
      <c r="O556" s="16"/>
    </row>
    <row r="557" spans="15:15" x14ac:dyDescent="0.3">
      <c r="O557" s="16"/>
    </row>
    <row r="558" spans="15:15" x14ac:dyDescent="0.3">
      <c r="O558" s="16"/>
    </row>
    <row r="559" spans="15:15" x14ac:dyDescent="0.3">
      <c r="O559" s="16"/>
    </row>
    <row r="560" spans="15:15" x14ac:dyDescent="0.3">
      <c r="O560" s="16"/>
    </row>
    <row r="561" spans="15:15" x14ac:dyDescent="0.3">
      <c r="O561" s="16"/>
    </row>
    <row r="562" spans="15:15" x14ac:dyDescent="0.3">
      <c r="O562" s="16"/>
    </row>
    <row r="563" spans="15:15" x14ac:dyDescent="0.3">
      <c r="O563" s="16"/>
    </row>
    <row r="564" spans="15:15" x14ac:dyDescent="0.3">
      <c r="O564" s="16"/>
    </row>
    <row r="565" spans="15:15" x14ac:dyDescent="0.3">
      <c r="O565" s="16"/>
    </row>
    <row r="566" spans="15:15" x14ac:dyDescent="0.3">
      <c r="O566" s="16"/>
    </row>
    <row r="567" spans="15:15" x14ac:dyDescent="0.3">
      <c r="O567" s="16"/>
    </row>
    <row r="568" spans="15:15" x14ac:dyDescent="0.3">
      <c r="O568" s="16"/>
    </row>
    <row r="569" spans="15:15" x14ac:dyDescent="0.3">
      <c r="O569" s="16"/>
    </row>
    <row r="570" spans="15:15" x14ac:dyDescent="0.3">
      <c r="O570" s="16"/>
    </row>
    <row r="571" spans="15:15" x14ac:dyDescent="0.3">
      <c r="O571" s="16"/>
    </row>
    <row r="572" spans="15:15" x14ac:dyDescent="0.3">
      <c r="O572" s="16"/>
    </row>
    <row r="573" spans="15:15" x14ac:dyDescent="0.3">
      <c r="O573" s="16"/>
    </row>
    <row r="574" spans="15:15" x14ac:dyDescent="0.3">
      <c r="O574" s="16"/>
    </row>
    <row r="575" spans="15:15" x14ac:dyDescent="0.3">
      <c r="O575" s="16"/>
    </row>
    <row r="576" spans="15:15" x14ac:dyDescent="0.3">
      <c r="O576" s="16"/>
    </row>
    <row r="577" spans="15:15" x14ac:dyDescent="0.3">
      <c r="O577" s="16"/>
    </row>
    <row r="578" spans="15:15" x14ac:dyDescent="0.3">
      <c r="O578" s="16"/>
    </row>
    <row r="579" spans="15:15" x14ac:dyDescent="0.3">
      <c r="O579" s="16"/>
    </row>
    <row r="580" spans="15:15" x14ac:dyDescent="0.3">
      <c r="O580" s="16"/>
    </row>
    <row r="581" spans="15:15" x14ac:dyDescent="0.3">
      <c r="O581" s="16"/>
    </row>
    <row r="582" spans="15:15" x14ac:dyDescent="0.3">
      <c r="O582" s="16"/>
    </row>
    <row r="583" spans="15:15" x14ac:dyDescent="0.3">
      <c r="O583" s="16"/>
    </row>
    <row r="584" spans="15:15" x14ac:dyDescent="0.3">
      <c r="O584" s="16"/>
    </row>
    <row r="585" spans="15:15" x14ac:dyDescent="0.3">
      <c r="O585" s="16"/>
    </row>
    <row r="586" spans="15:15" x14ac:dyDescent="0.3">
      <c r="O586" s="16"/>
    </row>
    <row r="587" spans="15:15" x14ac:dyDescent="0.3">
      <c r="O587" s="16"/>
    </row>
    <row r="588" spans="15:15" x14ac:dyDescent="0.3">
      <c r="O588" s="16"/>
    </row>
    <row r="589" spans="15:15" x14ac:dyDescent="0.3">
      <c r="O589" s="16"/>
    </row>
  </sheetData>
  <mergeCells count="2">
    <mergeCell ref="D1:N1"/>
    <mergeCell ref="P1:Z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Input</vt:lpstr>
      <vt:lpstr>PySCSS</vt:lpstr>
      <vt:lpstr>Calculations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Marc-Antoine Fortin</dc:creator>
  <cp:lastModifiedBy>penny wieser</cp:lastModifiedBy>
  <dcterms:created xsi:type="dcterms:W3CDTF">2014-07-26T15:11:27Z</dcterms:created>
  <dcterms:modified xsi:type="dcterms:W3CDTF">2021-12-05T08:05:30Z</dcterms:modified>
</cp:coreProperties>
</file>