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!!!!!PHD\EmmasLiuPaper\GitHub_Nicholson_paper\"/>
    </mc:Choice>
  </mc:AlternateContent>
  <xr:revisionPtr revIDLastSave="0" documentId="13_ncr:1_{D27B6361-862E-4306-AFD1-C508B9A987C1}" xr6:coauthVersionLast="47" xr6:coauthVersionMax="47" xr10:uidLastSave="{00000000-0000-0000-0000-000000000000}"/>
  <bookViews>
    <workbookView xWindow="28680" yWindow="-120" windowWidth="29040" windowHeight="15960" activeTab="3" xr2:uid="{88539EA2-C5A8-4F9A-96E8-B037B9BDF68F}"/>
  </bookViews>
  <sheets>
    <sheet name="Cpx_with_Sulf" sheetId="2" r:id="rId1"/>
    <sheet name="Ol_with_Sulf" sheetId="3" r:id="rId2"/>
    <sheet name="Plag_with_Sulf" sheetId="4" r:id="rId3"/>
    <sheet name="Plag_cores" sheetId="6" r:id="rId4"/>
    <sheet name="Matrix_Glas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R3" i="6"/>
  <c r="R4" i="6"/>
  <c r="R2" i="6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</calcChain>
</file>

<file path=xl/sharedStrings.xml><?xml version="1.0" encoding="utf-8"?>
<sst xmlns="http://schemas.openxmlformats.org/spreadsheetml/2006/main" count="1180" uniqueCount="304">
  <si>
    <t>Number</t>
  </si>
  <si>
    <t>Comment</t>
  </si>
  <si>
    <t>SiO2</t>
  </si>
  <si>
    <t>Na2O</t>
  </si>
  <si>
    <t>K2O</t>
  </si>
  <si>
    <t>Cr2O3</t>
  </si>
  <si>
    <t>MnO</t>
  </si>
  <si>
    <t>CaO</t>
  </si>
  <si>
    <t>TiO2</t>
  </si>
  <si>
    <t>MgO</t>
  </si>
  <si>
    <t>Al2O3</t>
  </si>
  <si>
    <t>H14</t>
  </si>
  <si>
    <t>Clinopyroxene</t>
  </si>
  <si>
    <t>H_CPX_2</t>
  </si>
  <si>
    <t>H_CPX_3</t>
  </si>
  <si>
    <t>bd</t>
  </si>
  <si>
    <t>H_CPX_4</t>
  </si>
  <si>
    <t>H_CPX_5</t>
  </si>
  <si>
    <t>H_CPX_6</t>
  </si>
  <si>
    <t>H_CPX_7</t>
  </si>
  <si>
    <t>H_CPX_8</t>
  </si>
  <si>
    <t>H_CPX_11</t>
  </si>
  <si>
    <t>H_CPX_12</t>
  </si>
  <si>
    <t>H_CPX_13</t>
  </si>
  <si>
    <t>H_CPX_14</t>
  </si>
  <si>
    <t>H_CPX_15</t>
  </si>
  <si>
    <t>H_CPX_16</t>
  </si>
  <si>
    <t>H_CPX_17</t>
  </si>
  <si>
    <t>H_CPX_18</t>
  </si>
  <si>
    <t>H_CPX_19</t>
  </si>
  <si>
    <t>H_CPX_20</t>
  </si>
  <si>
    <t>H_CPX_21</t>
  </si>
  <si>
    <t>H_CPX_22</t>
  </si>
  <si>
    <t>H_CPX_23</t>
  </si>
  <si>
    <t>H_CPX_24</t>
  </si>
  <si>
    <t>EI_CPX_2</t>
  </si>
  <si>
    <t>EI</t>
  </si>
  <si>
    <t>EI_CPX_3</t>
  </si>
  <si>
    <t>EI_CPX_4</t>
  </si>
  <si>
    <t>EI_CPX_5</t>
  </si>
  <si>
    <t>EI_CPX_6</t>
  </si>
  <si>
    <t>EI_CPX_7</t>
  </si>
  <si>
    <t>EI_CPX_8</t>
  </si>
  <si>
    <t>EI_CPX_9</t>
  </si>
  <si>
    <t>EI_CPX_10</t>
  </si>
  <si>
    <t>EI_CPX_11</t>
  </si>
  <si>
    <t>EI_CPX_12</t>
  </si>
  <si>
    <t>EI_CPX_13</t>
  </si>
  <si>
    <t>EI_CPX_14</t>
  </si>
  <si>
    <t>EI_CPX_15</t>
  </si>
  <si>
    <t>EI_CPX_16</t>
  </si>
  <si>
    <t>EI_CPX_17</t>
  </si>
  <si>
    <t>EI_CPX_18</t>
  </si>
  <si>
    <t>EI_CPX_19</t>
  </si>
  <si>
    <t>EI_CPX_20</t>
  </si>
  <si>
    <t>EI_CPX_21</t>
  </si>
  <si>
    <t>EI_CPX_22</t>
  </si>
  <si>
    <t>Sample</t>
  </si>
  <si>
    <t>Mineral</t>
  </si>
  <si>
    <t>P2O5</t>
  </si>
  <si>
    <t>NiO</t>
  </si>
  <si>
    <t>Total</t>
  </si>
  <si>
    <t>H_OL_1</t>
  </si>
  <si>
    <t>Olivine</t>
  </si>
  <si>
    <t>H_OL_2</t>
  </si>
  <si>
    <t>EI_OL_1</t>
  </si>
  <si>
    <t>EI_OL_2</t>
  </si>
  <si>
    <t>EI_OL_3</t>
  </si>
  <si>
    <t>EI_OL_4</t>
  </si>
  <si>
    <t>EI_OL_5</t>
  </si>
  <si>
    <t>EI_OL_6</t>
  </si>
  <si>
    <t>EI_OL_7</t>
  </si>
  <si>
    <t>EI_OL_8</t>
  </si>
  <si>
    <t>EI_OL_9</t>
  </si>
  <si>
    <t>An (mol%)</t>
  </si>
  <si>
    <t>H_PL_1</t>
  </si>
  <si>
    <t>Plagioclase</t>
  </si>
  <si>
    <t>H_PL_2</t>
  </si>
  <si>
    <t>H_PL_3</t>
  </si>
  <si>
    <t>H_PL_4</t>
  </si>
  <si>
    <t>H_PL_5</t>
  </si>
  <si>
    <t>H_PL_6</t>
  </si>
  <si>
    <t>H_PL_7</t>
  </si>
  <si>
    <t>H_PL_8</t>
  </si>
  <si>
    <t>H_PL_9</t>
  </si>
  <si>
    <t>H_PL_10</t>
  </si>
  <si>
    <t>H_PL_11</t>
  </si>
  <si>
    <t>H_PL_12</t>
  </si>
  <si>
    <t>H_PL_13</t>
  </si>
  <si>
    <t>H_PL_14</t>
  </si>
  <si>
    <t>H_PL_15</t>
  </si>
  <si>
    <t>H_PL_16</t>
  </si>
  <si>
    <t>H_PL_17</t>
  </si>
  <si>
    <t>H_PL_18</t>
  </si>
  <si>
    <t>H_PL_19</t>
  </si>
  <si>
    <t>H_PL_20</t>
  </si>
  <si>
    <t>H_PL_21</t>
  </si>
  <si>
    <t>H_PL_22</t>
  </si>
  <si>
    <t>H_PL_23</t>
  </si>
  <si>
    <t>H_PL_24</t>
  </si>
  <si>
    <t>H_PL_25</t>
  </si>
  <si>
    <t>H_PL_26</t>
  </si>
  <si>
    <t>EI_PL_1</t>
  </si>
  <si>
    <t>EI_PL_2</t>
  </si>
  <si>
    <t>EI_PL_3</t>
  </si>
  <si>
    <t>EI_PL_4</t>
  </si>
  <si>
    <t>EI_PL_5</t>
  </si>
  <si>
    <t>EI_PL_6</t>
  </si>
  <si>
    <t>EI_PL_7</t>
  </si>
  <si>
    <t>EI_PL_8</t>
  </si>
  <si>
    <t>EI_PL_9</t>
  </si>
  <si>
    <t>EI_PL_10</t>
  </si>
  <si>
    <t>EI_PL_11</t>
  </si>
  <si>
    <t>EI_PL_12</t>
  </si>
  <si>
    <t>EI_PL_13</t>
  </si>
  <si>
    <t>EI_PL_14</t>
  </si>
  <si>
    <t>EI_PL_15</t>
  </si>
  <si>
    <t>EI_PL_16</t>
  </si>
  <si>
    <t>EI_PL_17</t>
  </si>
  <si>
    <t>EI_PL_18</t>
  </si>
  <si>
    <t>EI_PL_19</t>
  </si>
  <si>
    <t>EI_PL_20</t>
  </si>
  <si>
    <t>FeOt</t>
  </si>
  <si>
    <t>Sample_ID</t>
  </si>
  <si>
    <t>Material</t>
  </si>
  <si>
    <t>region</t>
  </si>
  <si>
    <t>Sppm</t>
  </si>
  <si>
    <t>H_1</t>
  </si>
  <si>
    <t>matrix glass</t>
  </si>
  <si>
    <t>open glass</t>
  </si>
  <si>
    <t>H_4</t>
  </si>
  <si>
    <t>H_7</t>
  </si>
  <si>
    <t>H_10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</si>
  <si>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</si>
  <si>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</si>
  <si>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</si>
  <si>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</si>
  <si>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</si>
  <si>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</si>
  <si>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</si>
  <si>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</si>
  <si>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</si>
  <si>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</si>
  <si>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</si>
  <si>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H_24</t>
  </si>
  <si>
    <t>EI_1</t>
  </si>
  <si>
    <t>EI_2</t>
  </si>
  <si>
    <t>EI_4</t>
  </si>
  <si>
    <t>EI_6</t>
  </si>
  <si>
    <t>EI_9</t>
  </si>
  <si>
    <t>EI_13</t>
  </si>
  <si>
    <t>EI_14</t>
  </si>
  <si>
    <t>EI_15</t>
  </si>
  <si>
    <t>EI_17</t>
  </si>
  <si>
    <t>EI_19</t>
  </si>
  <si>
    <t>H_2</t>
  </si>
  <si>
    <t>enclosed/interstitial</t>
  </si>
  <si>
    <t>H_3</t>
  </si>
  <si>
    <t>H_5</t>
  </si>
  <si>
    <t>H_6</t>
  </si>
  <si>
    <t>H_8</t>
  </si>
  <si>
    <t>H_9</t>
  </si>
  <si>
    <t>H_11</t>
  </si>
  <si>
    <t>H_12</t>
  </si>
  <si>
    <t>H_25</t>
  </si>
  <si>
    <t>H_26</t>
  </si>
  <si>
    <t>EI_3</t>
  </si>
  <si>
    <t>EI_5</t>
  </si>
  <si>
    <t>EI_7</t>
  </si>
  <si>
    <t>EI_8</t>
  </si>
  <si>
    <t>EI_10</t>
  </si>
  <si>
    <t>EI_11</t>
  </si>
  <si>
    <t>EI_12</t>
  </si>
  <si>
    <t>EI_16</t>
  </si>
  <si>
    <t>EI_18</t>
  </si>
  <si>
    <t xml:space="preserve"> </t>
  </si>
  <si>
    <t>core</t>
  </si>
  <si>
    <t>mid</t>
  </si>
  <si>
    <t>rim</t>
  </si>
  <si>
    <t>centre of cluster</t>
  </si>
  <si>
    <t>thin rim</t>
  </si>
  <si>
    <t xml:space="preserve">3 / 1 . </t>
  </si>
  <si>
    <t xml:space="preserve">8 / 1 . </t>
  </si>
  <si>
    <t xml:space="preserve">10 / 1 . </t>
  </si>
  <si>
    <t xml:space="preserve">14 / 1 . </t>
  </si>
  <si>
    <t>ol/cpx light</t>
  </si>
  <si>
    <t xml:space="preserve">15 / 1 . </t>
  </si>
  <si>
    <t>ol/cpx dark</t>
  </si>
  <si>
    <t xml:space="preserve">18 / 1 . </t>
  </si>
  <si>
    <t xml:space="preserve">22 / 1 . </t>
  </si>
  <si>
    <t xml:space="preserve">28 / 1 . </t>
  </si>
  <si>
    <t xml:space="preserve">29 / 1 . </t>
  </si>
  <si>
    <t xml:space="preserve">30 / 1 . </t>
  </si>
  <si>
    <t xml:space="preserve">37 / 1 . </t>
  </si>
  <si>
    <t xml:space="preserve">46 / 1 . </t>
  </si>
  <si>
    <t xml:space="preserve">54 / 1 . </t>
  </si>
  <si>
    <t>sf attached</t>
  </si>
  <si>
    <t xml:space="preserve">62 / 1 . </t>
  </si>
  <si>
    <t xml:space="preserve">69 / 1 . </t>
  </si>
  <si>
    <t xml:space="preserve">75 / 1 . </t>
  </si>
  <si>
    <t xml:space="preserve">77 / 1 . </t>
  </si>
  <si>
    <t xml:space="preserve">84 / 1 . </t>
  </si>
  <si>
    <t xml:space="preserve">90 / 1 . </t>
  </si>
  <si>
    <t xml:space="preserve">91 / 1 . </t>
  </si>
  <si>
    <t xml:space="preserve">92 / 1 . </t>
  </si>
  <si>
    <t xml:space="preserve">93 / 1 . </t>
  </si>
  <si>
    <t xml:space="preserve">95 / 1 . </t>
  </si>
  <si>
    <t xml:space="preserve">96 / 1 . </t>
  </si>
  <si>
    <t xml:space="preserve">99 / 1 . </t>
  </si>
  <si>
    <t>sf inclusion</t>
  </si>
  <si>
    <t xml:space="preserve">100 / 1 . </t>
  </si>
  <si>
    <t xml:space="preserve">102 / 1 . </t>
  </si>
  <si>
    <t>H_CPX_1</t>
  </si>
  <si>
    <t>core nr sf inclusions</t>
  </si>
  <si>
    <t xml:space="preserve">4 / 1 . </t>
  </si>
  <si>
    <t xml:space="preserve">40 / 1 . </t>
  </si>
  <si>
    <t xml:space="preserve">43 / 1 . </t>
  </si>
  <si>
    <t xml:space="preserve">44 / 1 . </t>
  </si>
  <si>
    <t xml:space="preserve">45 / 1 . </t>
  </si>
  <si>
    <t xml:space="preserve">49 / 1 . </t>
  </si>
  <si>
    <t xml:space="preserve">52 / 1 . </t>
  </si>
  <si>
    <t xml:space="preserve">53 / 1 . </t>
  </si>
  <si>
    <t xml:space="preserve">71 / 1 . </t>
  </si>
  <si>
    <t xml:space="preserve">79 / 1 . </t>
  </si>
  <si>
    <t xml:space="preserve">82 / 1 . </t>
  </si>
  <si>
    <t xml:space="preserve">98 / 1 . </t>
  </si>
  <si>
    <t xml:space="preserve">1 / 1 . </t>
  </si>
  <si>
    <t xml:space="preserve">9 / 1 . </t>
  </si>
  <si>
    <t xml:space="preserve">17 / 1 . </t>
  </si>
  <si>
    <t xml:space="preserve">21 / 1 . </t>
  </si>
  <si>
    <t xml:space="preserve">25 / 1 . </t>
  </si>
  <si>
    <t>sf breaking down</t>
  </si>
  <si>
    <t xml:space="preserve">26 / 1 . </t>
  </si>
  <si>
    <t xml:space="preserve">32 / 1 . </t>
  </si>
  <si>
    <t xml:space="preserve">33 / 1 . </t>
  </si>
  <si>
    <t xml:space="preserve">34 / 1 . </t>
  </si>
  <si>
    <t xml:space="preserve">35 / 1 . </t>
  </si>
  <si>
    <t>nxt to sf inclusion</t>
  </si>
  <si>
    <t xml:space="preserve">41 / 1 . </t>
  </si>
  <si>
    <t xml:space="preserve">42 / 1 . </t>
  </si>
  <si>
    <t xml:space="preserve">50 / 1 . </t>
  </si>
  <si>
    <t>sf inlcusion</t>
  </si>
  <si>
    <t xml:space="preserve">55 / 1 . </t>
  </si>
  <si>
    <t xml:space="preserve">57 / 1 . </t>
  </si>
  <si>
    <t xml:space="preserve">59 / 1 . </t>
  </si>
  <si>
    <t>plag touching in embayment</t>
  </si>
  <si>
    <t xml:space="preserve">61 / 1 . </t>
  </si>
  <si>
    <t xml:space="preserve">70 / 1 . </t>
  </si>
  <si>
    <t xml:space="preserve">76 / 1 . </t>
  </si>
  <si>
    <t xml:space="preserve">78 / 1 . </t>
  </si>
  <si>
    <t xml:space="preserve">83 / 1 . </t>
  </si>
  <si>
    <t xml:space="preserve">85 / 1 . </t>
  </si>
  <si>
    <t xml:space="preserve">87 / 1 . </t>
  </si>
  <si>
    <t xml:space="preserve">89 / 1 . </t>
  </si>
  <si>
    <t xml:space="preserve">94 / 1 . </t>
  </si>
  <si>
    <t xml:space="preserve">97 / 1 . </t>
  </si>
  <si>
    <t xml:space="preserve">101 / 1 . </t>
  </si>
  <si>
    <t xml:space="preserve">103 / 1 . </t>
  </si>
  <si>
    <t xml:space="preserve">7 / 1 . </t>
  </si>
  <si>
    <t xml:space="preserve">2 / 1 . </t>
  </si>
  <si>
    <t xml:space="preserve">6 / 1 . </t>
  </si>
  <si>
    <t xml:space="preserve">11 / 1 . </t>
  </si>
  <si>
    <t xml:space="preserve">19 / 1 . </t>
  </si>
  <si>
    <t xml:space="preserve">24 / 1 . </t>
  </si>
  <si>
    <t xml:space="preserve">31 / 1 . </t>
  </si>
  <si>
    <t xml:space="preserve">38 / 1 . </t>
  </si>
  <si>
    <t xml:space="preserve">47 / 1 . </t>
  </si>
  <si>
    <t xml:space="preserve">48 / 1 . </t>
  </si>
  <si>
    <t xml:space="preserve">51 / 1 . </t>
  </si>
  <si>
    <t xml:space="preserve">58 / 1 . </t>
  </si>
  <si>
    <t xml:space="preserve">65 / 1 . </t>
  </si>
  <si>
    <t xml:space="preserve">66 / 1 . </t>
  </si>
  <si>
    <t xml:space="preserve">67 / 1 . </t>
  </si>
  <si>
    <t xml:space="preserve">13 / 1 . </t>
  </si>
  <si>
    <t>nearby</t>
  </si>
  <si>
    <t>MSR</t>
  </si>
  <si>
    <t xml:space="preserve">16 / 1 . </t>
  </si>
  <si>
    <t xml:space="preserve">23 / 1 . </t>
  </si>
  <si>
    <t xml:space="preserve">27 / 1 . </t>
  </si>
  <si>
    <t xml:space="preserve">36 / 1 . </t>
  </si>
  <si>
    <t xml:space="preserve">39 / 1 . </t>
  </si>
  <si>
    <t xml:space="preserve">63 / 1 . </t>
  </si>
  <si>
    <t xml:space="preserve">72 / 1 . </t>
  </si>
  <si>
    <t>nr pt 3 bse 7</t>
  </si>
  <si>
    <t>core, BSE1</t>
  </si>
  <si>
    <t>rim, BSE1</t>
  </si>
  <si>
    <t>touching sf</t>
  </si>
  <si>
    <t>Mg_number</t>
  </si>
  <si>
    <t>Fo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</si>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</sst>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14" fontId="0" fillId="0" borderId="0" xfId="0" applyNumberFormat="1"/>
    <xf numFmtId="0" fontId="0" fillId="2" borderId="0" xfId="0" applyFill="1"/>
    <xf numFmtId="22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3" xfId="0" applyBorder="1"/>
    <xf numFmtId="0" fontId="2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4B7D-FC71-4D9C-8028-F13FC99FB0F5}">
  <dimension ref="A1:T101"/>
  <sheetViews>
    <sheetView topLeftCell="A46" workbookViewId="0">
      <selection activeCell="F52" sqref="F52"/>
    </sheetView>
  </sheetViews>
  <sheetFormatPr defaultRowHeight="14.5" x14ac:dyDescent="0.35"/>
  <cols>
    <col min="1" max="1" width="8.81640625" style="10"/>
    <col min="19" max="19" width="17.08984375" customWidth="1"/>
  </cols>
  <sheetData>
    <row r="1" spans="1:20" x14ac:dyDescent="0.35">
      <c r="A1" s="9" t="s">
        <v>123</v>
      </c>
      <c r="B1" s="2" t="s">
        <v>57</v>
      </c>
      <c r="C1" s="2"/>
      <c r="D1" s="2" t="s">
        <v>2</v>
      </c>
      <c r="E1" s="2" t="s">
        <v>3</v>
      </c>
      <c r="F1" s="2" t="s">
        <v>4</v>
      </c>
      <c r="G1" s="2" t="s">
        <v>122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5" t="s">
        <v>61</v>
      </c>
      <c r="O1" s="5" t="s">
        <v>1</v>
      </c>
      <c r="P1" s="11" t="s">
        <v>287</v>
      </c>
    </row>
    <row r="2" spans="1:20" ht="15" thickBot="1" x14ac:dyDescent="0.4">
      <c r="A2" s="10" t="s">
        <v>212</v>
      </c>
      <c r="B2" t="s">
        <v>11</v>
      </c>
      <c r="C2" t="s">
        <v>12</v>
      </c>
      <c r="D2" s="1">
        <v>51.707599999999999</v>
      </c>
      <c r="E2" s="1">
        <v>0.2296</v>
      </c>
      <c r="F2" s="1">
        <v>1E-4</v>
      </c>
      <c r="G2" s="1">
        <v>7.4089999999999998</v>
      </c>
      <c r="H2" s="1">
        <v>0.22389999999999999</v>
      </c>
      <c r="I2" s="1">
        <v>0.21959999999999999</v>
      </c>
      <c r="J2" s="1">
        <v>19.7225</v>
      </c>
      <c r="K2" s="1">
        <v>0.82440000000000002</v>
      </c>
      <c r="L2" s="1">
        <v>16.363099999999999</v>
      </c>
      <c r="M2" s="1">
        <v>3.8468</v>
      </c>
      <c r="N2" s="1"/>
      <c r="P2">
        <f>(L2/40.3044)/(L2/40.3044+G2/71.844)</f>
        <v>0.79743989051146469</v>
      </c>
    </row>
    <row r="3" spans="1:20" x14ac:dyDescent="0.35">
      <c r="A3" s="10" t="s">
        <v>13</v>
      </c>
      <c r="B3" t="s">
        <v>11</v>
      </c>
      <c r="C3" t="s">
        <v>12</v>
      </c>
      <c r="D3" s="1">
        <v>52.979300000000002</v>
      </c>
      <c r="E3" s="1">
        <v>0.28289999999999998</v>
      </c>
      <c r="F3" s="1">
        <v>8.6999999999999994E-3</v>
      </c>
      <c r="G3" s="1">
        <v>7.5660999999999996</v>
      </c>
      <c r="H3" s="1">
        <v>0.109</v>
      </c>
      <c r="I3" s="1">
        <v>0.2296</v>
      </c>
      <c r="J3" s="1">
        <v>19.036899999999999</v>
      </c>
      <c r="K3" s="1">
        <v>0.60009999999999997</v>
      </c>
      <c r="L3" s="1">
        <v>17.1035</v>
      </c>
      <c r="M3" s="1">
        <v>2.76</v>
      </c>
      <c r="N3" s="1"/>
      <c r="P3">
        <f t="shared" ref="P3:P66" si="0">(L3/40.3044)/(L3/40.3044+G3/71.844)</f>
        <v>0.80117300501685951</v>
      </c>
      <c r="S3" s="13" t="s">
        <v>289</v>
      </c>
      <c r="T3" s="13"/>
    </row>
    <row r="4" spans="1:20" x14ac:dyDescent="0.35">
      <c r="A4" s="10" t="s">
        <v>14</v>
      </c>
      <c r="B4" t="s">
        <v>11</v>
      </c>
      <c r="C4" t="s">
        <v>12</v>
      </c>
      <c r="D4" s="1">
        <v>51.0747</v>
      </c>
      <c r="E4" s="1">
        <v>0.26240000000000002</v>
      </c>
      <c r="F4" s="1" t="s">
        <v>15</v>
      </c>
      <c r="G4" s="1">
        <v>8.2068999999999992</v>
      </c>
      <c r="H4" s="1">
        <v>0.105</v>
      </c>
      <c r="I4" s="1">
        <v>0.24709999999999999</v>
      </c>
      <c r="J4" s="1">
        <v>18.7486</v>
      </c>
      <c r="K4" s="1">
        <v>0.84909999999999997</v>
      </c>
      <c r="L4" s="1">
        <v>16.3203</v>
      </c>
      <c r="M4" s="1">
        <v>4.2441000000000004</v>
      </c>
      <c r="N4" s="1"/>
      <c r="P4">
        <f t="shared" si="0"/>
        <v>0.77996645931054343</v>
      </c>
    </row>
    <row r="5" spans="1:20" x14ac:dyDescent="0.35">
      <c r="A5" s="10" t="s">
        <v>16</v>
      </c>
      <c r="B5" t="s">
        <v>11</v>
      </c>
      <c r="C5" t="s">
        <v>12</v>
      </c>
      <c r="D5" s="1">
        <v>51.7194</v>
      </c>
      <c r="E5" s="1">
        <v>0.219</v>
      </c>
      <c r="F5" s="1" t="s">
        <v>15</v>
      </c>
      <c r="G5" s="1">
        <v>7.4227999999999996</v>
      </c>
      <c r="H5" s="1">
        <v>0.224</v>
      </c>
      <c r="I5" s="1">
        <v>0.2069</v>
      </c>
      <c r="J5" s="1">
        <v>19.745899999999999</v>
      </c>
      <c r="K5" s="1">
        <v>0.79920000000000002</v>
      </c>
      <c r="L5" s="1">
        <v>16.126100000000001</v>
      </c>
      <c r="M5" s="1">
        <v>3.7557</v>
      </c>
      <c r="N5" s="1"/>
      <c r="P5">
        <f t="shared" si="0"/>
        <v>0.79476962930451434</v>
      </c>
      <c r="S5" t="s">
        <v>290</v>
      </c>
      <c r="T5">
        <v>0.789997310198854</v>
      </c>
    </row>
    <row r="6" spans="1:20" x14ac:dyDescent="0.35">
      <c r="A6" s="10" t="s">
        <v>17</v>
      </c>
      <c r="B6" t="s">
        <v>11</v>
      </c>
      <c r="C6" t="s">
        <v>12</v>
      </c>
      <c r="D6" s="1">
        <v>51.268000000000001</v>
      </c>
      <c r="E6" s="1">
        <v>0.24560000000000001</v>
      </c>
      <c r="F6" s="1">
        <v>2.5999999999999999E-3</v>
      </c>
      <c r="G6" s="1">
        <v>7.9</v>
      </c>
      <c r="H6" s="1">
        <v>0.29160000000000003</v>
      </c>
      <c r="I6" s="1">
        <v>0.2031</v>
      </c>
      <c r="J6" s="1">
        <v>18.423500000000001</v>
      </c>
      <c r="K6" s="1">
        <v>0.86799999999999999</v>
      </c>
      <c r="L6" s="1">
        <v>16.8735</v>
      </c>
      <c r="M6" s="1">
        <v>4.2382999999999997</v>
      </c>
      <c r="N6" s="1"/>
      <c r="P6">
        <f t="shared" si="0"/>
        <v>0.79198265769663834</v>
      </c>
      <c r="S6" t="s">
        <v>291</v>
      </c>
      <c r="T6">
        <v>1.8515584640475455E-3</v>
      </c>
    </row>
    <row r="7" spans="1:20" x14ac:dyDescent="0.35">
      <c r="A7" s="10" t="s">
        <v>18</v>
      </c>
      <c r="B7" t="s">
        <v>11</v>
      </c>
      <c r="C7" t="s">
        <v>12</v>
      </c>
      <c r="D7" s="1">
        <v>50.845599999999997</v>
      </c>
      <c r="E7" s="1">
        <v>0.2424</v>
      </c>
      <c r="F7" s="1">
        <v>6.3E-3</v>
      </c>
      <c r="G7" s="1">
        <v>8.0116999999999994</v>
      </c>
      <c r="H7" s="1">
        <v>0.1305</v>
      </c>
      <c r="I7" s="1">
        <v>0.1928</v>
      </c>
      <c r="J7" s="1">
        <v>19.8978</v>
      </c>
      <c r="K7" s="1">
        <v>0.93710000000000004</v>
      </c>
      <c r="L7" s="1">
        <v>15.823399999999999</v>
      </c>
      <c r="M7" s="1">
        <v>4.1119000000000003</v>
      </c>
      <c r="N7" s="1"/>
      <c r="P7">
        <f t="shared" si="0"/>
        <v>0.77878903263983257</v>
      </c>
      <c r="S7" t="s">
        <v>292</v>
      </c>
      <c r="T7">
        <v>0.79378641366607594</v>
      </c>
    </row>
    <row r="8" spans="1:20" x14ac:dyDescent="0.35">
      <c r="A8" s="10" t="s">
        <v>19</v>
      </c>
      <c r="B8" t="s">
        <v>11</v>
      </c>
      <c r="C8" t="s">
        <v>12</v>
      </c>
      <c r="D8" s="1">
        <v>53.722200000000001</v>
      </c>
      <c r="E8" s="1">
        <v>0.19439999999999999</v>
      </c>
      <c r="F8" s="1">
        <v>1.5800000000000002E-2</v>
      </c>
      <c r="G8" s="1">
        <v>7.7568000000000001</v>
      </c>
      <c r="H8" s="1">
        <v>9.2600000000000002E-2</v>
      </c>
      <c r="I8" s="1">
        <v>0.22770000000000001</v>
      </c>
      <c r="J8" s="1">
        <v>19.014099999999999</v>
      </c>
      <c r="K8" s="1">
        <v>0.50880000000000003</v>
      </c>
      <c r="L8" s="1">
        <v>17.827999999999999</v>
      </c>
      <c r="M8" s="1">
        <v>1.7779</v>
      </c>
      <c r="N8" s="1"/>
      <c r="P8">
        <f t="shared" si="0"/>
        <v>0.8038032959913205</v>
      </c>
      <c r="S8" t="s">
        <v>293</v>
      </c>
      <c r="T8" t="e">
        <v>#N/A</v>
      </c>
    </row>
    <row r="9" spans="1:20" x14ac:dyDescent="0.35">
      <c r="A9" s="10" t="s">
        <v>20</v>
      </c>
      <c r="B9" t="s">
        <v>11</v>
      </c>
      <c r="C9" t="s">
        <v>12</v>
      </c>
      <c r="D9" s="1">
        <v>51.826599999999999</v>
      </c>
      <c r="E9" s="1">
        <v>0.2034</v>
      </c>
      <c r="F9" s="1" t="s">
        <v>15</v>
      </c>
      <c r="G9" s="1">
        <v>7.7038000000000002</v>
      </c>
      <c r="H9" s="1">
        <v>0.22040000000000001</v>
      </c>
      <c r="I9" s="1">
        <v>0.20699999999999999</v>
      </c>
      <c r="J9" s="1">
        <v>19.317799999999998</v>
      </c>
      <c r="K9" s="1">
        <v>0.75190000000000001</v>
      </c>
      <c r="L9" s="1">
        <v>16.5383</v>
      </c>
      <c r="M9" s="1">
        <v>3.6738</v>
      </c>
      <c r="N9" s="1"/>
      <c r="P9">
        <f t="shared" si="0"/>
        <v>0.79281891886914779</v>
      </c>
      <c r="S9" t="s">
        <v>294</v>
      </c>
      <c r="T9">
        <v>1.8515584640475456E-2</v>
      </c>
    </row>
    <row r="10" spans="1:20" x14ac:dyDescent="0.35">
      <c r="A10" s="10" t="s">
        <v>21</v>
      </c>
      <c r="B10" t="s">
        <v>11</v>
      </c>
      <c r="C10" t="s">
        <v>12</v>
      </c>
      <c r="D10" s="1">
        <v>52.373699999999999</v>
      </c>
      <c r="E10" s="1">
        <v>0.2472</v>
      </c>
      <c r="F10" s="1">
        <v>1.6500000000000001E-2</v>
      </c>
      <c r="G10" s="1">
        <v>7.7222999999999997</v>
      </c>
      <c r="H10" s="1">
        <v>0.1177</v>
      </c>
      <c r="I10" s="1">
        <v>0.215</v>
      </c>
      <c r="J10" s="1">
        <v>19.4694</v>
      </c>
      <c r="K10" s="1">
        <v>0.68679999999999997</v>
      </c>
      <c r="L10" s="1">
        <v>16.490300000000001</v>
      </c>
      <c r="M10" s="1">
        <v>2.9207999999999998</v>
      </c>
      <c r="N10" s="1"/>
      <c r="P10">
        <f t="shared" si="0"/>
        <v>0.79194616368674486</v>
      </c>
      <c r="S10" t="s">
        <v>295</v>
      </c>
      <c r="T10">
        <v>3.4282687457861056E-4</v>
      </c>
    </row>
    <row r="11" spans="1:20" x14ac:dyDescent="0.35">
      <c r="A11" s="10" t="s">
        <v>22</v>
      </c>
      <c r="B11" t="s">
        <v>11</v>
      </c>
      <c r="C11" t="s">
        <v>12</v>
      </c>
      <c r="D11" s="1">
        <v>51.375799999999998</v>
      </c>
      <c r="E11" s="1">
        <v>0.26790000000000003</v>
      </c>
      <c r="F11" s="1" t="s">
        <v>15</v>
      </c>
      <c r="G11" s="1">
        <v>7.5635000000000003</v>
      </c>
      <c r="H11" s="1">
        <v>0.21179999999999999</v>
      </c>
      <c r="I11" s="1">
        <v>0.2026</v>
      </c>
      <c r="J11" s="1">
        <v>19.485900000000001</v>
      </c>
      <c r="K11" s="1">
        <v>0.7974</v>
      </c>
      <c r="L11" s="1">
        <v>16.430499999999999</v>
      </c>
      <c r="M11" s="1">
        <v>3.6701000000000001</v>
      </c>
      <c r="N11" s="1"/>
      <c r="P11">
        <f t="shared" si="0"/>
        <v>0.79475700175297492</v>
      </c>
      <c r="S11" t="s">
        <v>296</v>
      </c>
      <c r="T11">
        <v>3.5021614969676684</v>
      </c>
    </row>
    <row r="12" spans="1:20" x14ac:dyDescent="0.35">
      <c r="A12" s="10" t="s">
        <v>23</v>
      </c>
      <c r="B12" t="s">
        <v>11</v>
      </c>
      <c r="C12" t="s">
        <v>12</v>
      </c>
      <c r="D12" s="1">
        <v>52.031300000000002</v>
      </c>
      <c r="E12" s="1">
        <v>0.1893</v>
      </c>
      <c r="F12" s="1">
        <v>7.3000000000000001E-3</v>
      </c>
      <c r="G12" s="1">
        <v>8.6615000000000002</v>
      </c>
      <c r="H12" s="1">
        <v>0.1585</v>
      </c>
      <c r="I12" s="1">
        <v>0.20469999999999999</v>
      </c>
      <c r="J12" s="1">
        <v>16.804099999999998</v>
      </c>
      <c r="K12" s="1">
        <v>0.8538</v>
      </c>
      <c r="L12" s="1">
        <v>17.827000000000002</v>
      </c>
      <c r="M12" s="1">
        <v>3.5541</v>
      </c>
      <c r="N12" s="1"/>
      <c r="P12">
        <f t="shared" si="0"/>
        <v>0.78581187507852235</v>
      </c>
      <c r="S12" t="s">
        <v>297</v>
      </c>
      <c r="T12">
        <v>-1.5201826054185197</v>
      </c>
    </row>
    <row r="13" spans="1:20" x14ac:dyDescent="0.35">
      <c r="A13" s="10" t="s">
        <v>24</v>
      </c>
      <c r="B13" t="s">
        <v>11</v>
      </c>
      <c r="C13" t="s">
        <v>12</v>
      </c>
      <c r="D13" s="1">
        <v>51.997700000000002</v>
      </c>
      <c r="E13" s="1">
        <v>0.2535</v>
      </c>
      <c r="F13" s="1">
        <v>6.7999999999999996E-3</v>
      </c>
      <c r="G13" s="1">
        <v>7.4997999999999996</v>
      </c>
      <c r="H13" s="1">
        <v>0.32290000000000002</v>
      </c>
      <c r="I13" s="1">
        <v>0.221</v>
      </c>
      <c r="J13" s="1">
        <v>19.1496</v>
      </c>
      <c r="K13" s="1">
        <v>0.7823</v>
      </c>
      <c r="L13" s="1">
        <v>16.413599999999999</v>
      </c>
      <c r="M13" s="1">
        <v>3.7136</v>
      </c>
      <c r="P13">
        <f t="shared" si="0"/>
        <v>0.79596608750430931</v>
      </c>
      <c r="S13" t="s">
        <v>298</v>
      </c>
      <c r="T13">
        <v>9.8360093251060432E-2</v>
      </c>
    </row>
    <row r="14" spans="1:20" x14ac:dyDescent="0.35">
      <c r="A14" s="10" t="s">
        <v>25</v>
      </c>
      <c r="B14" t="s">
        <v>11</v>
      </c>
      <c r="C14" t="s">
        <v>12</v>
      </c>
      <c r="D14" s="1">
        <v>51.7498</v>
      </c>
      <c r="E14" s="1">
        <v>0.2336</v>
      </c>
      <c r="F14" s="1">
        <v>1.1999999999999999E-3</v>
      </c>
      <c r="G14" s="1">
        <v>7.8235999999999999</v>
      </c>
      <c r="H14" s="1">
        <v>0.14879999999999999</v>
      </c>
      <c r="I14" s="1">
        <v>0.21840000000000001</v>
      </c>
      <c r="J14" s="1">
        <v>19.627700000000001</v>
      </c>
      <c r="K14" s="1">
        <v>0.73939999999999995</v>
      </c>
      <c r="L14" s="1">
        <v>16.0688</v>
      </c>
      <c r="M14" s="1">
        <v>3.3896000000000002</v>
      </c>
      <c r="P14">
        <f t="shared" si="0"/>
        <v>0.78545963303359823</v>
      </c>
      <c r="S14" t="s">
        <v>299</v>
      </c>
      <c r="T14">
        <v>0.72280548335334149</v>
      </c>
    </row>
    <row r="15" spans="1:20" x14ac:dyDescent="0.35">
      <c r="A15" s="10" t="s">
        <v>26</v>
      </c>
      <c r="B15" t="s">
        <v>11</v>
      </c>
      <c r="C15" t="s">
        <v>12</v>
      </c>
      <c r="D15" s="1">
        <v>53.846699999999998</v>
      </c>
      <c r="E15" s="1">
        <v>0.1822</v>
      </c>
      <c r="F15" s="1" t="s">
        <v>15</v>
      </c>
      <c r="G15" s="1">
        <v>8.0297999999999998</v>
      </c>
      <c r="H15" s="1">
        <v>9.4299999999999995E-2</v>
      </c>
      <c r="I15" s="1">
        <v>0.25600000000000001</v>
      </c>
      <c r="J15" s="1">
        <v>17.475200000000001</v>
      </c>
      <c r="K15" s="1">
        <v>0.4703</v>
      </c>
      <c r="L15" s="1">
        <v>18.3337</v>
      </c>
      <c r="M15" s="1">
        <v>1.7698</v>
      </c>
      <c r="P15">
        <f t="shared" si="0"/>
        <v>0.8027573406000319</v>
      </c>
      <c r="S15" t="s">
        <v>300</v>
      </c>
      <c r="T15">
        <v>0.82116557660440193</v>
      </c>
    </row>
    <row r="16" spans="1:20" x14ac:dyDescent="0.35">
      <c r="A16" s="10" t="s">
        <v>27</v>
      </c>
      <c r="B16" t="s">
        <v>11</v>
      </c>
      <c r="C16" t="s">
        <v>12</v>
      </c>
      <c r="D16" s="1">
        <v>51.506900000000002</v>
      </c>
      <c r="E16" s="1">
        <v>0.27179999999999999</v>
      </c>
      <c r="F16" s="1">
        <v>3.7000000000000002E-3</v>
      </c>
      <c r="G16" s="1">
        <v>8.2157999999999998</v>
      </c>
      <c r="H16" s="1">
        <v>0.19900000000000001</v>
      </c>
      <c r="I16" s="1">
        <v>0.19689999999999999</v>
      </c>
      <c r="J16" s="1">
        <v>18.2911</v>
      </c>
      <c r="K16" s="1">
        <v>0.80359999999999998</v>
      </c>
      <c r="L16" s="1">
        <v>16.5944</v>
      </c>
      <c r="M16" s="1">
        <v>3.8571</v>
      </c>
      <c r="P16">
        <f t="shared" si="0"/>
        <v>0.78262720064863422</v>
      </c>
      <c r="S16" t="s">
        <v>301</v>
      </c>
      <c r="T16">
        <v>78.999731019885402</v>
      </c>
    </row>
    <row r="17" spans="1:20" x14ac:dyDescent="0.35">
      <c r="A17" s="10" t="s">
        <v>28</v>
      </c>
      <c r="B17" t="s">
        <v>11</v>
      </c>
      <c r="C17" t="s">
        <v>12</v>
      </c>
      <c r="D17" s="1">
        <v>50.5764</v>
      </c>
      <c r="E17" s="1">
        <v>0.26939999999999997</v>
      </c>
      <c r="F17" s="1">
        <v>5.0000000000000001E-3</v>
      </c>
      <c r="G17" s="1">
        <v>9.0991999999999997</v>
      </c>
      <c r="H17" s="1">
        <v>5.7000000000000002E-2</v>
      </c>
      <c r="I17" s="1">
        <v>0.2545</v>
      </c>
      <c r="J17" s="1">
        <v>18.409800000000001</v>
      </c>
      <c r="K17" s="1">
        <v>1.1785000000000001</v>
      </c>
      <c r="L17" s="1">
        <v>15.9499</v>
      </c>
      <c r="M17" s="1">
        <v>4.3380999999999998</v>
      </c>
      <c r="P17">
        <f t="shared" si="0"/>
        <v>0.75755155775666283</v>
      </c>
      <c r="S17" t="s">
        <v>302</v>
      </c>
      <c r="T17">
        <v>100</v>
      </c>
    </row>
    <row r="18" spans="1:20" ht="15" thickBot="1" x14ac:dyDescent="0.4">
      <c r="A18" s="10" t="s">
        <v>29</v>
      </c>
      <c r="B18" t="s">
        <v>11</v>
      </c>
      <c r="C18" t="s">
        <v>12</v>
      </c>
      <c r="D18" s="1">
        <v>51.172499999999999</v>
      </c>
      <c r="E18" s="1">
        <v>0.2225</v>
      </c>
      <c r="F18" s="1" t="s">
        <v>15</v>
      </c>
      <c r="G18" s="1">
        <v>8.4016999999999999</v>
      </c>
      <c r="H18" s="1">
        <v>0.16339999999999999</v>
      </c>
      <c r="I18" s="1">
        <v>0.251</v>
      </c>
      <c r="J18" s="1">
        <v>18.3385</v>
      </c>
      <c r="K18" s="1">
        <v>0.91690000000000005</v>
      </c>
      <c r="L18" s="1">
        <v>16.6432</v>
      </c>
      <c r="M18" s="1">
        <v>3.7667999999999999</v>
      </c>
      <c r="P18">
        <f t="shared" si="0"/>
        <v>0.77930212379223418</v>
      </c>
      <c r="S18" s="12" t="s">
        <v>303</v>
      </c>
      <c r="T18" s="12">
        <v>3.6738936912164484E-3</v>
      </c>
    </row>
    <row r="19" spans="1:20" x14ac:dyDescent="0.35">
      <c r="A19" s="10" t="s">
        <v>30</v>
      </c>
      <c r="B19" t="s">
        <v>11</v>
      </c>
      <c r="C19" t="s">
        <v>12</v>
      </c>
      <c r="D19" s="1">
        <v>51.489100000000001</v>
      </c>
      <c r="E19" s="1">
        <v>0.25330000000000003</v>
      </c>
      <c r="F19" s="1">
        <v>1.4E-3</v>
      </c>
      <c r="G19" s="1">
        <v>7.0083000000000002</v>
      </c>
      <c r="H19" s="1">
        <v>0.31979999999999997</v>
      </c>
      <c r="I19" s="1">
        <v>0.20349999999999999</v>
      </c>
      <c r="J19" s="1">
        <v>19.137899999999998</v>
      </c>
      <c r="K19" s="1">
        <v>0.72440000000000004</v>
      </c>
      <c r="L19" s="1">
        <v>16.5229</v>
      </c>
      <c r="M19" s="1">
        <v>3.5516000000000001</v>
      </c>
      <c r="P19">
        <f t="shared" si="0"/>
        <v>0.80778611751570328</v>
      </c>
    </row>
    <row r="20" spans="1:20" x14ac:dyDescent="0.35">
      <c r="A20" s="10" t="s">
        <v>31</v>
      </c>
      <c r="B20" t="s">
        <v>11</v>
      </c>
      <c r="C20" t="s">
        <v>12</v>
      </c>
      <c r="D20" s="1">
        <v>51.825400000000002</v>
      </c>
      <c r="E20" s="1">
        <v>0.23669999999999999</v>
      </c>
      <c r="F20" s="1">
        <v>4.4000000000000003E-3</v>
      </c>
      <c r="G20" s="1">
        <v>7.9851999999999999</v>
      </c>
      <c r="H20" s="1">
        <v>0.24010000000000001</v>
      </c>
      <c r="I20" s="1">
        <v>0.2034</v>
      </c>
      <c r="J20" s="1">
        <v>18.580100000000002</v>
      </c>
      <c r="K20" s="1">
        <v>0.78569999999999995</v>
      </c>
      <c r="L20" s="1">
        <v>16.917400000000001</v>
      </c>
      <c r="M20" s="1">
        <v>3.5386000000000002</v>
      </c>
      <c r="P20">
        <f t="shared" si="0"/>
        <v>0.79064030151021303</v>
      </c>
    </row>
    <row r="21" spans="1:20" x14ac:dyDescent="0.35">
      <c r="A21" s="10" t="s">
        <v>32</v>
      </c>
      <c r="B21" t="s">
        <v>11</v>
      </c>
      <c r="C21" t="s">
        <v>12</v>
      </c>
      <c r="D21" s="1">
        <v>52.415700000000001</v>
      </c>
      <c r="E21" s="1">
        <v>0.23569999999999999</v>
      </c>
      <c r="F21" s="1" t="s">
        <v>15</v>
      </c>
      <c r="G21" s="1">
        <v>7.2747999999999999</v>
      </c>
      <c r="H21" s="1">
        <v>0.25769999999999998</v>
      </c>
      <c r="I21" s="1">
        <v>0.19939999999999999</v>
      </c>
      <c r="J21" s="1">
        <v>19.0045</v>
      </c>
      <c r="K21" s="1">
        <v>0.58960000000000001</v>
      </c>
      <c r="L21" s="1">
        <v>16.988900000000001</v>
      </c>
      <c r="M21" s="1">
        <v>2.778</v>
      </c>
      <c r="P21">
        <f t="shared" si="0"/>
        <v>0.80630546854321361</v>
      </c>
    </row>
    <row r="22" spans="1:20" x14ac:dyDescent="0.35">
      <c r="A22" s="10" t="s">
        <v>33</v>
      </c>
      <c r="B22" t="s">
        <v>11</v>
      </c>
      <c r="C22" t="s">
        <v>12</v>
      </c>
      <c r="D22" s="1">
        <v>51.594000000000001</v>
      </c>
      <c r="E22" s="1">
        <v>0.29049999999999998</v>
      </c>
      <c r="F22" s="1">
        <v>2.0000000000000001E-4</v>
      </c>
      <c r="G22" s="1">
        <v>8.2022999999999993</v>
      </c>
      <c r="H22" s="1">
        <v>9.74E-2</v>
      </c>
      <c r="I22" s="1">
        <v>0.15329999999999999</v>
      </c>
      <c r="J22" s="1">
        <v>19.278300000000002</v>
      </c>
      <c r="K22" s="1">
        <v>1.0482</v>
      </c>
      <c r="L22" s="1">
        <v>15.972200000000001</v>
      </c>
      <c r="M22" s="1">
        <v>3.8428</v>
      </c>
      <c r="P22">
        <f t="shared" si="0"/>
        <v>0.77634139584641426</v>
      </c>
    </row>
    <row r="23" spans="1:20" x14ac:dyDescent="0.35">
      <c r="A23" s="10" t="s">
        <v>34</v>
      </c>
      <c r="B23" t="s">
        <v>11</v>
      </c>
      <c r="C23" t="s">
        <v>12</v>
      </c>
      <c r="D23" s="1">
        <v>53.193199999999997</v>
      </c>
      <c r="E23" s="1">
        <v>0.22020000000000001</v>
      </c>
      <c r="F23" s="1" t="s">
        <v>15</v>
      </c>
      <c r="G23" s="1">
        <v>8.5286000000000008</v>
      </c>
      <c r="H23" s="1">
        <v>0.1047</v>
      </c>
      <c r="I23" s="1">
        <v>0.2021</v>
      </c>
      <c r="J23" s="1">
        <v>16.923300000000001</v>
      </c>
      <c r="K23" s="1">
        <v>0.52710000000000001</v>
      </c>
      <c r="L23" s="1">
        <v>18.393000000000001</v>
      </c>
      <c r="M23" s="1">
        <v>2.2576999999999998</v>
      </c>
      <c r="P23">
        <f t="shared" si="0"/>
        <v>0.79357016589215656</v>
      </c>
    </row>
    <row r="24" spans="1:20" x14ac:dyDescent="0.35">
      <c r="A24" s="10" t="s">
        <v>35</v>
      </c>
      <c r="B24" t="s">
        <v>36</v>
      </c>
      <c r="C24" t="s">
        <v>12</v>
      </c>
      <c r="D24" s="1">
        <v>53.383099999999999</v>
      </c>
      <c r="E24" s="1">
        <v>0.20150000000000001</v>
      </c>
      <c r="F24" s="1">
        <v>7.3000000000000001E-3</v>
      </c>
      <c r="G24" s="1">
        <v>6.9741</v>
      </c>
      <c r="H24" s="1">
        <v>0.1522</v>
      </c>
      <c r="I24" s="1">
        <v>0.15820000000000001</v>
      </c>
      <c r="J24" s="1">
        <v>19.4132</v>
      </c>
      <c r="K24" s="1">
        <v>0.45979999999999999</v>
      </c>
      <c r="L24" s="1">
        <v>17.6053</v>
      </c>
      <c r="M24" s="1">
        <v>1.8663000000000001</v>
      </c>
      <c r="P24">
        <f t="shared" si="0"/>
        <v>0.81817523793958669</v>
      </c>
    </row>
    <row r="25" spans="1:20" x14ac:dyDescent="0.35">
      <c r="A25" s="10" t="s">
        <v>37</v>
      </c>
      <c r="B25" t="s">
        <v>36</v>
      </c>
      <c r="C25" t="s">
        <v>12</v>
      </c>
      <c r="D25" s="1">
        <v>53.444600000000001</v>
      </c>
      <c r="E25" s="1">
        <v>0.17380000000000001</v>
      </c>
      <c r="F25" s="1" t="s">
        <v>15</v>
      </c>
      <c r="G25" s="1">
        <v>8.1039999999999992</v>
      </c>
      <c r="H25" s="1">
        <v>0.17960000000000001</v>
      </c>
      <c r="I25" s="1">
        <v>0.23150000000000001</v>
      </c>
      <c r="J25" s="1">
        <v>17.128</v>
      </c>
      <c r="K25" s="1">
        <v>0.44159999999999999</v>
      </c>
      <c r="L25" s="1">
        <v>18.780100000000001</v>
      </c>
      <c r="M25" s="1">
        <v>1.8066</v>
      </c>
      <c r="P25">
        <f t="shared" si="0"/>
        <v>0.80509946687439604</v>
      </c>
    </row>
    <row r="26" spans="1:20" x14ac:dyDescent="0.35">
      <c r="A26" s="10" t="s">
        <v>38</v>
      </c>
      <c r="B26" t="s">
        <v>36</v>
      </c>
      <c r="C26" t="s">
        <v>12</v>
      </c>
      <c r="D26" s="1">
        <v>51.485500000000002</v>
      </c>
      <c r="E26" s="1">
        <v>0.24779999999999999</v>
      </c>
      <c r="F26" s="1">
        <v>8.0999999999999996E-3</v>
      </c>
      <c r="G26" s="1">
        <v>7.5526999999999997</v>
      </c>
      <c r="H26" s="1">
        <v>7.5899999999999995E-2</v>
      </c>
      <c r="I26" s="1">
        <v>0.21779999999999999</v>
      </c>
      <c r="J26" s="1">
        <v>20.359500000000001</v>
      </c>
      <c r="K26" s="1">
        <v>0.82299999999999995</v>
      </c>
      <c r="L26" s="1">
        <v>16.152200000000001</v>
      </c>
      <c r="M26" s="1">
        <v>3.3614999999999999</v>
      </c>
      <c r="P26">
        <f t="shared" si="0"/>
        <v>0.79219173585702107</v>
      </c>
    </row>
    <row r="27" spans="1:20" x14ac:dyDescent="0.35">
      <c r="A27" s="10" t="s">
        <v>39</v>
      </c>
      <c r="B27" t="s">
        <v>36</v>
      </c>
      <c r="C27" t="s">
        <v>12</v>
      </c>
      <c r="D27" s="1">
        <v>51.683900000000001</v>
      </c>
      <c r="E27" s="1">
        <v>0.24610000000000001</v>
      </c>
      <c r="F27" s="1" t="s">
        <v>15</v>
      </c>
      <c r="G27" s="1">
        <v>8.7306000000000008</v>
      </c>
      <c r="H27" s="1">
        <v>0.10489999999999999</v>
      </c>
      <c r="I27" s="1">
        <v>0.25409999999999999</v>
      </c>
      <c r="J27" s="1">
        <v>19.458100000000002</v>
      </c>
      <c r="K27" s="1">
        <v>0.85050000000000003</v>
      </c>
      <c r="L27" s="1">
        <v>15.8658</v>
      </c>
      <c r="M27" s="1">
        <v>2.8403</v>
      </c>
      <c r="P27">
        <f t="shared" si="0"/>
        <v>0.76411397397103087</v>
      </c>
    </row>
    <row r="28" spans="1:20" x14ac:dyDescent="0.35">
      <c r="A28" s="10" t="s">
        <v>40</v>
      </c>
      <c r="B28" t="s">
        <v>36</v>
      </c>
      <c r="C28" t="s">
        <v>12</v>
      </c>
      <c r="D28" s="1">
        <v>51.549300000000002</v>
      </c>
      <c r="E28" s="1">
        <v>0.24940000000000001</v>
      </c>
      <c r="F28" s="1">
        <v>6.8999999999999999E-3</v>
      </c>
      <c r="G28" s="1">
        <v>9.1796000000000006</v>
      </c>
      <c r="H28" s="1">
        <v>7.1400000000000005E-2</v>
      </c>
      <c r="I28" s="1">
        <v>0.26269999999999999</v>
      </c>
      <c r="J28" s="1">
        <v>18.085899999999999</v>
      </c>
      <c r="K28" s="1">
        <v>0.91269999999999996</v>
      </c>
      <c r="L28" s="1">
        <v>16.5746</v>
      </c>
      <c r="M28" s="1">
        <v>3.5861000000000001</v>
      </c>
      <c r="P28">
        <f t="shared" si="0"/>
        <v>0.76295051019077653</v>
      </c>
    </row>
    <row r="29" spans="1:20" x14ac:dyDescent="0.35">
      <c r="A29" s="10" t="s">
        <v>41</v>
      </c>
      <c r="B29" t="s">
        <v>36</v>
      </c>
      <c r="C29" t="s">
        <v>12</v>
      </c>
      <c r="D29" s="1">
        <v>52.0122</v>
      </c>
      <c r="E29" s="1">
        <v>0.2273</v>
      </c>
      <c r="F29" s="1" t="s">
        <v>15</v>
      </c>
      <c r="G29" s="1">
        <v>9.1469000000000005</v>
      </c>
      <c r="H29" s="1">
        <v>8.2000000000000003E-2</v>
      </c>
      <c r="I29" s="1">
        <v>0.23469999999999999</v>
      </c>
      <c r="J29" s="1">
        <v>18.426100000000002</v>
      </c>
      <c r="K29" s="1">
        <v>0.87760000000000005</v>
      </c>
      <c r="L29" s="1">
        <v>16.1569</v>
      </c>
      <c r="M29" s="1">
        <v>3.0695999999999999</v>
      </c>
      <c r="P29">
        <f t="shared" si="0"/>
        <v>0.75895679054109644</v>
      </c>
    </row>
    <row r="30" spans="1:20" x14ac:dyDescent="0.35">
      <c r="A30" s="10" t="s">
        <v>42</v>
      </c>
      <c r="B30" t="s">
        <v>36</v>
      </c>
      <c r="C30" t="s">
        <v>12</v>
      </c>
      <c r="D30" s="1">
        <v>53.701500000000003</v>
      </c>
      <c r="E30" s="1">
        <v>0.17469999999999999</v>
      </c>
      <c r="F30" s="1">
        <v>1.34E-2</v>
      </c>
      <c r="G30" s="1">
        <v>7.8723000000000001</v>
      </c>
      <c r="H30" s="1">
        <v>0.1142</v>
      </c>
      <c r="I30" s="1">
        <v>0.26140000000000002</v>
      </c>
      <c r="J30" s="1">
        <v>17.572500000000002</v>
      </c>
      <c r="K30" s="1">
        <v>0.4929</v>
      </c>
      <c r="L30" s="1">
        <v>18.055800000000001</v>
      </c>
      <c r="M30" s="1">
        <v>1.716</v>
      </c>
      <c r="P30">
        <f t="shared" si="0"/>
        <v>0.80347448373329167</v>
      </c>
    </row>
    <row r="31" spans="1:20" x14ac:dyDescent="0.35">
      <c r="A31" s="10" t="s">
        <v>43</v>
      </c>
      <c r="B31" t="s">
        <v>36</v>
      </c>
      <c r="C31" t="s">
        <v>12</v>
      </c>
      <c r="D31" s="1">
        <v>51.037599999999998</v>
      </c>
      <c r="E31" s="1">
        <v>0.28449999999999998</v>
      </c>
      <c r="F31" s="1" t="s">
        <v>15</v>
      </c>
      <c r="G31" s="1">
        <v>7.4366000000000003</v>
      </c>
      <c r="H31" s="1">
        <v>0.34239999999999998</v>
      </c>
      <c r="I31" s="1">
        <v>0.19950000000000001</v>
      </c>
      <c r="J31" s="1">
        <v>18.9313</v>
      </c>
      <c r="K31" s="1">
        <v>0.72170000000000001</v>
      </c>
      <c r="L31" s="1">
        <v>16.412600000000001</v>
      </c>
      <c r="M31" s="1">
        <v>4.0507999999999997</v>
      </c>
      <c r="P31">
        <f t="shared" si="0"/>
        <v>0.79732716071764409</v>
      </c>
    </row>
    <row r="32" spans="1:20" x14ac:dyDescent="0.35">
      <c r="A32" s="10" t="s">
        <v>44</v>
      </c>
      <c r="B32" t="s">
        <v>36</v>
      </c>
      <c r="C32" t="s">
        <v>12</v>
      </c>
      <c r="D32" s="1">
        <v>52.375100000000003</v>
      </c>
      <c r="E32" s="1">
        <v>0.21279999999999999</v>
      </c>
      <c r="F32" s="1" t="s">
        <v>15</v>
      </c>
      <c r="G32" s="1">
        <v>10.908799999999999</v>
      </c>
      <c r="H32" s="1">
        <v>2.3900000000000001E-2</v>
      </c>
      <c r="I32" s="1">
        <v>0.26300000000000001</v>
      </c>
      <c r="J32" s="1">
        <v>17.969100000000001</v>
      </c>
      <c r="K32" s="1">
        <v>0.82230000000000003</v>
      </c>
      <c r="L32" s="1">
        <v>15.9579</v>
      </c>
      <c r="M32" s="1">
        <v>2.2025000000000001</v>
      </c>
      <c r="P32">
        <f t="shared" si="0"/>
        <v>0.72280548335334149</v>
      </c>
    </row>
    <row r="33" spans="1:16" x14ac:dyDescent="0.35">
      <c r="A33" s="10" t="s">
        <v>45</v>
      </c>
      <c r="B33" t="s">
        <v>36</v>
      </c>
      <c r="C33" t="s">
        <v>12</v>
      </c>
      <c r="D33" s="1">
        <v>53.0306</v>
      </c>
      <c r="E33" s="1">
        <v>0.1774</v>
      </c>
      <c r="F33" s="1" t="s">
        <v>15</v>
      </c>
      <c r="G33" s="1">
        <v>6.8704000000000001</v>
      </c>
      <c r="H33" s="1">
        <v>0.1133</v>
      </c>
      <c r="I33" s="1">
        <v>0.2258</v>
      </c>
      <c r="J33" s="1">
        <v>19.663900000000002</v>
      </c>
      <c r="K33" s="1">
        <v>0.48070000000000002</v>
      </c>
      <c r="L33" s="1">
        <v>17.373799999999999</v>
      </c>
      <c r="M33" s="1">
        <v>1.9475</v>
      </c>
      <c r="P33">
        <f t="shared" si="0"/>
        <v>0.81843458235137678</v>
      </c>
    </row>
    <row r="34" spans="1:16" x14ac:dyDescent="0.35">
      <c r="A34" s="10" t="s">
        <v>46</v>
      </c>
      <c r="B34" t="s">
        <v>36</v>
      </c>
      <c r="C34" t="s">
        <v>12</v>
      </c>
      <c r="D34" s="1">
        <v>51.9437</v>
      </c>
      <c r="E34" s="1">
        <v>0.24479999999999999</v>
      </c>
      <c r="F34" s="1">
        <v>2.7000000000000001E-3</v>
      </c>
      <c r="G34" s="1">
        <v>7.8507999999999996</v>
      </c>
      <c r="H34" s="1">
        <v>0.1043</v>
      </c>
      <c r="I34" s="1">
        <v>0.25590000000000002</v>
      </c>
      <c r="J34" s="1">
        <v>19.363</v>
      </c>
      <c r="K34" s="1">
        <v>0.79769999999999996</v>
      </c>
      <c r="L34" s="1">
        <v>16.237400000000001</v>
      </c>
      <c r="M34" s="1">
        <v>3.3064</v>
      </c>
      <c r="P34">
        <f t="shared" si="0"/>
        <v>0.78663134163215698</v>
      </c>
    </row>
    <row r="35" spans="1:16" x14ac:dyDescent="0.35">
      <c r="A35" s="10" t="s">
        <v>47</v>
      </c>
      <c r="B35" t="s">
        <v>36</v>
      </c>
      <c r="C35" t="s">
        <v>12</v>
      </c>
      <c r="D35" s="1">
        <v>51.172199999999997</v>
      </c>
      <c r="E35" s="1">
        <v>0.2676</v>
      </c>
      <c r="F35" s="1" t="s">
        <v>15</v>
      </c>
      <c r="G35" s="1">
        <v>8.3627000000000002</v>
      </c>
      <c r="H35" s="1">
        <v>3.78E-2</v>
      </c>
      <c r="I35" s="1">
        <v>0.23319999999999999</v>
      </c>
      <c r="J35" s="1">
        <v>19.257300000000001</v>
      </c>
      <c r="K35" s="1">
        <v>0.876</v>
      </c>
      <c r="L35" s="1">
        <v>16.335599999999999</v>
      </c>
      <c r="M35" s="1">
        <v>3.4544000000000001</v>
      </c>
      <c r="P35">
        <f t="shared" si="0"/>
        <v>0.77688446106669096</v>
      </c>
    </row>
    <row r="36" spans="1:16" x14ac:dyDescent="0.35">
      <c r="A36" s="10" t="s">
        <v>48</v>
      </c>
      <c r="B36" t="s">
        <v>36</v>
      </c>
      <c r="C36" t="s">
        <v>12</v>
      </c>
      <c r="D36" s="1">
        <v>52.553600000000003</v>
      </c>
      <c r="E36" s="1">
        <v>0.23780000000000001</v>
      </c>
      <c r="F36" s="1">
        <v>2.5000000000000001E-3</v>
      </c>
      <c r="G36" s="1">
        <v>6.7028999999999996</v>
      </c>
      <c r="H36" s="1">
        <v>0.16309999999999999</v>
      </c>
      <c r="I36" s="1">
        <v>0.19900000000000001</v>
      </c>
      <c r="J36" s="1">
        <v>20.119299999999999</v>
      </c>
      <c r="K36" s="1">
        <v>0.50249999999999995</v>
      </c>
      <c r="L36" s="1">
        <v>17.266500000000001</v>
      </c>
      <c r="M36" s="1">
        <v>2.1621000000000001</v>
      </c>
      <c r="P36">
        <f t="shared" si="0"/>
        <v>0.82116557660440193</v>
      </c>
    </row>
    <row r="37" spans="1:16" x14ac:dyDescent="0.35">
      <c r="A37" s="10" t="s">
        <v>49</v>
      </c>
      <c r="B37" t="s">
        <v>36</v>
      </c>
      <c r="C37" t="s">
        <v>12</v>
      </c>
      <c r="D37" s="1">
        <v>51.1248</v>
      </c>
      <c r="E37" s="1">
        <v>0.23830000000000001</v>
      </c>
      <c r="F37" s="1" t="s">
        <v>15</v>
      </c>
      <c r="G37" s="1">
        <v>8.0024999999999995</v>
      </c>
      <c r="H37" s="1">
        <v>0.13250000000000001</v>
      </c>
      <c r="I37" s="1">
        <v>0.2162</v>
      </c>
      <c r="J37" s="1">
        <v>19.026700000000002</v>
      </c>
      <c r="K37" s="1">
        <v>0.81920000000000004</v>
      </c>
      <c r="L37" s="1">
        <v>16.232700000000001</v>
      </c>
      <c r="M37" s="1">
        <v>3.5068999999999999</v>
      </c>
      <c r="P37">
        <f t="shared" si="0"/>
        <v>0.78335233258563886</v>
      </c>
    </row>
    <row r="38" spans="1:16" x14ac:dyDescent="0.35">
      <c r="A38" s="10" t="s">
        <v>50</v>
      </c>
      <c r="B38" t="s">
        <v>36</v>
      </c>
      <c r="C38" t="s">
        <v>12</v>
      </c>
      <c r="D38" s="1">
        <v>51.346499999999999</v>
      </c>
      <c r="E38" s="1">
        <v>0.27089999999999997</v>
      </c>
      <c r="F38" s="1">
        <v>1.1000000000000001E-3</v>
      </c>
      <c r="G38" s="1">
        <v>7.5369000000000002</v>
      </c>
      <c r="H38" s="1">
        <v>0.32179999999999997</v>
      </c>
      <c r="I38" s="1">
        <v>0.1996</v>
      </c>
      <c r="J38" s="1">
        <v>19.997199999999999</v>
      </c>
      <c r="K38" s="1">
        <v>0.65269999999999995</v>
      </c>
      <c r="L38" s="1">
        <v>16.410900000000002</v>
      </c>
      <c r="M38" s="1">
        <v>3.4079999999999999</v>
      </c>
      <c r="P38">
        <f t="shared" si="0"/>
        <v>0.79513672065329499</v>
      </c>
    </row>
    <row r="39" spans="1:16" x14ac:dyDescent="0.35">
      <c r="A39" s="10" t="s">
        <v>51</v>
      </c>
      <c r="B39" t="s">
        <v>36</v>
      </c>
      <c r="C39" t="s">
        <v>12</v>
      </c>
      <c r="D39" s="1">
        <v>52.6357</v>
      </c>
      <c r="E39" s="1">
        <v>0.18290000000000001</v>
      </c>
      <c r="F39" s="1">
        <v>4.3E-3</v>
      </c>
      <c r="G39" s="1">
        <v>7.6917999999999997</v>
      </c>
      <c r="H39" s="1">
        <v>0.1091</v>
      </c>
      <c r="I39" s="1">
        <v>0.20330000000000001</v>
      </c>
      <c r="J39" s="1">
        <v>19.1235</v>
      </c>
      <c r="K39" s="1">
        <v>0.51160000000000005</v>
      </c>
      <c r="L39" s="1">
        <v>17.324400000000001</v>
      </c>
      <c r="M39" s="1">
        <v>1.9804999999999999</v>
      </c>
      <c r="P39">
        <f t="shared" si="0"/>
        <v>0.80059185101516539</v>
      </c>
    </row>
    <row r="40" spans="1:16" x14ac:dyDescent="0.35">
      <c r="A40" s="10" t="s">
        <v>52</v>
      </c>
      <c r="B40" t="s">
        <v>36</v>
      </c>
      <c r="C40" t="s">
        <v>12</v>
      </c>
      <c r="D40" s="1">
        <v>53.0229</v>
      </c>
      <c r="E40" s="1">
        <v>0.1966</v>
      </c>
      <c r="F40" s="1">
        <v>6.4000000000000003E-3</v>
      </c>
      <c r="G40" s="1">
        <v>6.8141999999999996</v>
      </c>
      <c r="H40" s="1">
        <v>0.16170000000000001</v>
      </c>
      <c r="I40" s="1">
        <v>0.2205</v>
      </c>
      <c r="J40" s="1">
        <v>19.8216</v>
      </c>
      <c r="K40" s="1">
        <v>0.46650000000000003</v>
      </c>
      <c r="L40" s="1">
        <v>17.3857</v>
      </c>
      <c r="M40" s="1">
        <v>1.8836999999999999</v>
      </c>
      <c r="P40">
        <f t="shared" si="0"/>
        <v>0.81975312911153053</v>
      </c>
    </row>
    <row r="41" spans="1:16" x14ac:dyDescent="0.35">
      <c r="A41" s="10" t="s">
        <v>53</v>
      </c>
      <c r="B41" t="s">
        <v>36</v>
      </c>
      <c r="C41" t="s">
        <v>12</v>
      </c>
      <c r="D41" s="1">
        <v>52.268099999999997</v>
      </c>
      <c r="E41" s="1">
        <v>0.18049999999999999</v>
      </c>
      <c r="F41" s="1">
        <v>7.7000000000000002E-3</v>
      </c>
      <c r="G41" s="1">
        <v>11.279199999999999</v>
      </c>
      <c r="H41" s="1">
        <v>1.7899999999999999E-2</v>
      </c>
      <c r="I41" s="1">
        <v>0.30919999999999997</v>
      </c>
      <c r="J41" s="1">
        <v>16.624099999999999</v>
      </c>
      <c r="K41" s="1">
        <v>0.71379999999999999</v>
      </c>
      <c r="L41" s="1">
        <v>16.569800000000001</v>
      </c>
      <c r="M41" s="1">
        <v>1.954</v>
      </c>
      <c r="P41">
        <f t="shared" si="0"/>
        <v>0.72365364474962024</v>
      </c>
    </row>
    <row r="42" spans="1:16" x14ac:dyDescent="0.35">
      <c r="A42" s="10" t="s">
        <v>54</v>
      </c>
      <c r="B42" t="s">
        <v>36</v>
      </c>
      <c r="C42" t="s">
        <v>12</v>
      </c>
      <c r="D42" s="1">
        <v>53.007399999999997</v>
      </c>
      <c r="E42" s="1">
        <v>0.1986</v>
      </c>
      <c r="F42" s="1">
        <v>1.5800000000000002E-2</v>
      </c>
      <c r="G42" s="1">
        <v>7.9165999999999999</v>
      </c>
      <c r="H42" s="1">
        <v>0.20219999999999999</v>
      </c>
      <c r="I42" s="1">
        <v>0.14990000000000001</v>
      </c>
      <c r="J42" s="1">
        <v>17.986000000000001</v>
      </c>
      <c r="K42" s="1">
        <v>0.50800000000000001</v>
      </c>
      <c r="L42" s="1">
        <v>18.143799999999999</v>
      </c>
      <c r="M42" s="1">
        <v>2.4396</v>
      </c>
      <c r="P42">
        <f t="shared" si="0"/>
        <v>0.8033560909297357</v>
      </c>
    </row>
    <row r="43" spans="1:16" x14ac:dyDescent="0.35">
      <c r="A43" s="10" t="s">
        <v>55</v>
      </c>
      <c r="B43" t="s">
        <v>36</v>
      </c>
      <c r="C43" t="s">
        <v>12</v>
      </c>
      <c r="D43" s="1">
        <v>50.956899999999997</v>
      </c>
      <c r="E43" s="1">
        <v>0.2928</v>
      </c>
      <c r="F43" s="1" t="s">
        <v>15</v>
      </c>
      <c r="G43" s="1">
        <v>7.8221999999999996</v>
      </c>
      <c r="H43" s="1">
        <v>0.17319999999999999</v>
      </c>
      <c r="I43" s="1">
        <v>0.1837</v>
      </c>
      <c r="J43" s="1">
        <v>19.658799999999999</v>
      </c>
      <c r="K43" s="1">
        <v>0.77880000000000005</v>
      </c>
      <c r="L43" s="1">
        <v>15.802199999999999</v>
      </c>
      <c r="M43" s="1">
        <v>4.1668000000000003</v>
      </c>
      <c r="P43">
        <f t="shared" si="0"/>
        <v>0.78265733902913015</v>
      </c>
    </row>
    <row r="44" spans="1:16" x14ac:dyDescent="0.35">
      <c r="A44" s="10" t="s">
        <v>56</v>
      </c>
      <c r="B44" t="s">
        <v>36</v>
      </c>
      <c r="C44" t="s">
        <v>12</v>
      </c>
      <c r="D44" s="1">
        <v>52.463200000000001</v>
      </c>
      <c r="E44" s="1">
        <v>0.217</v>
      </c>
      <c r="F44" s="1" t="s">
        <v>15</v>
      </c>
      <c r="G44" s="1">
        <v>7.3507999999999996</v>
      </c>
      <c r="H44" s="1">
        <v>0.19980000000000001</v>
      </c>
      <c r="I44" s="1">
        <v>0.23780000000000001</v>
      </c>
      <c r="J44" s="1">
        <v>19.065899999999999</v>
      </c>
      <c r="K44" s="1">
        <v>0.53180000000000005</v>
      </c>
      <c r="L44" s="1">
        <v>17.521100000000001</v>
      </c>
      <c r="M44" s="1">
        <v>2.5571000000000002</v>
      </c>
      <c r="P44">
        <f t="shared" si="0"/>
        <v>0.80947973557252229</v>
      </c>
    </row>
    <row r="45" spans="1:16" x14ac:dyDescent="0.35">
      <c r="A45" s="10" t="s">
        <v>226</v>
      </c>
      <c r="B45" t="s">
        <v>11</v>
      </c>
      <c r="C45" t="s">
        <v>12</v>
      </c>
      <c r="D45">
        <v>51.540300000000002</v>
      </c>
      <c r="E45">
        <v>0.18770000000000001</v>
      </c>
      <c r="F45">
        <v>6.4000000000000003E-3</v>
      </c>
      <c r="G45">
        <v>8.4931999999999999</v>
      </c>
      <c r="H45">
        <v>0.19689999999999999</v>
      </c>
      <c r="I45">
        <v>0.2233</v>
      </c>
      <c r="J45">
        <v>17.6096</v>
      </c>
      <c r="K45">
        <v>0.64419999999999999</v>
      </c>
      <c r="L45">
        <v>17.9392</v>
      </c>
      <c r="M45">
        <v>2.6886000000000001</v>
      </c>
      <c r="N45">
        <v>99.529399999999995</v>
      </c>
      <c r="O45" t="s">
        <v>175</v>
      </c>
      <c r="P45">
        <f t="shared" si="0"/>
        <v>0.79013823793776694</v>
      </c>
    </row>
    <row r="46" spans="1:16" x14ac:dyDescent="0.35">
      <c r="A46" s="10" t="s">
        <v>259</v>
      </c>
      <c r="B46" t="s">
        <v>11</v>
      </c>
      <c r="C46" t="s">
        <v>12</v>
      </c>
      <c r="D46">
        <v>50.589799999999997</v>
      </c>
      <c r="E46">
        <v>0.2319</v>
      </c>
      <c r="F46">
        <v>5.9999999999999995E-4</v>
      </c>
      <c r="G46">
        <v>7.9534000000000002</v>
      </c>
      <c r="H46">
        <v>0.1983</v>
      </c>
      <c r="I46">
        <v>0.18210000000000001</v>
      </c>
      <c r="J46">
        <v>19.581</v>
      </c>
      <c r="K46">
        <v>0.93769999999999998</v>
      </c>
      <c r="L46">
        <v>16.122699999999998</v>
      </c>
      <c r="M46">
        <v>3.5139999999999998</v>
      </c>
      <c r="N46">
        <v>99.311700000000002</v>
      </c>
      <c r="O46" t="s">
        <v>175</v>
      </c>
      <c r="P46">
        <f t="shared" si="0"/>
        <v>0.783242844146121</v>
      </c>
    </row>
    <row r="47" spans="1:16" x14ac:dyDescent="0.35">
      <c r="A47" s="10" t="s">
        <v>260</v>
      </c>
      <c r="B47" t="s">
        <v>11</v>
      </c>
      <c r="C47" t="s">
        <v>12</v>
      </c>
      <c r="D47">
        <v>51.598700000000001</v>
      </c>
      <c r="E47">
        <v>0.2203</v>
      </c>
      <c r="F47">
        <v>1.1000000000000001E-3</v>
      </c>
      <c r="G47">
        <v>7.1665999999999999</v>
      </c>
      <c r="H47">
        <v>0.13600000000000001</v>
      </c>
      <c r="I47">
        <v>0.17960000000000001</v>
      </c>
      <c r="J47">
        <v>19.7836</v>
      </c>
      <c r="K47">
        <v>0.63039999999999996</v>
      </c>
      <c r="L47">
        <v>16.956399999999999</v>
      </c>
      <c r="M47">
        <v>2.7480000000000002</v>
      </c>
      <c r="N47">
        <v>99.420900000000003</v>
      </c>
      <c r="O47" t="s">
        <v>175</v>
      </c>
      <c r="P47">
        <f t="shared" si="0"/>
        <v>0.80833855360338303</v>
      </c>
    </row>
    <row r="48" spans="1:16" x14ac:dyDescent="0.35">
      <c r="A48" s="10" t="s">
        <v>227</v>
      </c>
      <c r="B48" t="s">
        <v>11</v>
      </c>
      <c r="C48" t="s">
        <v>12</v>
      </c>
      <c r="D48">
        <v>50.483699999999999</v>
      </c>
      <c r="E48">
        <v>0.24110000000000001</v>
      </c>
      <c r="F48">
        <v>1.2E-2</v>
      </c>
      <c r="G48">
        <v>7.3771000000000004</v>
      </c>
      <c r="H48">
        <v>0.24590000000000001</v>
      </c>
      <c r="I48">
        <v>0.1726</v>
      </c>
      <c r="J48">
        <v>20.716100000000001</v>
      </c>
      <c r="K48">
        <v>1.0219</v>
      </c>
      <c r="L48">
        <v>15.566700000000001</v>
      </c>
      <c r="M48">
        <v>4.2138</v>
      </c>
      <c r="N48">
        <v>100.0508</v>
      </c>
      <c r="O48" t="s">
        <v>176</v>
      </c>
      <c r="P48">
        <f t="shared" si="0"/>
        <v>0.78997751182383169</v>
      </c>
    </row>
    <row r="49" spans="1:16" x14ac:dyDescent="0.35">
      <c r="A49" s="10" t="s">
        <v>261</v>
      </c>
      <c r="B49" t="s">
        <v>11</v>
      </c>
      <c r="C49" t="s">
        <v>12</v>
      </c>
      <c r="D49">
        <v>36.045900000000003</v>
      </c>
      <c r="E49">
        <v>0.20960000000000001</v>
      </c>
      <c r="F49">
        <v>8.2000000000000007E-3</v>
      </c>
      <c r="G49">
        <v>6.4531000000000001</v>
      </c>
      <c r="H49">
        <v>0.17810000000000001</v>
      </c>
      <c r="I49">
        <v>0.17799999999999999</v>
      </c>
      <c r="J49">
        <v>18.190999999999999</v>
      </c>
      <c r="K49">
        <v>0.54949999999999999</v>
      </c>
      <c r="L49">
        <v>15.1839</v>
      </c>
      <c r="M49">
        <v>2.3656999999999999</v>
      </c>
      <c r="N49">
        <v>79.362899999999996</v>
      </c>
      <c r="O49" t="s">
        <v>175</v>
      </c>
      <c r="P49">
        <f t="shared" si="0"/>
        <v>0.80747894841657963</v>
      </c>
    </row>
    <row r="50" spans="1:16" x14ac:dyDescent="0.35">
      <c r="A50" s="10">
        <v>15</v>
      </c>
      <c r="B50" t="s">
        <v>11</v>
      </c>
      <c r="C50" t="s">
        <v>12</v>
      </c>
      <c r="D50">
        <v>50.987200000000001</v>
      </c>
      <c r="E50">
        <v>0.25430000000000003</v>
      </c>
      <c r="F50">
        <v>4.7999999999999996E-3</v>
      </c>
      <c r="G50">
        <v>8.7337000000000007</v>
      </c>
      <c r="H50">
        <v>8.9700000000000002E-2</v>
      </c>
      <c r="I50">
        <v>0.16220000000000001</v>
      </c>
      <c r="J50">
        <v>19.1419</v>
      </c>
      <c r="K50">
        <v>1.0489999999999999</v>
      </c>
      <c r="L50">
        <v>15.9819</v>
      </c>
      <c r="M50">
        <v>3.8489</v>
      </c>
      <c r="N50">
        <v>100.25369999999999</v>
      </c>
      <c r="O50" t="s">
        <v>175</v>
      </c>
      <c r="P50">
        <f t="shared" si="0"/>
        <v>0.7653618491432691</v>
      </c>
    </row>
    <row r="51" spans="1:16" x14ac:dyDescent="0.35">
      <c r="A51" s="10" t="s">
        <v>262</v>
      </c>
      <c r="B51" t="s">
        <v>11</v>
      </c>
      <c r="C51" t="s">
        <v>12</v>
      </c>
      <c r="D51">
        <v>50.867199999999997</v>
      </c>
      <c r="E51">
        <v>0.2555</v>
      </c>
      <c r="F51">
        <v>-7.3000000000000001E-3</v>
      </c>
      <c r="G51">
        <v>7.3726000000000003</v>
      </c>
      <c r="H51">
        <v>0.2016</v>
      </c>
      <c r="I51">
        <v>0.13439999999999999</v>
      </c>
      <c r="J51">
        <v>20.204899999999999</v>
      </c>
      <c r="K51">
        <v>0.75860000000000005</v>
      </c>
      <c r="L51">
        <v>16.111000000000001</v>
      </c>
      <c r="M51">
        <v>3.5554000000000001</v>
      </c>
      <c r="N51">
        <v>99.453699999999998</v>
      </c>
      <c r="O51" t="s">
        <v>175</v>
      </c>
      <c r="P51">
        <f t="shared" si="0"/>
        <v>0.79572203790725726</v>
      </c>
    </row>
    <row r="52" spans="1:16" x14ac:dyDescent="0.35">
      <c r="A52" s="10" t="s">
        <v>229</v>
      </c>
      <c r="B52" t="s">
        <v>11</v>
      </c>
      <c r="C52" t="s">
        <v>12</v>
      </c>
      <c r="D52">
        <v>51.514899999999997</v>
      </c>
      <c r="E52">
        <v>0.23200000000000001</v>
      </c>
      <c r="F52">
        <v>3.5999999999999999E-3</v>
      </c>
      <c r="G52">
        <v>7.5462999999999996</v>
      </c>
      <c r="H52">
        <v>0.18709999999999999</v>
      </c>
      <c r="I52">
        <v>0.15160000000000001</v>
      </c>
      <c r="J52">
        <v>19.878799999999998</v>
      </c>
      <c r="K52">
        <v>0.70240000000000002</v>
      </c>
      <c r="L52">
        <v>16.618600000000001</v>
      </c>
      <c r="M52">
        <v>3.266</v>
      </c>
      <c r="N52">
        <v>100.10129999999999</v>
      </c>
      <c r="O52" t="s">
        <v>175</v>
      </c>
      <c r="P52">
        <f t="shared" si="0"/>
        <v>0.79697620451253692</v>
      </c>
    </row>
    <row r="53" spans="1:16" x14ac:dyDescent="0.35">
      <c r="A53" s="10" t="s">
        <v>263</v>
      </c>
      <c r="B53" t="s">
        <v>11</v>
      </c>
      <c r="C53" t="s">
        <v>12</v>
      </c>
      <c r="D53">
        <v>52.055599999999998</v>
      </c>
      <c r="E53">
        <v>0.2281</v>
      </c>
      <c r="F53">
        <v>6.7999999999999996E-3</v>
      </c>
      <c r="G53">
        <v>8.4062000000000001</v>
      </c>
      <c r="H53">
        <v>0.1038</v>
      </c>
      <c r="I53">
        <v>0.21809999999999999</v>
      </c>
      <c r="J53">
        <v>18.691500000000001</v>
      </c>
      <c r="K53">
        <v>0.79249999999999998</v>
      </c>
      <c r="L53">
        <v>16.949100000000001</v>
      </c>
      <c r="M53">
        <v>3.3927999999999998</v>
      </c>
      <c r="N53">
        <v>100.8446</v>
      </c>
      <c r="O53" t="s">
        <v>175</v>
      </c>
      <c r="P53">
        <f t="shared" si="0"/>
        <v>0.78232747490730759</v>
      </c>
    </row>
    <row r="54" spans="1:16" x14ac:dyDescent="0.35">
      <c r="A54" s="10" t="s">
        <v>232</v>
      </c>
      <c r="B54" t="s">
        <v>11</v>
      </c>
      <c r="C54" t="s">
        <v>12</v>
      </c>
      <c r="D54">
        <v>51.7791</v>
      </c>
      <c r="E54">
        <v>0.23910000000000001</v>
      </c>
      <c r="F54">
        <v>6.0000000000000001E-3</v>
      </c>
      <c r="G54">
        <v>7.5578000000000003</v>
      </c>
      <c r="H54">
        <v>0.1221</v>
      </c>
      <c r="I54">
        <v>0.20069999999999999</v>
      </c>
      <c r="J54">
        <v>19.860700000000001</v>
      </c>
      <c r="K54">
        <v>0.78700000000000003</v>
      </c>
      <c r="L54">
        <v>16.2896</v>
      </c>
      <c r="M54">
        <v>3.5581999999999998</v>
      </c>
      <c r="N54">
        <v>100.4004</v>
      </c>
      <c r="O54" t="s">
        <v>176</v>
      </c>
      <c r="P54">
        <f t="shared" si="0"/>
        <v>0.79347215178148711</v>
      </c>
    </row>
    <row r="55" spans="1:16" x14ac:dyDescent="0.35">
      <c r="A55" s="10" t="s">
        <v>191</v>
      </c>
      <c r="B55" t="s">
        <v>11</v>
      </c>
      <c r="C55" t="s">
        <v>12</v>
      </c>
      <c r="D55">
        <v>51.359000000000002</v>
      </c>
      <c r="E55">
        <v>0.23119999999999999</v>
      </c>
      <c r="F55">
        <v>-6.9999999999999999E-4</v>
      </c>
      <c r="G55">
        <v>7.5586000000000002</v>
      </c>
      <c r="H55">
        <v>0.15959999999999999</v>
      </c>
      <c r="I55">
        <v>0.16439999999999999</v>
      </c>
      <c r="J55">
        <v>19.9481</v>
      </c>
      <c r="K55">
        <v>0.74129999999999996</v>
      </c>
      <c r="L55">
        <v>16.344200000000001</v>
      </c>
      <c r="M55">
        <v>3.3119000000000001</v>
      </c>
      <c r="N55">
        <v>99.817700000000002</v>
      </c>
      <c r="O55" t="s">
        <v>175</v>
      </c>
      <c r="P55">
        <f t="shared" si="0"/>
        <v>0.79400266143999521</v>
      </c>
    </row>
    <row r="56" spans="1:16" x14ac:dyDescent="0.35">
      <c r="A56" s="10" t="s">
        <v>264</v>
      </c>
      <c r="B56" t="s">
        <v>11</v>
      </c>
      <c r="C56" t="s">
        <v>12</v>
      </c>
      <c r="D56">
        <v>51.703400000000002</v>
      </c>
      <c r="E56">
        <v>0.22900000000000001</v>
      </c>
      <c r="F56">
        <v>-2.9999999999999997E-4</v>
      </c>
      <c r="G56">
        <v>8.0574999999999992</v>
      </c>
      <c r="H56">
        <v>0.14860000000000001</v>
      </c>
      <c r="I56">
        <v>0.1956</v>
      </c>
      <c r="J56">
        <v>19.331800000000001</v>
      </c>
      <c r="K56">
        <v>0.79169999999999996</v>
      </c>
      <c r="L56">
        <v>16.12</v>
      </c>
      <c r="M56">
        <v>3.7745000000000002</v>
      </c>
      <c r="N56">
        <v>100.3519</v>
      </c>
      <c r="O56" t="s">
        <v>175</v>
      </c>
      <c r="P56">
        <f t="shared" si="0"/>
        <v>0.7809983648533273</v>
      </c>
    </row>
    <row r="57" spans="1:16" x14ac:dyDescent="0.35">
      <c r="A57" s="10" t="s">
        <v>235</v>
      </c>
      <c r="B57" t="s">
        <v>11</v>
      </c>
      <c r="C57" t="s">
        <v>12</v>
      </c>
      <c r="D57">
        <v>51.243600000000001</v>
      </c>
      <c r="E57">
        <v>0.2351</v>
      </c>
      <c r="F57">
        <v>8.5000000000000006E-3</v>
      </c>
      <c r="G57">
        <v>7.4042000000000003</v>
      </c>
      <c r="H57">
        <v>0.18049999999999999</v>
      </c>
      <c r="I57">
        <v>0.18529999999999999</v>
      </c>
      <c r="J57">
        <v>19.729099999999999</v>
      </c>
      <c r="K57">
        <v>0.74390000000000001</v>
      </c>
      <c r="L57">
        <v>16.6555</v>
      </c>
      <c r="M57">
        <v>3.2431000000000001</v>
      </c>
      <c r="N57">
        <v>99.628699999999995</v>
      </c>
      <c r="O57" t="s">
        <v>175</v>
      </c>
      <c r="P57">
        <f t="shared" si="0"/>
        <v>0.80038934447655408</v>
      </c>
    </row>
    <row r="58" spans="1:16" x14ac:dyDescent="0.35">
      <c r="A58" s="10" t="s">
        <v>265</v>
      </c>
      <c r="B58" t="s">
        <v>11</v>
      </c>
      <c r="C58" t="s">
        <v>12</v>
      </c>
      <c r="D58">
        <v>51.247900000000001</v>
      </c>
      <c r="E58">
        <v>0.24809999999999999</v>
      </c>
      <c r="F58">
        <v>-1.41E-2</v>
      </c>
      <c r="G58">
        <v>7.3536999999999999</v>
      </c>
      <c r="H58">
        <v>0.26369999999999999</v>
      </c>
      <c r="I58">
        <v>0.18590000000000001</v>
      </c>
      <c r="J58">
        <v>20.0413</v>
      </c>
      <c r="K58">
        <v>0.7752</v>
      </c>
      <c r="L58">
        <v>16.001899999999999</v>
      </c>
      <c r="M58">
        <v>3.9121999999999999</v>
      </c>
      <c r="N58">
        <v>100.0158</v>
      </c>
      <c r="O58" t="s">
        <v>175</v>
      </c>
      <c r="P58">
        <f t="shared" si="0"/>
        <v>0.79503392920493321</v>
      </c>
    </row>
    <row r="59" spans="1:16" x14ac:dyDescent="0.35">
      <c r="A59" s="10" t="s">
        <v>238</v>
      </c>
      <c r="B59" t="s">
        <v>11</v>
      </c>
      <c r="C59" t="s">
        <v>12</v>
      </c>
      <c r="D59">
        <v>50.888599999999997</v>
      </c>
      <c r="E59">
        <v>0.24340000000000001</v>
      </c>
      <c r="F59">
        <v>2.8999999999999998E-3</v>
      </c>
      <c r="G59">
        <v>7.7645</v>
      </c>
      <c r="H59">
        <v>0.254</v>
      </c>
      <c r="I59">
        <v>0.1744</v>
      </c>
      <c r="J59">
        <v>19.9863</v>
      </c>
      <c r="K59">
        <v>1.0454000000000001</v>
      </c>
      <c r="L59">
        <v>15.764699999999999</v>
      </c>
      <c r="M59">
        <v>4.2176999999999998</v>
      </c>
      <c r="N59">
        <v>100.3419</v>
      </c>
      <c r="O59" t="s">
        <v>175</v>
      </c>
      <c r="P59">
        <f t="shared" si="0"/>
        <v>0.78351138919023577</v>
      </c>
    </row>
    <row r="60" spans="1:16" x14ac:dyDescent="0.35">
      <c r="A60" s="10" t="s">
        <v>266</v>
      </c>
      <c r="B60" t="s">
        <v>11</v>
      </c>
      <c r="C60" t="s">
        <v>12</v>
      </c>
      <c r="D60">
        <v>50.857999999999997</v>
      </c>
      <c r="E60">
        <v>0.2422</v>
      </c>
      <c r="F60">
        <v>1.3899999999999999E-2</v>
      </c>
      <c r="G60">
        <v>8.0632000000000001</v>
      </c>
      <c r="H60">
        <v>0.15820000000000001</v>
      </c>
      <c r="I60">
        <v>0.20910000000000001</v>
      </c>
      <c r="J60">
        <v>19.046600000000002</v>
      </c>
      <c r="K60">
        <v>0.88890000000000002</v>
      </c>
      <c r="L60">
        <v>16.172799999999999</v>
      </c>
      <c r="M60">
        <v>3.8121999999999998</v>
      </c>
      <c r="N60">
        <v>99.465100000000007</v>
      </c>
      <c r="O60" t="s">
        <v>175</v>
      </c>
      <c r="P60">
        <f t="shared" si="0"/>
        <v>0.78143641014758114</v>
      </c>
    </row>
    <row r="61" spans="1:16" x14ac:dyDescent="0.35">
      <c r="A61" s="10" t="s">
        <v>267</v>
      </c>
      <c r="B61" t="s">
        <v>11</v>
      </c>
      <c r="C61" t="s">
        <v>12</v>
      </c>
      <c r="D61">
        <v>53.308300000000003</v>
      </c>
      <c r="E61">
        <v>0.1502</v>
      </c>
      <c r="F61">
        <v>-4.4999999999999997E-3</v>
      </c>
      <c r="G61">
        <v>8.4472000000000005</v>
      </c>
      <c r="H61">
        <v>8.2600000000000007E-2</v>
      </c>
      <c r="I61">
        <v>0.2586</v>
      </c>
      <c r="J61">
        <v>16.747499999999999</v>
      </c>
      <c r="K61">
        <v>0.45979999999999999</v>
      </c>
      <c r="L61">
        <v>18.812999999999999</v>
      </c>
      <c r="M61">
        <v>1.7842</v>
      </c>
      <c r="N61">
        <v>100.0468</v>
      </c>
      <c r="O61" t="s">
        <v>176</v>
      </c>
      <c r="P61">
        <f t="shared" si="0"/>
        <v>0.79879009778646382</v>
      </c>
    </row>
    <row r="62" spans="1:16" x14ac:dyDescent="0.35">
      <c r="A62" s="10" t="s">
        <v>219</v>
      </c>
      <c r="B62" t="s">
        <v>11</v>
      </c>
      <c r="C62" t="s">
        <v>12</v>
      </c>
      <c r="D62">
        <v>53.217100000000002</v>
      </c>
      <c r="E62">
        <v>0.15759999999999999</v>
      </c>
      <c r="F62">
        <v>1.06E-2</v>
      </c>
      <c r="G62">
        <v>8.7565000000000008</v>
      </c>
      <c r="H62">
        <v>0.1192</v>
      </c>
      <c r="I62">
        <v>0.22309999999999999</v>
      </c>
      <c r="J62">
        <v>16.0745</v>
      </c>
      <c r="K62">
        <v>0.45639999999999997</v>
      </c>
      <c r="L62">
        <v>19.373999999999999</v>
      </c>
      <c r="M62">
        <v>1.7807999999999999</v>
      </c>
      <c r="N62">
        <v>100.1699</v>
      </c>
      <c r="O62" t="s">
        <v>177</v>
      </c>
      <c r="P62">
        <f t="shared" si="0"/>
        <v>0.79773086827631157</v>
      </c>
    </row>
    <row r="63" spans="1:16" x14ac:dyDescent="0.35">
      <c r="A63" s="10" t="s">
        <v>240</v>
      </c>
      <c r="B63" t="s">
        <v>11</v>
      </c>
      <c r="C63" t="s">
        <v>12</v>
      </c>
      <c r="D63">
        <v>50.815800000000003</v>
      </c>
      <c r="E63">
        <v>0.25829999999999997</v>
      </c>
      <c r="F63">
        <v>2.8999999999999998E-3</v>
      </c>
      <c r="G63">
        <v>8.6158000000000001</v>
      </c>
      <c r="H63">
        <v>0.12959999999999999</v>
      </c>
      <c r="I63">
        <v>0.22639999999999999</v>
      </c>
      <c r="J63">
        <v>18.0274</v>
      </c>
      <c r="K63">
        <v>0.98929999999999996</v>
      </c>
      <c r="L63">
        <v>16.563400000000001</v>
      </c>
      <c r="M63">
        <v>4.1184000000000003</v>
      </c>
      <c r="N63">
        <v>99.747200000000007</v>
      </c>
      <c r="O63" t="s">
        <v>178</v>
      </c>
      <c r="P63">
        <f t="shared" si="0"/>
        <v>0.77410446469323924</v>
      </c>
    </row>
    <row r="64" spans="1:16" x14ac:dyDescent="0.35">
      <c r="A64" s="10" t="s">
        <v>268</v>
      </c>
      <c r="B64" t="s">
        <v>11</v>
      </c>
      <c r="C64" t="s">
        <v>12</v>
      </c>
      <c r="D64">
        <v>51.095500000000001</v>
      </c>
      <c r="E64">
        <v>0.24279999999999999</v>
      </c>
      <c r="F64">
        <v>-0.01</v>
      </c>
      <c r="G64">
        <v>7.6310000000000002</v>
      </c>
      <c r="H64">
        <v>0.2276</v>
      </c>
      <c r="I64">
        <v>0.18310000000000001</v>
      </c>
      <c r="J64">
        <v>19.414200000000001</v>
      </c>
      <c r="K64">
        <v>0.83809999999999996</v>
      </c>
      <c r="L64">
        <v>16.5337</v>
      </c>
      <c r="M64">
        <v>3.7770000000000001</v>
      </c>
      <c r="N64">
        <v>99.933000000000007</v>
      </c>
      <c r="O64" t="s">
        <v>178</v>
      </c>
      <c r="P64">
        <f t="shared" si="0"/>
        <v>0.79432873094929712</v>
      </c>
    </row>
    <row r="65" spans="1:16" x14ac:dyDescent="0.35">
      <c r="A65" s="10" t="s">
        <v>269</v>
      </c>
      <c r="B65" t="s">
        <v>11</v>
      </c>
      <c r="C65" t="s">
        <v>12</v>
      </c>
      <c r="D65">
        <v>52.900300000000001</v>
      </c>
      <c r="E65">
        <v>0.1411</v>
      </c>
      <c r="F65">
        <v>2.0999999999999999E-3</v>
      </c>
      <c r="G65">
        <v>8.2248999999999999</v>
      </c>
      <c r="H65">
        <v>0.14580000000000001</v>
      </c>
      <c r="I65">
        <v>0.22320000000000001</v>
      </c>
      <c r="J65">
        <v>16.8203</v>
      </c>
      <c r="K65">
        <v>0.45140000000000002</v>
      </c>
      <c r="L65">
        <v>18.914000000000001</v>
      </c>
      <c r="M65">
        <v>1.6363000000000001</v>
      </c>
      <c r="N65">
        <v>99.459299999999999</v>
      </c>
      <c r="O65" t="s">
        <v>176</v>
      </c>
      <c r="P65">
        <f t="shared" si="0"/>
        <v>0.80388779131168064</v>
      </c>
    </row>
    <row r="66" spans="1:16" x14ac:dyDescent="0.35">
      <c r="A66" s="10" t="s">
        <v>244</v>
      </c>
      <c r="B66" t="s">
        <v>11</v>
      </c>
      <c r="C66" t="s">
        <v>12</v>
      </c>
      <c r="D66">
        <v>50.6068</v>
      </c>
      <c r="E66">
        <v>0.27960000000000002</v>
      </c>
      <c r="F66">
        <v>7.1999999999999998E-3</v>
      </c>
      <c r="G66">
        <v>7.9615999999999998</v>
      </c>
      <c r="H66">
        <v>0.1971</v>
      </c>
      <c r="I66">
        <v>0.20219999999999999</v>
      </c>
      <c r="J66">
        <v>18.804600000000001</v>
      </c>
      <c r="K66">
        <v>0.80920000000000003</v>
      </c>
      <c r="L66">
        <v>16.212</v>
      </c>
      <c r="M66">
        <v>3.8338000000000001</v>
      </c>
      <c r="N66">
        <v>98.914000000000001</v>
      </c>
      <c r="O66" t="s">
        <v>178</v>
      </c>
      <c r="P66">
        <f t="shared" si="0"/>
        <v>0.78400466861058205</v>
      </c>
    </row>
    <row r="67" spans="1:16" x14ac:dyDescent="0.35">
      <c r="A67" s="10" t="s">
        <v>246</v>
      </c>
      <c r="B67" t="s">
        <v>11</v>
      </c>
      <c r="C67" t="s">
        <v>12</v>
      </c>
      <c r="D67">
        <v>50.220500000000001</v>
      </c>
      <c r="E67">
        <v>0.24560000000000001</v>
      </c>
      <c r="F67">
        <v>-1E-4</v>
      </c>
      <c r="G67">
        <v>8.3635999999999999</v>
      </c>
      <c r="H67">
        <v>0.107</v>
      </c>
      <c r="I67">
        <v>0.2026</v>
      </c>
      <c r="J67">
        <v>19.459</v>
      </c>
      <c r="K67">
        <v>1.0692999999999999</v>
      </c>
      <c r="L67">
        <v>15.6479</v>
      </c>
      <c r="M67">
        <v>4.2057000000000002</v>
      </c>
      <c r="N67">
        <v>99.520899999999997</v>
      </c>
      <c r="O67" t="s">
        <v>179</v>
      </c>
      <c r="P67">
        <f t="shared" ref="P67:P101" si="1">(L67/40.3044)/(L67/40.3044+G67/71.844)</f>
        <v>0.76932154126322239</v>
      </c>
    </row>
    <row r="68" spans="1:16" x14ac:dyDescent="0.35">
      <c r="A68" s="10" t="s">
        <v>270</v>
      </c>
      <c r="B68" t="s">
        <v>11</v>
      </c>
      <c r="C68" t="s">
        <v>12</v>
      </c>
      <c r="D68">
        <v>51.405200000000001</v>
      </c>
      <c r="E68">
        <v>0.2165</v>
      </c>
      <c r="F68">
        <v>2.8999999999999998E-3</v>
      </c>
      <c r="G68">
        <v>7.2899000000000003</v>
      </c>
      <c r="H68">
        <v>0.21929999999999999</v>
      </c>
      <c r="I68">
        <v>0.1731</v>
      </c>
      <c r="J68">
        <v>20.009499999999999</v>
      </c>
      <c r="K68">
        <v>0.7137</v>
      </c>
      <c r="L68">
        <v>16.3873</v>
      </c>
      <c r="M68">
        <v>3.3389000000000002</v>
      </c>
      <c r="N68">
        <v>99.756200000000007</v>
      </c>
      <c r="O68" t="s">
        <v>175</v>
      </c>
      <c r="P68">
        <f t="shared" si="1"/>
        <v>0.8002812775147895</v>
      </c>
    </row>
    <row r="69" spans="1:16" x14ac:dyDescent="0.35">
      <c r="A69" s="10" t="s">
        <v>271</v>
      </c>
      <c r="B69" t="s">
        <v>11</v>
      </c>
      <c r="C69" t="s">
        <v>12</v>
      </c>
      <c r="D69">
        <v>51.269300000000001</v>
      </c>
      <c r="E69">
        <v>0.23899999999999999</v>
      </c>
      <c r="F69">
        <v>6.3E-3</v>
      </c>
      <c r="G69">
        <v>8.1456999999999997</v>
      </c>
      <c r="H69">
        <v>0.10979999999999999</v>
      </c>
      <c r="I69">
        <v>0.1928</v>
      </c>
      <c r="J69">
        <v>19.864100000000001</v>
      </c>
      <c r="K69">
        <v>0.82040000000000002</v>
      </c>
      <c r="L69">
        <v>16.114899999999999</v>
      </c>
      <c r="M69">
        <v>3.2290000000000001</v>
      </c>
      <c r="N69">
        <v>99.991299999999995</v>
      </c>
      <c r="O69" t="s">
        <v>175</v>
      </c>
      <c r="P69">
        <f t="shared" si="1"/>
        <v>0.77907612662142756</v>
      </c>
    </row>
    <row r="70" spans="1:16" x14ac:dyDescent="0.35">
      <c r="A70" s="10" t="s">
        <v>272</v>
      </c>
      <c r="B70" t="s">
        <v>11</v>
      </c>
      <c r="C70" t="s">
        <v>12</v>
      </c>
      <c r="D70">
        <v>51.218400000000003</v>
      </c>
      <c r="E70">
        <v>0.72799999999999998</v>
      </c>
      <c r="F70">
        <v>6.5799999999999997E-2</v>
      </c>
      <c r="G70">
        <v>8.7297999999999991</v>
      </c>
      <c r="H70">
        <v>8.7999999999999995E-2</v>
      </c>
      <c r="I70">
        <v>0.2</v>
      </c>
      <c r="J70">
        <v>17.350100000000001</v>
      </c>
      <c r="K70">
        <v>1.2311000000000001</v>
      </c>
      <c r="L70">
        <v>13.5275</v>
      </c>
      <c r="M70">
        <v>6.5723000000000003</v>
      </c>
      <c r="N70">
        <v>99.710999999999999</v>
      </c>
      <c r="O70" t="s">
        <v>180</v>
      </c>
      <c r="P70">
        <f t="shared" si="1"/>
        <v>0.7341963552127897</v>
      </c>
    </row>
    <row r="71" spans="1:16" x14ac:dyDescent="0.35">
      <c r="A71" s="10">
        <v>75</v>
      </c>
      <c r="B71" t="s">
        <v>11</v>
      </c>
      <c r="C71" t="s">
        <v>12</v>
      </c>
      <c r="D71">
        <v>50.476599999999998</v>
      </c>
      <c r="E71">
        <v>0.252</v>
      </c>
      <c r="F71">
        <v>2.7000000000000001E-3</v>
      </c>
      <c r="G71">
        <v>8.0767000000000007</v>
      </c>
      <c r="H71">
        <v>0.15890000000000001</v>
      </c>
      <c r="I71">
        <v>0.13739999999999999</v>
      </c>
      <c r="J71">
        <v>19.450900000000001</v>
      </c>
      <c r="K71">
        <v>0.91020000000000001</v>
      </c>
      <c r="L71">
        <v>16.3386</v>
      </c>
      <c r="M71">
        <v>4.2683</v>
      </c>
      <c r="N71">
        <v>100.07210000000001</v>
      </c>
      <c r="O71" t="s">
        <v>175</v>
      </c>
      <c r="P71">
        <f t="shared" si="1"/>
        <v>0.78288922279867246</v>
      </c>
    </row>
    <row r="72" spans="1:16" x14ac:dyDescent="0.35">
      <c r="A72" s="10">
        <v>76</v>
      </c>
      <c r="B72" t="s">
        <v>11</v>
      </c>
      <c r="C72" t="s">
        <v>12</v>
      </c>
      <c r="D72">
        <v>51.306100000000001</v>
      </c>
      <c r="E72">
        <v>0.2198</v>
      </c>
      <c r="F72">
        <v>-1.04E-2</v>
      </c>
      <c r="G72">
        <v>7.4295</v>
      </c>
      <c r="H72">
        <v>0.21129999999999999</v>
      </c>
      <c r="I72">
        <v>0.19939999999999999</v>
      </c>
      <c r="J72">
        <v>19.813300000000002</v>
      </c>
      <c r="K72">
        <v>0.80469999999999997</v>
      </c>
      <c r="L72">
        <v>16.361899999999999</v>
      </c>
      <c r="M72">
        <v>3.6661000000000001</v>
      </c>
      <c r="N72">
        <v>100.0017</v>
      </c>
      <c r="O72" t="s">
        <v>175</v>
      </c>
      <c r="P72">
        <f t="shared" si="1"/>
        <v>0.79698133797984738</v>
      </c>
    </row>
    <row r="73" spans="1:16" x14ac:dyDescent="0.35">
      <c r="A73" s="10" t="s">
        <v>181</v>
      </c>
      <c r="B73" t="s">
        <v>36</v>
      </c>
      <c r="C73" t="s">
        <v>12</v>
      </c>
      <c r="D73">
        <v>51.528799999999997</v>
      </c>
      <c r="E73">
        <v>0.24160000000000001</v>
      </c>
      <c r="F73">
        <v>9.4999999999999998E-3</v>
      </c>
      <c r="G73">
        <v>8.4461999999999993</v>
      </c>
      <c r="H73">
        <v>5.4100000000000002E-2</v>
      </c>
      <c r="I73">
        <v>0.20050000000000001</v>
      </c>
      <c r="J73">
        <v>19.041899999999998</v>
      </c>
      <c r="K73">
        <v>0.77569999999999995</v>
      </c>
      <c r="L73">
        <v>16.484100000000002</v>
      </c>
      <c r="M73">
        <v>3.5421</v>
      </c>
      <c r="N73">
        <v>100.32429999999999</v>
      </c>
      <c r="O73" t="s">
        <v>175</v>
      </c>
      <c r="P73">
        <f t="shared" si="1"/>
        <v>0.77673088500573284</v>
      </c>
    </row>
    <row r="74" spans="1:16" x14ac:dyDescent="0.35">
      <c r="A74" s="10" t="s">
        <v>182</v>
      </c>
      <c r="B74" t="s">
        <v>36</v>
      </c>
      <c r="C74" t="s">
        <v>12</v>
      </c>
      <c r="D74">
        <v>52.628399999999999</v>
      </c>
      <c r="E74">
        <v>0.1797</v>
      </c>
      <c r="F74">
        <v>-2.5999999999999999E-3</v>
      </c>
      <c r="G74">
        <v>7.5686999999999998</v>
      </c>
      <c r="H74">
        <v>0.10199999999999999</v>
      </c>
      <c r="I74">
        <v>0.21379999999999999</v>
      </c>
      <c r="J74">
        <v>19.3935</v>
      </c>
      <c r="K74">
        <v>0.49399999999999999</v>
      </c>
      <c r="L74">
        <v>17.325800000000001</v>
      </c>
      <c r="M74">
        <v>1.7844</v>
      </c>
      <c r="N74">
        <v>99.687600000000003</v>
      </c>
      <c r="O74" t="s">
        <v>175</v>
      </c>
      <c r="P74">
        <f t="shared" si="1"/>
        <v>0.80316776618378316</v>
      </c>
    </row>
    <row r="75" spans="1:16" x14ac:dyDescent="0.35">
      <c r="A75" s="10" t="s">
        <v>183</v>
      </c>
      <c r="B75" t="s">
        <v>36</v>
      </c>
      <c r="C75" t="s">
        <v>12</v>
      </c>
      <c r="D75">
        <v>52.008699999999997</v>
      </c>
      <c r="E75">
        <v>0.21659999999999999</v>
      </c>
      <c r="F75">
        <v>-9.4000000000000004E-3</v>
      </c>
      <c r="G75">
        <v>7.0071000000000003</v>
      </c>
      <c r="H75">
        <v>0.27560000000000001</v>
      </c>
      <c r="I75">
        <v>0.1925</v>
      </c>
      <c r="J75">
        <v>19.8401</v>
      </c>
      <c r="K75">
        <v>0.58550000000000002</v>
      </c>
      <c r="L75">
        <v>16.8628</v>
      </c>
      <c r="M75">
        <v>2.9517000000000002</v>
      </c>
      <c r="N75">
        <v>99.931299999999993</v>
      </c>
      <c r="O75" t="s">
        <v>175</v>
      </c>
      <c r="P75">
        <f t="shared" si="1"/>
        <v>0.81095424352606227</v>
      </c>
    </row>
    <row r="76" spans="1:16" x14ac:dyDescent="0.35">
      <c r="A76" s="10" t="s">
        <v>273</v>
      </c>
      <c r="B76" t="s">
        <v>36</v>
      </c>
      <c r="C76" t="s">
        <v>12</v>
      </c>
      <c r="D76">
        <v>52.454300000000003</v>
      </c>
      <c r="G76">
        <v>8.7857000000000003</v>
      </c>
      <c r="H76">
        <v>8.5000000000000006E-2</v>
      </c>
      <c r="I76">
        <v>0.2271</v>
      </c>
      <c r="J76">
        <v>19.027899999999999</v>
      </c>
      <c r="K76">
        <v>0.68479999999999996</v>
      </c>
      <c r="L76">
        <v>16.457599999999999</v>
      </c>
      <c r="M76">
        <v>2.3026</v>
      </c>
      <c r="N76">
        <v>100.0483</v>
      </c>
      <c r="O76" t="s">
        <v>175</v>
      </c>
      <c r="P76">
        <f t="shared" si="1"/>
        <v>0.76953695177973702</v>
      </c>
    </row>
    <row r="77" spans="1:16" x14ac:dyDescent="0.35">
      <c r="A77" s="10" t="s">
        <v>184</v>
      </c>
      <c r="B77" t="s">
        <v>36</v>
      </c>
      <c r="C77" t="s">
        <v>12</v>
      </c>
      <c r="D77">
        <v>51.303699999999999</v>
      </c>
      <c r="E77">
        <v>0.221</v>
      </c>
      <c r="F77">
        <v>-1.3599999999999999E-2</v>
      </c>
      <c r="G77">
        <v>7.2168000000000001</v>
      </c>
      <c r="H77">
        <v>0.19539999999999999</v>
      </c>
      <c r="I77">
        <v>0.2009</v>
      </c>
      <c r="J77">
        <v>20.365400000000001</v>
      </c>
      <c r="K77">
        <v>0.746</v>
      </c>
      <c r="L77">
        <v>16.046500000000002</v>
      </c>
      <c r="M77">
        <v>3.2970999999999999</v>
      </c>
      <c r="N77">
        <v>99.5792</v>
      </c>
      <c r="O77" t="s">
        <v>185</v>
      </c>
      <c r="P77">
        <f t="shared" si="1"/>
        <v>0.79852734917474144</v>
      </c>
    </row>
    <row r="78" spans="1:16" x14ac:dyDescent="0.35">
      <c r="A78" s="10" t="s">
        <v>186</v>
      </c>
      <c r="B78" t="s">
        <v>36</v>
      </c>
      <c r="C78" t="s">
        <v>12</v>
      </c>
      <c r="D78">
        <v>53.098700000000001</v>
      </c>
      <c r="E78">
        <v>0.18099999999999999</v>
      </c>
      <c r="F78">
        <v>-5.4000000000000003E-3</v>
      </c>
      <c r="G78">
        <v>7.3167</v>
      </c>
      <c r="H78">
        <v>0.16189999999999999</v>
      </c>
      <c r="I78">
        <v>0.1827</v>
      </c>
      <c r="J78">
        <v>19.134499999999999</v>
      </c>
      <c r="K78">
        <v>0.4884</v>
      </c>
      <c r="L78">
        <v>17.540600000000001</v>
      </c>
      <c r="M78">
        <v>1.9125000000000001</v>
      </c>
      <c r="N78">
        <v>100.01139999999999</v>
      </c>
      <c r="O78" t="s">
        <v>187</v>
      </c>
      <c r="P78">
        <f t="shared" si="1"/>
        <v>0.81036679080046503</v>
      </c>
    </row>
    <row r="79" spans="1:16" x14ac:dyDescent="0.35">
      <c r="A79" s="10" t="s">
        <v>188</v>
      </c>
      <c r="B79" t="s">
        <v>36</v>
      </c>
      <c r="C79" t="s">
        <v>12</v>
      </c>
      <c r="D79">
        <v>51.461599999999997</v>
      </c>
      <c r="E79">
        <v>0.24329999999999999</v>
      </c>
      <c r="F79">
        <v>1.24E-2</v>
      </c>
      <c r="G79">
        <v>7.8959000000000001</v>
      </c>
      <c r="H79">
        <v>0.15670000000000001</v>
      </c>
      <c r="I79">
        <v>0.2369</v>
      </c>
      <c r="J79">
        <v>18.978000000000002</v>
      </c>
      <c r="K79">
        <v>0.7268</v>
      </c>
      <c r="L79">
        <v>16.640499999999999</v>
      </c>
      <c r="M79">
        <v>3.3372999999999999</v>
      </c>
      <c r="N79">
        <v>99.689400000000006</v>
      </c>
      <c r="O79" t="s">
        <v>175</v>
      </c>
      <c r="P79">
        <f t="shared" si="1"/>
        <v>0.78976878942350126</v>
      </c>
    </row>
    <row r="80" spans="1:16" x14ac:dyDescent="0.35">
      <c r="A80" s="10" t="s">
        <v>189</v>
      </c>
      <c r="B80" t="s">
        <v>36</v>
      </c>
      <c r="C80" t="s">
        <v>12</v>
      </c>
      <c r="D80">
        <v>52.783099999999997</v>
      </c>
      <c r="E80">
        <v>0.21190000000000001</v>
      </c>
      <c r="F80">
        <v>-2E-3</v>
      </c>
      <c r="G80">
        <v>7.2899000000000003</v>
      </c>
      <c r="H80">
        <v>0.10349999999999999</v>
      </c>
      <c r="I80">
        <v>0.187</v>
      </c>
      <c r="J80">
        <v>19.6374</v>
      </c>
      <c r="K80">
        <v>0.49809999999999999</v>
      </c>
      <c r="L80">
        <v>16.8903</v>
      </c>
      <c r="M80">
        <v>2.1366999999999998</v>
      </c>
      <c r="N80">
        <v>99.735900000000001</v>
      </c>
      <c r="O80" t="s">
        <v>175</v>
      </c>
      <c r="P80">
        <f t="shared" si="1"/>
        <v>0.80506959375550746</v>
      </c>
    </row>
    <row r="81" spans="1:16" x14ac:dyDescent="0.35">
      <c r="A81" s="10" t="s">
        <v>190</v>
      </c>
      <c r="B81" t="s">
        <v>36</v>
      </c>
      <c r="C81" t="s">
        <v>12</v>
      </c>
      <c r="D81">
        <v>52.5381</v>
      </c>
      <c r="E81">
        <v>0.2213</v>
      </c>
      <c r="F81">
        <v>-2.5000000000000001E-3</v>
      </c>
      <c r="G81">
        <v>7.4832999999999998</v>
      </c>
      <c r="H81">
        <v>0.1716</v>
      </c>
      <c r="I81">
        <v>0.20280000000000001</v>
      </c>
      <c r="J81">
        <v>19.0076</v>
      </c>
      <c r="K81">
        <v>0.50080000000000002</v>
      </c>
      <c r="L81">
        <v>17.707599999999999</v>
      </c>
      <c r="M81">
        <v>2.2614999999999998</v>
      </c>
      <c r="N81">
        <v>100.0921</v>
      </c>
      <c r="O81" t="s">
        <v>175</v>
      </c>
      <c r="P81">
        <f t="shared" si="1"/>
        <v>0.80835498391604954</v>
      </c>
    </row>
    <row r="82" spans="1:16" x14ac:dyDescent="0.35">
      <c r="A82" s="10" t="s">
        <v>191</v>
      </c>
      <c r="B82" t="s">
        <v>36</v>
      </c>
      <c r="C82" t="s">
        <v>12</v>
      </c>
      <c r="D82">
        <v>51.235999999999997</v>
      </c>
      <c r="E82">
        <v>0.1953</v>
      </c>
      <c r="F82">
        <v>1E-3</v>
      </c>
      <c r="G82">
        <v>7.8319000000000001</v>
      </c>
      <c r="H82">
        <v>0.1764</v>
      </c>
      <c r="I82">
        <v>0.2127</v>
      </c>
      <c r="J82">
        <v>17.756499999999999</v>
      </c>
      <c r="K82">
        <v>0.57730000000000004</v>
      </c>
      <c r="L82">
        <v>17.517700000000001</v>
      </c>
      <c r="M82">
        <v>3.0710999999999999</v>
      </c>
      <c r="N82">
        <v>98.575800000000001</v>
      </c>
      <c r="O82" t="s">
        <v>175</v>
      </c>
      <c r="P82">
        <f t="shared" si="1"/>
        <v>0.79947929382616056</v>
      </c>
    </row>
    <row r="83" spans="1:16" x14ac:dyDescent="0.35">
      <c r="A83" s="10" t="s">
        <v>192</v>
      </c>
      <c r="B83" t="s">
        <v>36</v>
      </c>
      <c r="C83" t="s">
        <v>12</v>
      </c>
      <c r="D83">
        <v>51.238799999999998</v>
      </c>
      <c r="E83">
        <v>0.26419999999999999</v>
      </c>
      <c r="F83">
        <v>4.3E-3</v>
      </c>
      <c r="G83">
        <v>8.0616000000000003</v>
      </c>
      <c r="H83">
        <v>0.2641</v>
      </c>
      <c r="I83">
        <v>0.23530000000000001</v>
      </c>
      <c r="J83">
        <v>18.468</v>
      </c>
      <c r="K83">
        <v>0.70220000000000005</v>
      </c>
      <c r="L83">
        <v>16.972999999999999</v>
      </c>
      <c r="M83">
        <v>4.0411999999999999</v>
      </c>
      <c r="N83">
        <v>100.2526</v>
      </c>
      <c r="O83" t="s">
        <v>175</v>
      </c>
      <c r="P83">
        <f t="shared" si="1"/>
        <v>0.78960535745868587</v>
      </c>
    </row>
    <row r="84" spans="1:16" x14ac:dyDescent="0.35">
      <c r="A84" s="10" t="s">
        <v>193</v>
      </c>
      <c r="B84" t="s">
        <v>36</v>
      </c>
      <c r="C84" t="s">
        <v>12</v>
      </c>
      <c r="D84">
        <v>50.797199999999997</v>
      </c>
      <c r="E84">
        <v>0.24590000000000001</v>
      </c>
      <c r="F84">
        <v>-2.7000000000000001E-3</v>
      </c>
      <c r="G84">
        <v>7.9381000000000004</v>
      </c>
      <c r="H84">
        <v>0.16750000000000001</v>
      </c>
      <c r="I84">
        <v>0.16919999999999999</v>
      </c>
      <c r="J84">
        <v>19.9892</v>
      </c>
      <c r="K84">
        <v>0.93889999999999996</v>
      </c>
      <c r="L84">
        <v>15.9124</v>
      </c>
      <c r="M84">
        <v>3.8445999999999998</v>
      </c>
      <c r="N84">
        <v>100.0004</v>
      </c>
      <c r="O84" t="s">
        <v>175</v>
      </c>
      <c r="P84">
        <f t="shared" si="1"/>
        <v>0.78133466997508538</v>
      </c>
    </row>
    <row r="85" spans="1:16" x14ac:dyDescent="0.35">
      <c r="A85" s="10" t="s">
        <v>265</v>
      </c>
      <c r="B85" t="s">
        <v>36</v>
      </c>
      <c r="C85" t="s">
        <v>12</v>
      </c>
      <c r="D85">
        <v>51.144599999999997</v>
      </c>
      <c r="G85">
        <v>7.8829000000000002</v>
      </c>
      <c r="H85">
        <v>0.1268</v>
      </c>
      <c r="I85">
        <v>0.18340000000000001</v>
      </c>
      <c r="J85">
        <v>19.6464</v>
      </c>
      <c r="K85">
        <v>0.79200000000000004</v>
      </c>
      <c r="L85">
        <v>16.021799999999999</v>
      </c>
      <c r="M85">
        <v>3.3382999999999998</v>
      </c>
      <c r="N85">
        <v>99.137799999999999</v>
      </c>
      <c r="O85" t="s">
        <v>274</v>
      </c>
      <c r="P85">
        <f t="shared" si="1"/>
        <v>0.78368829224861036</v>
      </c>
    </row>
    <row r="86" spans="1:16" x14ac:dyDescent="0.35">
      <c r="A86" s="10" t="s">
        <v>194</v>
      </c>
      <c r="B86" t="s">
        <v>36</v>
      </c>
      <c r="C86" t="s">
        <v>12</v>
      </c>
      <c r="D86">
        <v>47.996699999999997</v>
      </c>
      <c r="E86">
        <v>0.29049999999999998</v>
      </c>
      <c r="F86">
        <v>1.6000000000000001E-3</v>
      </c>
      <c r="G86">
        <v>8.7279999999999998</v>
      </c>
      <c r="H86">
        <v>0.2054</v>
      </c>
      <c r="I86">
        <v>0.1757</v>
      </c>
      <c r="J86">
        <v>20.645800000000001</v>
      </c>
      <c r="K86">
        <v>1.3354999999999999</v>
      </c>
      <c r="L86">
        <v>13.193</v>
      </c>
      <c r="M86">
        <v>6.9885999999999999</v>
      </c>
      <c r="N86">
        <v>99.5608</v>
      </c>
      <c r="O86" t="s">
        <v>175</v>
      </c>
      <c r="P86">
        <f t="shared" si="1"/>
        <v>0.72932223335173629</v>
      </c>
    </row>
    <row r="87" spans="1:16" x14ac:dyDescent="0.35">
      <c r="A87" s="10" t="s">
        <v>195</v>
      </c>
      <c r="B87" t="s">
        <v>36</v>
      </c>
      <c r="C87" t="s">
        <v>12</v>
      </c>
      <c r="D87">
        <v>50.7851</v>
      </c>
      <c r="E87">
        <v>0.25790000000000002</v>
      </c>
      <c r="F87">
        <v>-5.8999999999999999E-3</v>
      </c>
      <c r="G87">
        <v>8.1229999999999993</v>
      </c>
      <c r="H87">
        <v>4.7899999999999998E-2</v>
      </c>
      <c r="I87">
        <v>0.21279999999999999</v>
      </c>
      <c r="J87">
        <v>20.205100000000002</v>
      </c>
      <c r="K87">
        <v>0.92169999999999996</v>
      </c>
      <c r="L87">
        <v>15.811199999999999</v>
      </c>
      <c r="M87">
        <v>3.6876000000000002</v>
      </c>
      <c r="N87">
        <v>100.04640000000001</v>
      </c>
      <c r="O87" t="s">
        <v>196</v>
      </c>
      <c r="P87">
        <f t="shared" si="1"/>
        <v>0.77626913736803826</v>
      </c>
    </row>
    <row r="88" spans="1:16" x14ac:dyDescent="0.35">
      <c r="A88" s="10" t="s">
        <v>197</v>
      </c>
      <c r="B88" t="s">
        <v>36</v>
      </c>
      <c r="C88" t="s">
        <v>12</v>
      </c>
      <c r="D88">
        <v>50.683999999999997</v>
      </c>
      <c r="E88">
        <v>0.24629999999999999</v>
      </c>
      <c r="F88">
        <v>-5.3E-3</v>
      </c>
      <c r="G88">
        <v>7.2994000000000003</v>
      </c>
      <c r="H88">
        <v>0.2545</v>
      </c>
      <c r="I88">
        <v>0.23380000000000001</v>
      </c>
      <c r="J88">
        <v>19.364999999999998</v>
      </c>
      <c r="K88">
        <v>0.80740000000000001</v>
      </c>
      <c r="L88">
        <v>16.1752</v>
      </c>
      <c r="M88">
        <v>4.0008999999999997</v>
      </c>
      <c r="N88">
        <v>99.061199999999999</v>
      </c>
      <c r="O88" t="s">
        <v>175</v>
      </c>
      <c r="P88">
        <f t="shared" si="1"/>
        <v>0.79798107647893823</v>
      </c>
    </row>
    <row r="89" spans="1:16" x14ac:dyDescent="0.35">
      <c r="A89" s="10" t="s">
        <v>198</v>
      </c>
      <c r="B89" t="s">
        <v>275</v>
      </c>
      <c r="C89" t="s">
        <v>12</v>
      </c>
      <c r="D89">
        <v>51.170499999999997</v>
      </c>
      <c r="E89">
        <v>0.25269999999999998</v>
      </c>
      <c r="F89">
        <v>9.2999999999999992E-3</v>
      </c>
      <c r="G89">
        <v>8.4420999999999999</v>
      </c>
      <c r="H89">
        <v>9.7600000000000006E-2</v>
      </c>
      <c r="I89">
        <v>0.21360000000000001</v>
      </c>
      <c r="J89">
        <v>19.133900000000001</v>
      </c>
      <c r="K89">
        <v>0.90910000000000002</v>
      </c>
      <c r="L89">
        <v>16.0519</v>
      </c>
      <c r="M89">
        <v>3.5861999999999998</v>
      </c>
      <c r="N89">
        <v>99.866699999999994</v>
      </c>
      <c r="O89" t="s">
        <v>175</v>
      </c>
      <c r="P89">
        <f t="shared" si="1"/>
        <v>0.77217485390006535</v>
      </c>
    </row>
    <row r="90" spans="1:16" x14ac:dyDescent="0.35">
      <c r="A90" s="10" t="s">
        <v>199</v>
      </c>
      <c r="B90" t="s">
        <v>275</v>
      </c>
      <c r="C90" t="s">
        <v>12</v>
      </c>
      <c r="D90">
        <v>52.134700000000002</v>
      </c>
      <c r="E90">
        <v>0.22850000000000001</v>
      </c>
      <c r="F90">
        <v>-8.0000000000000004E-4</v>
      </c>
      <c r="G90">
        <v>7.6</v>
      </c>
      <c r="H90">
        <v>0.1341</v>
      </c>
      <c r="I90">
        <v>0.1804</v>
      </c>
      <c r="J90">
        <v>20.0136</v>
      </c>
      <c r="K90">
        <v>0.66900000000000004</v>
      </c>
      <c r="L90">
        <v>16.334900000000001</v>
      </c>
      <c r="M90">
        <v>2.9081999999999999</v>
      </c>
      <c r="N90">
        <v>100.20269999999999</v>
      </c>
      <c r="O90" t="s">
        <v>175</v>
      </c>
      <c r="P90">
        <f t="shared" si="1"/>
        <v>0.79301439651732331</v>
      </c>
    </row>
    <row r="91" spans="1:16" x14ac:dyDescent="0.35">
      <c r="A91" s="10" t="s">
        <v>200</v>
      </c>
      <c r="B91" t="s">
        <v>275</v>
      </c>
      <c r="C91" t="s">
        <v>12</v>
      </c>
      <c r="D91">
        <v>53.363</v>
      </c>
      <c r="E91">
        <v>0.1913</v>
      </c>
      <c r="F91">
        <v>3.8999999999999998E-3</v>
      </c>
      <c r="G91">
        <v>8.3214000000000006</v>
      </c>
      <c r="H91">
        <v>0.12670000000000001</v>
      </c>
      <c r="I91">
        <v>0.22819999999999999</v>
      </c>
      <c r="J91">
        <v>16.551500000000001</v>
      </c>
      <c r="K91">
        <v>0.4254</v>
      </c>
      <c r="L91">
        <v>18.8249</v>
      </c>
      <c r="M91">
        <v>1.9054</v>
      </c>
      <c r="N91">
        <v>99.941900000000004</v>
      </c>
      <c r="O91" t="s">
        <v>175</v>
      </c>
      <c r="P91">
        <f t="shared" si="1"/>
        <v>0.80129158518618249</v>
      </c>
    </row>
    <row r="92" spans="1:16" x14ac:dyDescent="0.35">
      <c r="A92" s="10" t="s">
        <v>201</v>
      </c>
      <c r="B92" t="s">
        <v>275</v>
      </c>
      <c r="C92" t="s">
        <v>12</v>
      </c>
      <c r="D92">
        <v>49.424199999999999</v>
      </c>
      <c r="E92">
        <v>0.247</v>
      </c>
      <c r="F92">
        <v>4.7000000000000002E-3</v>
      </c>
      <c r="G92">
        <v>7.2747000000000002</v>
      </c>
      <c r="H92">
        <v>0.30259999999999998</v>
      </c>
      <c r="I92">
        <v>0.2039</v>
      </c>
      <c r="J92">
        <v>20.019600000000001</v>
      </c>
      <c r="K92">
        <v>0.96970000000000001</v>
      </c>
      <c r="L92">
        <v>15.2966</v>
      </c>
      <c r="M92">
        <v>4.1863000000000001</v>
      </c>
      <c r="N92">
        <v>97.929199999999994</v>
      </c>
      <c r="O92" t="s">
        <v>175</v>
      </c>
      <c r="P92">
        <f t="shared" si="1"/>
        <v>0.78939200345290872</v>
      </c>
    </row>
    <row r="93" spans="1:16" x14ac:dyDescent="0.35">
      <c r="A93" s="10" t="s">
        <v>202</v>
      </c>
      <c r="B93" t="s">
        <v>275</v>
      </c>
      <c r="C93" t="s">
        <v>12</v>
      </c>
      <c r="D93">
        <v>53.0458</v>
      </c>
      <c r="E93">
        <v>0.19950000000000001</v>
      </c>
      <c r="F93">
        <v>1.0500000000000001E-2</v>
      </c>
      <c r="G93">
        <v>7.6818999999999997</v>
      </c>
      <c r="H93">
        <v>0.14549999999999999</v>
      </c>
      <c r="I93">
        <v>0.20930000000000001</v>
      </c>
      <c r="J93">
        <v>18.6678</v>
      </c>
      <c r="K93">
        <v>0.45879999999999999</v>
      </c>
      <c r="L93">
        <v>17.9785</v>
      </c>
      <c r="M93">
        <v>1.8290999999999999</v>
      </c>
      <c r="N93">
        <v>100.2268</v>
      </c>
      <c r="O93" t="s">
        <v>175</v>
      </c>
      <c r="P93">
        <f t="shared" si="1"/>
        <v>0.80664349515770239</v>
      </c>
    </row>
    <row r="94" spans="1:16" x14ac:dyDescent="0.35">
      <c r="A94" s="10" t="s">
        <v>203</v>
      </c>
      <c r="B94" t="s">
        <v>275</v>
      </c>
      <c r="C94" t="s">
        <v>12</v>
      </c>
      <c r="D94">
        <v>51.328899999999997</v>
      </c>
      <c r="E94">
        <v>0.23830000000000001</v>
      </c>
      <c r="F94">
        <v>8.6999999999999994E-3</v>
      </c>
      <c r="G94">
        <v>8.0361999999999991</v>
      </c>
      <c r="H94">
        <v>0.1681</v>
      </c>
      <c r="I94">
        <v>0.28210000000000002</v>
      </c>
      <c r="J94">
        <v>18.950600000000001</v>
      </c>
      <c r="K94">
        <v>0.89710000000000001</v>
      </c>
      <c r="L94">
        <v>16.485199999999999</v>
      </c>
      <c r="M94">
        <v>3.9220999999999999</v>
      </c>
      <c r="N94">
        <v>100.3173</v>
      </c>
      <c r="O94" t="s">
        <v>175</v>
      </c>
      <c r="P94">
        <f t="shared" si="1"/>
        <v>0.78525262291198961</v>
      </c>
    </row>
    <row r="95" spans="1:16" x14ac:dyDescent="0.35">
      <c r="A95" s="10" t="s">
        <v>204</v>
      </c>
      <c r="B95" t="s">
        <v>275</v>
      </c>
      <c r="C95" t="s">
        <v>12</v>
      </c>
      <c r="D95">
        <v>52.491300000000003</v>
      </c>
      <c r="E95">
        <v>0.89570000000000005</v>
      </c>
      <c r="F95">
        <v>1.2699999999999999E-2</v>
      </c>
      <c r="G95">
        <v>5.9526000000000003</v>
      </c>
      <c r="H95">
        <v>0.12039999999999999</v>
      </c>
      <c r="I95">
        <v>0.13289999999999999</v>
      </c>
      <c r="J95">
        <v>18.444400000000002</v>
      </c>
      <c r="K95">
        <v>0.41720000000000002</v>
      </c>
      <c r="L95">
        <v>14.8536</v>
      </c>
      <c r="M95">
        <v>7.6641000000000004</v>
      </c>
      <c r="N95">
        <v>100.985</v>
      </c>
      <c r="O95" t="s">
        <v>175</v>
      </c>
      <c r="P95">
        <f t="shared" si="1"/>
        <v>0.81644581217220136</v>
      </c>
    </row>
    <row r="96" spans="1:16" x14ac:dyDescent="0.35">
      <c r="A96" s="10" t="s">
        <v>205</v>
      </c>
      <c r="B96" t="s">
        <v>275</v>
      </c>
      <c r="C96" t="s">
        <v>12</v>
      </c>
      <c r="D96">
        <v>52.997900000000001</v>
      </c>
      <c r="E96">
        <v>0.189</v>
      </c>
      <c r="F96">
        <v>-9.4000000000000004E-3</v>
      </c>
      <c r="G96">
        <v>8.0131999999999994</v>
      </c>
      <c r="H96">
        <v>0.1653</v>
      </c>
      <c r="I96">
        <v>0.19209999999999999</v>
      </c>
      <c r="J96">
        <v>17.565899999999999</v>
      </c>
      <c r="K96">
        <v>0.438</v>
      </c>
      <c r="L96">
        <v>18.3962</v>
      </c>
      <c r="M96">
        <v>1.8633999999999999</v>
      </c>
      <c r="N96">
        <v>99.811499999999995</v>
      </c>
      <c r="O96" t="s">
        <v>175</v>
      </c>
      <c r="P96">
        <f t="shared" si="1"/>
        <v>0.80362243575496584</v>
      </c>
    </row>
    <row r="97" spans="1:16" x14ac:dyDescent="0.35">
      <c r="A97" s="10" t="s">
        <v>206</v>
      </c>
      <c r="B97" t="s">
        <v>275</v>
      </c>
      <c r="C97" t="s">
        <v>12</v>
      </c>
      <c r="D97">
        <v>50.810899999999997</v>
      </c>
      <c r="E97">
        <v>0.24679999999999999</v>
      </c>
      <c r="F97">
        <v>-6.1000000000000004E-3</v>
      </c>
      <c r="G97">
        <v>7.2009999999999996</v>
      </c>
      <c r="H97">
        <v>0.16919999999999999</v>
      </c>
      <c r="I97">
        <v>0.21049999999999999</v>
      </c>
      <c r="J97">
        <v>20.258400000000002</v>
      </c>
      <c r="K97">
        <v>0.8911</v>
      </c>
      <c r="L97">
        <v>15.9445</v>
      </c>
      <c r="M97">
        <v>3.6263000000000001</v>
      </c>
      <c r="N97">
        <v>99.352599999999995</v>
      </c>
      <c r="O97" t="s">
        <v>175</v>
      </c>
      <c r="P97">
        <f t="shared" si="1"/>
        <v>0.79785320645343061</v>
      </c>
    </row>
    <row r="98" spans="1:16" x14ac:dyDescent="0.35">
      <c r="A98" s="10" t="s">
        <v>207</v>
      </c>
      <c r="B98" t="s">
        <v>275</v>
      </c>
      <c r="C98" t="s">
        <v>12</v>
      </c>
      <c r="D98">
        <v>50.9801</v>
      </c>
      <c r="E98">
        <v>0.255</v>
      </c>
      <c r="F98">
        <v>8.2000000000000007E-3</v>
      </c>
      <c r="G98">
        <v>7.0415000000000001</v>
      </c>
      <c r="H98">
        <v>0.24229999999999999</v>
      </c>
      <c r="I98">
        <v>0.1764</v>
      </c>
      <c r="J98">
        <v>20.1325</v>
      </c>
      <c r="K98">
        <v>0.70650000000000002</v>
      </c>
      <c r="L98">
        <v>15.852399999999999</v>
      </c>
      <c r="M98">
        <v>3.8972000000000002</v>
      </c>
      <c r="N98">
        <v>99.292100000000005</v>
      </c>
      <c r="O98" t="s">
        <v>175</v>
      </c>
      <c r="P98">
        <f t="shared" si="1"/>
        <v>0.80051818187366253</v>
      </c>
    </row>
    <row r="99" spans="1:16" x14ac:dyDescent="0.35">
      <c r="A99" s="10" t="s">
        <v>208</v>
      </c>
      <c r="B99" t="s">
        <v>275</v>
      </c>
      <c r="C99" t="s">
        <v>12</v>
      </c>
      <c r="D99">
        <v>51.7119</v>
      </c>
      <c r="E99">
        <v>0.21870000000000001</v>
      </c>
      <c r="F99">
        <v>1.15E-2</v>
      </c>
      <c r="G99">
        <v>7.2808000000000002</v>
      </c>
      <c r="H99">
        <v>0.27029999999999998</v>
      </c>
      <c r="I99">
        <v>0.2107</v>
      </c>
      <c r="J99">
        <v>19.967600000000001</v>
      </c>
      <c r="K99">
        <v>0.66830000000000001</v>
      </c>
      <c r="L99">
        <v>16.383299999999998</v>
      </c>
      <c r="M99">
        <v>3.2681</v>
      </c>
      <c r="N99">
        <v>99.991200000000006</v>
      </c>
      <c r="O99" t="s">
        <v>209</v>
      </c>
      <c r="P99">
        <f t="shared" si="1"/>
        <v>0.80044185311585503</v>
      </c>
    </row>
    <row r="100" spans="1:16" x14ac:dyDescent="0.35">
      <c r="A100" s="10" t="s">
        <v>210</v>
      </c>
      <c r="B100" t="s">
        <v>275</v>
      </c>
      <c r="C100" t="s">
        <v>12</v>
      </c>
      <c r="D100">
        <v>51.3523</v>
      </c>
      <c r="E100">
        <v>0.2641</v>
      </c>
      <c r="F100">
        <v>-1.4E-2</v>
      </c>
      <c r="G100">
        <v>6.8621999999999996</v>
      </c>
      <c r="H100">
        <v>0.24729999999999999</v>
      </c>
      <c r="I100">
        <v>0.15160000000000001</v>
      </c>
      <c r="J100">
        <v>20.209199999999999</v>
      </c>
      <c r="K100">
        <v>0.74519999999999997</v>
      </c>
      <c r="L100">
        <v>15.734299999999999</v>
      </c>
      <c r="M100">
        <v>3.9811000000000001</v>
      </c>
      <c r="N100">
        <v>99.533199999999994</v>
      </c>
      <c r="O100" t="s">
        <v>175</v>
      </c>
      <c r="P100">
        <f t="shared" si="1"/>
        <v>0.80342683343531029</v>
      </c>
    </row>
    <row r="101" spans="1:16" x14ac:dyDescent="0.35">
      <c r="A101" s="10" t="s">
        <v>211</v>
      </c>
      <c r="B101" t="s">
        <v>275</v>
      </c>
      <c r="C101" t="s">
        <v>12</v>
      </c>
      <c r="D101">
        <v>50.895099999999999</v>
      </c>
      <c r="E101">
        <v>0.2462</v>
      </c>
      <c r="F101">
        <v>-5.3E-3</v>
      </c>
      <c r="G101">
        <v>7.1430999999999996</v>
      </c>
      <c r="H101">
        <v>0.26440000000000002</v>
      </c>
      <c r="I101">
        <v>0.1729</v>
      </c>
      <c r="J101">
        <v>20.555399999999999</v>
      </c>
      <c r="K101">
        <v>0.80489999999999995</v>
      </c>
      <c r="L101">
        <v>15.805099999999999</v>
      </c>
      <c r="M101">
        <v>3.8195000000000001</v>
      </c>
      <c r="N101">
        <v>99.7012</v>
      </c>
      <c r="O101" t="s">
        <v>175</v>
      </c>
      <c r="P101">
        <f t="shared" si="1"/>
        <v>0.79773895818933038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8182-998D-427A-84ED-8AEEDADF8DBA}">
  <dimension ref="A1:T36"/>
  <sheetViews>
    <sheetView workbookViewId="0">
      <selection activeCell="T7" sqref="T7"/>
    </sheetView>
  </sheetViews>
  <sheetFormatPr defaultRowHeight="14.5" x14ac:dyDescent="0.35"/>
  <sheetData>
    <row r="1" spans="1:20" x14ac:dyDescent="0.35">
      <c r="A1" s="2" t="s">
        <v>123</v>
      </c>
      <c r="B1" s="2" t="s">
        <v>57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122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59</v>
      </c>
      <c r="O1" s="2" t="s">
        <v>60</v>
      </c>
      <c r="P1" s="2" t="s">
        <v>61</v>
      </c>
      <c r="Q1" s="5" t="s">
        <v>1</v>
      </c>
      <c r="R1" s="11" t="s">
        <v>288</v>
      </c>
    </row>
    <row r="2" spans="1:20" ht="15" thickBot="1" x14ac:dyDescent="0.4">
      <c r="A2" t="s">
        <v>62</v>
      </c>
      <c r="B2" t="s">
        <v>11</v>
      </c>
      <c r="C2" t="s">
        <v>63</v>
      </c>
      <c r="D2" s="1">
        <v>39.435000000000002</v>
      </c>
      <c r="E2" s="1"/>
      <c r="G2" s="1">
        <v>21.4298</v>
      </c>
      <c r="H2" s="1" t="s">
        <v>15</v>
      </c>
      <c r="I2" s="1">
        <v>0.33539999999999998</v>
      </c>
      <c r="J2" s="1">
        <v>0.28699999999999998</v>
      </c>
      <c r="K2" s="1">
        <v>2.3300000000000001E-2</v>
      </c>
      <c r="L2" s="1">
        <v>40.1447</v>
      </c>
      <c r="M2" s="1">
        <v>2.4899999999999999E-2</v>
      </c>
      <c r="N2" s="1"/>
      <c r="O2" s="1"/>
      <c r="P2" s="1">
        <v>101.68010000000001</v>
      </c>
      <c r="R2">
        <f>(L2/40.3044)/(L2/40.3044+G2/71.844)</f>
        <v>0.76954510500173223</v>
      </c>
    </row>
    <row r="3" spans="1:20" x14ac:dyDescent="0.35">
      <c r="A3" t="s">
        <v>64</v>
      </c>
      <c r="B3" t="s">
        <v>11</v>
      </c>
      <c r="C3" t="s">
        <v>63</v>
      </c>
      <c r="D3" s="1">
        <v>39.464700000000001</v>
      </c>
      <c r="E3" s="1"/>
      <c r="G3" s="1">
        <v>21.258900000000001</v>
      </c>
      <c r="H3" s="1" t="s">
        <v>15</v>
      </c>
      <c r="I3" s="1">
        <v>0.36770000000000003</v>
      </c>
      <c r="J3" s="1">
        <v>0.34899999999999998</v>
      </c>
      <c r="K3" s="1">
        <v>2.81E-2</v>
      </c>
      <c r="L3" s="1">
        <v>39.769500000000001</v>
      </c>
      <c r="M3" s="1">
        <v>3.0599999999999999E-2</v>
      </c>
      <c r="N3" s="1"/>
      <c r="O3" s="1"/>
      <c r="P3" s="1">
        <v>101.2666</v>
      </c>
      <c r="R3">
        <f t="shared" ref="R3:R33" si="0">(L3/40.3044)/(L3/40.3044+G3/71.844)</f>
        <v>0.76929969259885922</v>
      </c>
      <c r="S3" s="13" t="s">
        <v>289</v>
      </c>
      <c r="T3" s="13"/>
    </row>
    <row r="4" spans="1:20" x14ac:dyDescent="0.35">
      <c r="A4" t="s">
        <v>65</v>
      </c>
      <c r="B4" t="s">
        <v>36</v>
      </c>
      <c r="C4" t="s">
        <v>63</v>
      </c>
      <c r="D4" s="1">
        <v>37.960999999999999</v>
      </c>
      <c r="E4" s="1"/>
      <c r="F4" s="1"/>
      <c r="G4" s="1">
        <v>25.087199999999999</v>
      </c>
      <c r="H4" s="1">
        <v>3.5999999999999999E-3</v>
      </c>
      <c r="I4" s="1">
        <v>0.37559999999999999</v>
      </c>
      <c r="J4" s="1">
        <v>0.45760000000000001</v>
      </c>
      <c r="K4" s="1">
        <v>0.06</v>
      </c>
      <c r="L4" s="1">
        <v>35.939</v>
      </c>
      <c r="M4" s="1">
        <v>3.6799999999999999E-2</v>
      </c>
      <c r="N4" s="1">
        <v>9.0399999999999994E-2</v>
      </c>
      <c r="O4" s="1">
        <v>0.1283</v>
      </c>
      <c r="P4" s="1">
        <v>100.13939999999999</v>
      </c>
      <c r="R4">
        <f t="shared" si="0"/>
        <v>0.71859474817033009</v>
      </c>
    </row>
    <row r="5" spans="1:20" x14ac:dyDescent="0.35">
      <c r="A5" t="s">
        <v>66</v>
      </c>
      <c r="B5" t="s">
        <v>36</v>
      </c>
      <c r="C5" t="s">
        <v>63</v>
      </c>
      <c r="D5" s="1">
        <v>39.007399999999997</v>
      </c>
      <c r="E5" s="1"/>
      <c r="F5" s="1"/>
      <c r="G5" s="1">
        <v>21.1557</v>
      </c>
      <c r="H5" s="1">
        <v>3.0999999999999999E-3</v>
      </c>
      <c r="I5" s="1">
        <v>0.29949999999999999</v>
      </c>
      <c r="J5" s="1">
        <v>0.31809999999999999</v>
      </c>
      <c r="K5" s="1">
        <v>3.7499999999999999E-2</v>
      </c>
      <c r="L5" s="1">
        <v>40.130499999999998</v>
      </c>
      <c r="M5" s="1">
        <v>2.7699999999999999E-2</v>
      </c>
      <c r="N5" s="1">
        <v>1.61E-2</v>
      </c>
      <c r="O5" s="1">
        <v>8.77E-2</v>
      </c>
      <c r="P5" s="1">
        <v>101.08329999999999</v>
      </c>
      <c r="R5">
        <f t="shared" si="0"/>
        <v>0.77175785358062976</v>
      </c>
      <c r="S5" t="s">
        <v>290</v>
      </c>
      <c r="T5">
        <v>0.75582144011338648</v>
      </c>
    </row>
    <row r="6" spans="1:20" x14ac:dyDescent="0.35">
      <c r="A6" t="s">
        <v>67</v>
      </c>
      <c r="B6" t="s">
        <v>36</v>
      </c>
      <c r="C6" t="s">
        <v>63</v>
      </c>
      <c r="D6" s="1">
        <v>38.793100000000003</v>
      </c>
      <c r="E6" s="1"/>
      <c r="F6" s="1"/>
      <c r="G6" s="1">
        <v>25.214200000000002</v>
      </c>
      <c r="H6" s="1">
        <v>1.6199999999999999E-2</v>
      </c>
      <c r="I6" s="1">
        <v>0.37209999999999999</v>
      </c>
      <c r="J6" s="1">
        <v>0.502</v>
      </c>
      <c r="K6" s="1">
        <v>6.9099999999999995E-2</v>
      </c>
      <c r="L6" s="1">
        <v>36.857799999999997</v>
      </c>
      <c r="M6" s="1">
        <v>0.23730000000000001</v>
      </c>
      <c r="N6" s="1">
        <v>2.6200000000000001E-2</v>
      </c>
      <c r="O6" s="1">
        <v>6.6500000000000004E-2</v>
      </c>
      <c r="P6" s="1">
        <v>102.1544</v>
      </c>
      <c r="R6">
        <f t="shared" si="0"/>
        <v>0.72266034802394918</v>
      </c>
      <c r="S6" t="s">
        <v>291</v>
      </c>
      <c r="T6">
        <v>4.5975345818468271E-3</v>
      </c>
    </row>
    <row r="7" spans="1:20" x14ac:dyDescent="0.35">
      <c r="A7" t="s">
        <v>68</v>
      </c>
      <c r="B7" t="s">
        <v>36</v>
      </c>
      <c r="C7" t="s">
        <v>63</v>
      </c>
      <c r="D7" s="1">
        <v>39.055900000000001</v>
      </c>
      <c r="E7" s="1"/>
      <c r="F7" s="1"/>
      <c r="G7" s="1">
        <v>22.027799999999999</v>
      </c>
      <c r="H7" s="1" t="s">
        <v>15</v>
      </c>
      <c r="I7" s="1">
        <v>0.41160000000000002</v>
      </c>
      <c r="J7" s="1">
        <v>0.3306</v>
      </c>
      <c r="K7" s="1">
        <v>1.7100000000000001E-2</v>
      </c>
      <c r="L7" s="1">
        <v>39.366799999999998</v>
      </c>
      <c r="M7" s="1">
        <v>3.4000000000000002E-2</v>
      </c>
      <c r="N7" s="1">
        <v>7.1000000000000004E-3</v>
      </c>
      <c r="O7" s="1">
        <v>0.13270000000000001</v>
      </c>
      <c r="P7" s="1">
        <v>101.3738</v>
      </c>
      <c r="R7">
        <f t="shared" si="0"/>
        <v>0.76108805125469237</v>
      </c>
      <c r="S7" t="s">
        <v>292</v>
      </c>
      <c r="T7">
        <v>0.76849439282070731</v>
      </c>
    </row>
    <row r="8" spans="1:20" x14ac:dyDescent="0.35">
      <c r="A8" t="s">
        <v>69</v>
      </c>
      <c r="B8" t="s">
        <v>36</v>
      </c>
      <c r="C8" t="s">
        <v>63</v>
      </c>
      <c r="D8" s="1">
        <v>38.749899999999997</v>
      </c>
      <c r="E8" s="1"/>
      <c r="F8" s="1"/>
      <c r="G8" s="1">
        <v>22.726500000000001</v>
      </c>
      <c r="H8" s="1" t="s">
        <v>15</v>
      </c>
      <c r="I8" s="1">
        <v>0.3977</v>
      </c>
      <c r="J8" s="1">
        <v>0.32669999999999999</v>
      </c>
      <c r="K8" s="1">
        <v>5.8999999999999999E-3</v>
      </c>
      <c r="L8" s="1">
        <v>38.910400000000003</v>
      </c>
      <c r="M8" s="1">
        <v>1.9599999999999999E-2</v>
      </c>
      <c r="N8" s="1">
        <v>9.5999999999999992E-3</v>
      </c>
      <c r="O8" s="1">
        <v>8.2000000000000003E-2</v>
      </c>
      <c r="P8" s="1">
        <v>101.20310000000001</v>
      </c>
      <c r="R8">
        <f t="shared" si="0"/>
        <v>0.75320257929251799</v>
      </c>
      <c r="S8" t="s">
        <v>293</v>
      </c>
      <c r="T8" t="e">
        <v>#N/A</v>
      </c>
    </row>
    <row r="9" spans="1:20" x14ac:dyDescent="0.35">
      <c r="A9" t="s">
        <v>70</v>
      </c>
      <c r="B9" t="s">
        <v>36</v>
      </c>
      <c r="C9" t="s">
        <v>63</v>
      </c>
      <c r="D9" s="1">
        <v>37.776400000000002</v>
      </c>
      <c r="E9" s="1"/>
      <c r="F9" s="1"/>
      <c r="G9" s="1">
        <v>24.651599999999998</v>
      </c>
      <c r="H9" s="1">
        <v>4.3E-3</v>
      </c>
      <c r="I9" s="1">
        <v>0.38590000000000002</v>
      </c>
      <c r="J9" s="1">
        <v>0.46489999999999998</v>
      </c>
      <c r="K9" s="1">
        <v>6.8400000000000002E-2</v>
      </c>
      <c r="L9" s="1">
        <v>36.381500000000003</v>
      </c>
      <c r="M9" s="1">
        <v>4.24E-2</v>
      </c>
      <c r="N9" s="1">
        <v>0.16500000000000001</v>
      </c>
      <c r="O9" s="1">
        <v>4.48E-2</v>
      </c>
      <c r="P9" s="1">
        <v>99.985200000000006</v>
      </c>
      <c r="R9">
        <f t="shared" si="0"/>
        <v>0.72457203390604941</v>
      </c>
      <c r="S9" t="s">
        <v>294</v>
      </c>
      <c r="T9">
        <v>2.6007583036508401E-2</v>
      </c>
    </row>
    <row r="10" spans="1:20" x14ac:dyDescent="0.35">
      <c r="A10" t="s">
        <v>71</v>
      </c>
      <c r="B10" t="s">
        <v>36</v>
      </c>
      <c r="C10" t="s">
        <v>63</v>
      </c>
      <c r="D10" s="1">
        <v>38.075899999999997</v>
      </c>
      <c r="E10" s="1"/>
      <c r="F10" s="1"/>
      <c r="G10" s="1">
        <v>24.490200000000002</v>
      </c>
      <c r="H10" s="1">
        <v>3.5799999999999998E-2</v>
      </c>
      <c r="I10" s="1">
        <v>0.42359999999999998</v>
      </c>
      <c r="J10" s="1">
        <v>0.45650000000000002</v>
      </c>
      <c r="K10" s="1">
        <v>4.7800000000000002E-2</v>
      </c>
      <c r="L10" s="1">
        <v>37.053100000000001</v>
      </c>
      <c r="M10" s="1">
        <v>4.0099999999999997E-2</v>
      </c>
      <c r="N10" s="1">
        <v>0.14099999999999999</v>
      </c>
      <c r="O10" s="1">
        <v>7.7600000000000002E-2</v>
      </c>
      <c r="P10" s="1">
        <v>100.8415</v>
      </c>
      <c r="R10">
        <f t="shared" si="0"/>
        <v>0.72950555861455446</v>
      </c>
      <c r="S10" t="s">
        <v>295</v>
      </c>
      <c r="T10">
        <v>6.7639437540087952E-4</v>
      </c>
    </row>
    <row r="11" spans="1:20" x14ac:dyDescent="0.35">
      <c r="A11" t="s">
        <v>72</v>
      </c>
      <c r="B11" t="s">
        <v>36</v>
      </c>
      <c r="C11" t="s">
        <v>63</v>
      </c>
      <c r="D11" s="1">
        <v>38.179200000000002</v>
      </c>
      <c r="E11" s="1"/>
      <c r="F11" s="1"/>
      <c r="G11" s="1">
        <v>23.886099999999999</v>
      </c>
      <c r="H11" s="1" t="s">
        <v>15</v>
      </c>
      <c r="I11" s="1">
        <v>0.32119999999999999</v>
      </c>
      <c r="J11" s="1">
        <v>0.45960000000000001</v>
      </c>
      <c r="K11" s="1">
        <v>4.65E-2</v>
      </c>
      <c r="L11" s="1">
        <v>37.458599999999997</v>
      </c>
      <c r="M11" s="1">
        <v>3.7400000000000003E-2</v>
      </c>
      <c r="N11" s="1">
        <v>0.13109999999999999</v>
      </c>
      <c r="O11" s="1">
        <v>7.2599999999999998E-2</v>
      </c>
      <c r="P11" s="1">
        <v>100.5801</v>
      </c>
      <c r="R11">
        <f t="shared" si="0"/>
        <v>0.73652332880410742</v>
      </c>
      <c r="S11" t="s">
        <v>296</v>
      </c>
      <c r="T11">
        <v>-0.87283876202490163</v>
      </c>
    </row>
    <row r="12" spans="1:20" x14ac:dyDescent="0.35">
      <c r="A12" t="s">
        <v>73</v>
      </c>
      <c r="B12" t="s">
        <v>36</v>
      </c>
      <c r="C12" t="s">
        <v>63</v>
      </c>
      <c r="D12" s="1">
        <v>38.110399999999998</v>
      </c>
      <c r="E12" s="1"/>
      <c r="G12" s="1">
        <v>24.834800000000001</v>
      </c>
      <c r="H12" s="1">
        <v>2.4199999999999999E-2</v>
      </c>
      <c r="I12" s="1">
        <v>0.34949999999999998</v>
      </c>
      <c r="J12" s="1">
        <v>0.47849999999999998</v>
      </c>
      <c r="K12" s="1">
        <v>4.7500000000000001E-2</v>
      </c>
      <c r="L12" s="1">
        <v>36.530299999999997</v>
      </c>
      <c r="M12" s="1">
        <v>3.0099999999999998E-2</v>
      </c>
      <c r="N12" s="1"/>
      <c r="O12" s="1"/>
      <c r="P12" s="1">
        <v>100.4053</v>
      </c>
      <c r="R12">
        <f t="shared" si="0"/>
        <v>0.72390848895828053</v>
      </c>
      <c r="S12" t="s">
        <v>297</v>
      </c>
      <c r="T12">
        <v>-0.36990805350443995</v>
      </c>
    </row>
    <row r="13" spans="1:20" x14ac:dyDescent="0.35">
      <c r="A13" s="10">
        <v>43</v>
      </c>
      <c r="B13" s="10" t="s">
        <v>11</v>
      </c>
      <c r="C13" t="s">
        <v>63</v>
      </c>
      <c r="D13">
        <v>38.772799999999997</v>
      </c>
      <c r="G13">
        <v>21.046099999999999</v>
      </c>
      <c r="H13">
        <v>5.3E-3</v>
      </c>
      <c r="I13">
        <v>0.29360000000000003</v>
      </c>
      <c r="J13">
        <v>0.41860000000000003</v>
      </c>
      <c r="K13">
        <v>3.1099999999999999E-2</v>
      </c>
      <c r="L13">
        <v>39.779800000000002</v>
      </c>
      <c r="M13">
        <v>7.4200000000000002E-2</v>
      </c>
      <c r="N13">
        <v>8.6400000000000005E-2</v>
      </c>
      <c r="O13">
        <v>9.6500000000000002E-2</v>
      </c>
      <c r="P13">
        <v>100.6044</v>
      </c>
      <c r="Q13" t="s">
        <v>175</v>
      </c>
      <c r="R13">
        <f t="shared" si="0"/>
        <v>0.77112604994799283</v>
      </c>
      <c r="S13" t="s">
        <v>298</v>
      </c>
      <c r="T13">
        <v>0.10319548776361287</v>
      </c>
    </row>
    <row r="14" spans="1:20" x14ac:dyDescent="0.35">
      <c r="A14" s="10">
        <v>44</v>
      </c>
      <c r="B14" s="10" t="s">
        <v>11</v>
      </c>
      <c r="C14" t="s">
        <v>63</v>
      </c>
      <c r="D14">
        <v>39.282299999999999</v>
      </c>
      <c r="G14">
        <v>21.089099999999998</v>
      </c>
      <c r="H14">
        <v>-1.24E-2</v>
      </c>
      <c r="I14">
        <v>0.32690000000000002</v>
      </c>
      <c r="J14">
        <v>0.35470000000000002</v>
      </c>
      <c r="K14">
        <v>1.7000000000000001E-2</v>
      </c>
      <c r="L14">
        <v>40.344999999999999</v>
      </c>
      <c r="M14">
        <v>2.3E-2</v>
      </c>
      <c r="N14">
        <v>1.47E-2</v>
      </c>
      <c r="O14">
        <v>0.11409999999999999</v>
      </c>
      <c r="P14">
        <v>101.5543</v>
      </c>
      <c r="Q14" t="s">
        <v>175</v>
      </c>
      <c r="R14">
        <f t="shared" si="0"/>
        <v>0.77324882297786579</v>
      </c>
      <c r="S14" t="s">
        <v>299</v>
      </c>
      <c r="T14">
        <v>0.70487276555839873</v>
      </c>
    </row>
    <row r="15" spans="1:20" x14ac:dyDescent="0.35">
      <c r="A15" s="10">
        <v>69</v>
      </c>
      <c r="B15" s="10" t="s">
        <v>11</v>
      </c>
      <c r="C15" t="s">
        <v>63</v>
      </c>
      <c r="D15">
        <v>39.036700000000003</v>
      </c>
      <c r="G15">
        <v>21.0441</v>
      </c>
      <c r="H15">
        <v>5.8999999999999999E-3</v>
      </c>
      <c r="I15">
        <v>0.3175</v>
      </c>
      <c r="J15">
        <v>0.32729999999999998</v>
      </c>
      <c r="K15">
        <v>1.47E-2</v>
      </c>
      <c r="L15">
        <v>40.073900000000002</v>
      </c>
      <c r="M15">
        <v>2.7099999999999999E-2</v>
      </c>
      <c r="N15">
        <v>6.8999999999999999E-3</v>
      </c>
      <c r="O15">
        <v>0.10150000000000001</v>
      </c>
      <c r="P15">
        <v>100.95569999999999</v>
      </c>
      <c r="Q15" t="s">
        <v>213</v>
      </c>
      <c r="R15">
        <f t="shared" si="0"/>
        <v>0.77244018903102818</v>
      </c>
      <c r="S15" t="s">
        <v>300</v>
      </c>
      <c r="T15">
        <v>0.8080682533220116</v>
      </c>
    </row>
    <row r="16" spans="1:20" x14ac:dyDescent="0.35">
      <c r="A16" s="10">
        <v>70</v>
      </c>
      <c r="B16" s="10" t="s">
        <v>11</v>
      </c>
      <c r="C16" t="s">
        <v>63</v>
      </c>
      <c r="D16">
        <v>39.178899999999999</v>
      </c>
      <c r="G16">
        <v>21.610600000000002</v>
      </c>
      <c r="H16">
        <v>8.9999999999999993E-3</v>
      </c>
      <c r="I16">
        <v>0.34710000000000002</v>
      </c>
      <c r="J16">
        <v>0.36530000000000001</v>
      </c>
      <c r="K16">
        <v>2.4799999999999999E-2</v>
      </c>
      <c r="L16">
        <v>40.063099999999999</v>
      </c>
      <c r="M16">
        <v>2.7799999999999998E-2</v>
      </c>
      <c r="N16">
        <v>6.1999999999999998E-3</v>
      </c>
      <c r="O16">
        <v>8.7099999999999997E-2</v>
      </c>
      <c r="P16">
        <v>101.7199</v>
      </c>
      <c r="Q16" t="s">
        <v>178</v>
      </c>
      <c r="R16">
        <f t="shared" si="0"/>
        <v>0.76768909304255539</v>
      </c>
      <c r="S16" t="s">
        <v>301</v>
      </c>
      <c r="T16">
        <v>24.186286083628367</v>
      </c>
    </row>
    <row r="17" spans="1:20" x14ac:dyDescent="0.35">
      <c r="A17" s="10">
        <v>71</v>
      </c>
      <c r="B17" s="10" t="s">
        <v>11</v>
      </c>
      <c r="C17" t="s">
        <v>63</v>
      </c>
      <c r="D17">
        <v>38.633699999999997</v>
      </c>
      <c r="G17">
        <v>21.076899999999998</v>
      </c>
      <c r="H17">
        <v>-9.5999999999999992E-3</v>
      </c>
      <c r="I17">
        <v>0.29959999999999998</v>
      </c>
      <c r="J17">
        <v>0.37409999999999999</v>
      </c>
      <c r="K17">
        <v>3.1300000000000001E-2</v>
      </c>
      <c r="L17">
        <v>39.879300000000001</v>
      </c>
      <c r="M17">
        <v>3.2599999999999997E-2</v>
      </c>
      <c r="N17">
        <v>2.2200000000000001E-2</v>
      </c>
      <c r="O17">
        <v>0.1096</v>
      </c>
      <c r="P17">
        <v>100.44970000000001</v>
      </c>
      <c r="Q17" t="s">
        <v>180</v>
      </c>
      <c r="R17">
        <f t="shared" si="0"/>
        <v>0.77130880098635146</v>
      </c>
      <c r="S17" t="s">
        <v>302</v>
      </c>
      <c r="T17">
        <v>32</v>
      </c>
    </row>
    <row r="18" spans="1:20" ht="15" thickBot="1" x14ac:dyDescent="0.4">
      <c r="A18" s="10">
        <v>74</v>
      </c>
      <c r="B18" s="10" t="s">
        <v>11</v>
      </c>
      <c r="C18" t="s">
        <v>63</v>
      </c>
      <c r="D18">
        <v>39.321899999999999</v>
      </c>
      <c r="G18">
        <v>21.0718</v>
      </c>
      <c r="H18">
        <v>6.7000000000000002E-3</v>
      </c>
      <c r="I18">
        <v>0.31669999999999998</v>
      </c>
      <c r="J18">
        <v>0.3347</v>
      </c>
      <c r="K18">
        <v>2.6800000000000001E-2</v>
      </c>
      <c r="L18">
        <v>40.3352</v>
      </c>
      <c r="M18">
        <v>3.1E-2</v>
      </c>
      <c r="N18">
        <v>3.5499999999999997E-2</v>
      </c>
      <c r="O18">
        <v>0.10780000000000001</v>
      </c>
      <c r="P18">
        <v>101.5882</v>
      </c>
      <c r="Q18" t="s">
        <v>175</v>
      </c>
      <c r="R18">
        <f t="shared" si="0"/>
        <v>0.77335010353095757</v>
      </c>
      <c r="S18" s="12" t="s">
        <v>303</v>
      </c>
      <c r="T18" s="12">
        <v>9.3767335999490921E-3</v>
      </c>
    </row>
    <row r="19" spans="1:20" x14ac:dyDescent="0.35">
      <c r="A19" s="10">
        <v>77</v>
      </c>
      <c r="B19" s="10" t="s">
        <v>11</v>
      </c>
      <c r="C19" t="s">
        <v>63</v>
      </c>
      <c r="D19">
        <v>39.303699999999999</v>
      </c>
      <c r="G19">
        <v>20.551400000000001</v>
      </c>
      <c r="H19">
        <v>-1.5E-3</v>
      </c>
      <c r="I19">
        <v>0.29389999999999999</v>
      </c>
      <c r="J19">
        <v>0.33760000000000001</v>
      </c>
      <c r="K19">
        <v>1.2500000000000001E-2</v>
      </c>
      <c r="L19">
        <v>40.7453</v>
      </c>
      <c r="M19">
        <v>3.4599999999999999E-2</v>
      </c>
      <c r="N19">
        <v>4.2700000000000002E-2</v>
      </c>
      <c r="O19">
        <v>0.1033</v>
      </c>
      <c r="P19">
        <v>101.4235</v>
      </c>
      <c r="Q19" t="s">
        <v>283</v>
      </c>
      <c r="R19">
        <f t="shared" si="0"/>
        <v>0.77944721024490737</v>
      </c>
    </row>
    <row r="20" spans="1:20" x14ac:dyDescent="0.35">
      <c r="A20" s="10">
        <v>78</v>
      </c>
      <c r="B20" s="10" t="s">
        <v>11</v>
      </c>
      <c r="C20" t="s">
        <v>63</v>
      </c>
      <c r="D20">
        <v>38.908099999999997</v>
      </c>
      <c r="G20">
        <v>20.200800000000001</v>
      </c>
      <c r="H20">
        <v>8.3999999999999995E-3</v>
      </c>
      <c r="I20">
        <v>0.31730000000000003</v>
      </c>
      <c r="J20">
        <v>0.32400000000000001</v>
      </c>
      <c r="K20">
        <v>1.7600000000000001E-2</v>
      </c>
      <c r="L20">
        <v>41.190300000000001</v>
      </c>
      <c r="M20">
        <v>3.3700000000000001E-2</v>
      </c>
      <c r="N20">
        <v>8.9499999999999996E-2</v>
      </c>
      <c r="O20">
        <v>0.1192</v>
      </c>
      <c r="P20">
        <v>101.20869999999999</v>
      </c>
      <c r="Q20" t="s">
        <v>284</v>
      </c>
      <c r="R20">
        <f t="shared" si="0"/>
        <v>0.78423469100162058</v>
      </c>
    </row>
    <row r="21" spans="1:20" x14ac:dyDescent="0.35">
      <c r="A21" s="10">
        <v>79</v>
      </c>
      <c r="B21" s="10" t="s">
        <v>11</v>
      </c>
      <c r="C21" t="s">
        <v>63</v>
      </c>
      <c r="D21">
        <v>38.334200000000003</v>
      </c>
      <c r="G21">
        <v>21.246500000000001</v>
      </c>
      <c r="H21">
        <v>8.8000000000000005E-3</v>
      </c>
      <c r="I21">
        <v>0.33210000000000001</v>
      </c>
      <c r="J21">
        <v>0.35549999999999998</v>
      </c>
      <c r="K21">
        <v>4.1399999999999999E-2</v>
      </c>
      <c r="L21">
        <v>40.340600000000002</v>
      </c>
      <c r="M21">
        <v>3.3500000000000002E-2</v>
      </c>
      <c r="N21">
        <v>4.07E-2</v>
      </c>
      <c r="O21">
        <v>0.1053</v>
      </c>
      <c r="P21">
        <v>100.8386</v>
      </c>
      <c r="Q21" t="s">
        <v>285</v>
      </c>
      <c r="R21">
        <f t="shared" si="0"/>
        <v>0.77192320683011961</v>
      </c>
    </row>
    <row r="22" spans="1:20" x14ac:dyDescent="0.35">
      <c r="A22" t="s">
        <v>214</v>
      </c>
      <c r="B22" t="s">
        <v>36</v>
      </c>
      <c r="C22" t="s">
        <v>63</v>
      </c>
      <c r="D22">
        <v>39.0717</v>
      </c>
      <c r="G22">
        <v>20.2821</v>
      </c>
      <c r="H22">
        <v>2.8E-3</v>
      </c>
      <c r="I22">
        <v>0.3196</v>
      </c>
      <c r="J22">
        <v>0.315</v>
      </c>
      <c r="K22">
        <v>1.5800000000000002E-2</v>
      </c>
      <c r="L22">
        <v>40.673200000000001</v>
      </c>
      <c r="M22">
        <v>2.6700000000000002E-2</v>
      </c>
      <c r="N22">
        <v>2.1000000000000001E-2</v>
      </c>
      <c r="O22">
        <v>0.1128</v>
      </c>
      <c r="P22">
        <v>100.8407</v>
      </c>
      <c r="Q22" t="s">
        <v>175</v>
      </c>
      <c r="R22">
        <f t="shared" si="0"/>
        <v>0.78140401853760999</v>
      </c>
    </row>
    <row r="23" spans="1:20" x14ac:dyDescent="0.35">
      <c r="A23" t="s">
        <v>215</v>
      </c>
      <c r="B23" t="s">
        <v>36</v>
      </c>
      <c r="C23" t="s">
        <v>63</v>
      </c>
      <c r="D23">
        <v>44.353999999999999</v>
      </c>
      <c r="G23">
        <v>20.997299999999999</v>
      </c>
      <c r="H23">
        <v>6.9599999999999995E-2</v>
      </c>
      <c r="I23">
        <v>0.38900000000000001</v>
      </c>
      <c r="J23">
        <v>1.8727</v>
      </c>
      <c r="K23">
        <v>0.79979999999999996</v>
      </c>
      <c r="L23">
        <v>28.133700000000001</v>
      </c>
      <c r="M23">
        <v>0.83389999999999997</v>
      </c>
      <c r="N23">
        <v>2.1899999999999999E-2</v>
      </c>
      <c r="O23">
        <v>7.0599999999999996E-2</v>
      </c>
      <c r="P23">
        <v>97.542400000000001</v>
      </c>
      <c r="Q23" t="s">
        <v>175</v>
      </c>
      <c r="R23">
        <f t="shared" si="0"/>
        <v>0.70487276555839873</v>
      </c>
    </row>
    <row r="24" spans="1:20" x14ac:dyDescent="0.35">
      <c r="A24" t="s">
        <v>216</v>
      </c>
      <c r="B24" t="s">
        <v>36</v>
      </c>
      <c r="C24" t="s">
        <v>63</v>
      </c>
      <c r="D24">
        <v>38.267499999999998</v>
      </c>
      <c r="G24">
        <v>24.208200000000001</v>
      </c>
      <c r="H24">
        <v>-5.1999999999999998E-3</v>
      </c>
      <c r="I24">
        <v>0.36130000000000001</v>
      </c>
      <c r="J24">
        <v>0.38640000000000002</v>
      </c>
      <c r="K24">
        <v>3.6799999999999999E-2</v>
      </c>
      <c r="L24">
        <v>36.840699999999998</v>
      </c>
      <c r="M24">
        <v>4.1000000000000002E-2</v>
      </c>
      <c r="N24">
        <v>6.1499999999999999E-2</v>
      </c>
      <c r="O24">
        <v>7.7399999999999997E-2</v>
      </c>
      <c r="P24">
        <v>100.2757</v>
      </c>
      <c r="Q24" t="s">
        <v>175</v>
      </c>
      <c r="R24">
        <f t="shared" si="0"/>
        <v>0.73065498913147786</v>
      </c>
    </row>
    <row r="25" spans="1:20" x14ac:dyDescent="0.35">
      <c r="A25" t="s">
        <v>217</v>
      </c>
      <c r="B25" t="s">
        <v>36</v>
      </c>
      <c r="C25" t="s">
        <v>63</v>
      </c>
      <c r="D25">
        <v>38.165199999999999</v>
      </c>
      <c r="G25">
        <v>24</v>
      </c>
      <c r="H25">
        <v>2.5000000000000001E-3</v>
      </c>
      <c r="I25">
        <v>0.39040000000000002</v>
      </c>
      <c r="J25">
        <v>0.36840000000000001</v>
      </c>
      <c r="K25">
        <v>4.7199999999999999E-2</v>
      </c>
      <c r="L25">
        <v>37.057400000000001</v>
      </c>
      <c r="M25">
        <v>5.5100000000000003E-2</v>
      </c>
      <c r="N25">
        <v>9.2899999999999996E-2</v>
      </c>
      <c r="O25">
        <v>8.3699999999999997E-2</v>
      </c>
      <c r="P25">
        <v>100.2628</v>
      </c>
      <c r="Q25" t="s">
        <v>175</v>
      </c>
      <c r="R25">
        <f t="shared" si="0"/>
        <v>0.73349947908373492</v>
      </c>
    </row>
    <row r="26" spans="1:20" x14ac:dyDescent="0.35">
      <c r="A26" t="s">
        <v>218</v>
      </c>
      <c r="B26" t="s">
        <v>36</v>
      </c>
      <c r="C26" t="s">
        <v>63</v>
      </c>
      <c r="D26">
        <v>38.0625</v>
      </c>
      <c r="G26">
        <v>23.8797</v>
      </c>
      <c r="H26">
        <v>-1.01E-2</v>
      </c>
      <c r="I26">
        <v>0.40589999999999998</v>
      </c>
      <c r="J26">
        <v>1.3692</v>
      </c>
      <c r="K26">
        <v>0.29799999999999999</v>
      </c>
      <c r="L26">
        <v>32.901699999999998</v>
      </c>
      <c r="M26">
        <v>1.5571999999999999</v>
      </c>
      <c r="N26">
        <v>6.9900000000000004E-2</v>
      </c>
      <c r="O26">
        <v>7.7899999999999997E-2</v>
      </c>
      <c r="P26">
        <v>98.611800000000002</v>
      </c>
      <c r="Q26" t="s">
        <v>175</v>
      </c>
      <c r="R26">
        <f t="shared" si="0"/>
        <v>0.71064774714370182</v>
      </c>
    </row>
    <row r="27" spans="1:20" x14ac:dyDescent="0.35">
      <c r="A27" t="s">
        <v>219</v>
      </c>
      <c r="B27" t="s">
        <v>36</v>
      </c>
      <c r="C27" t="s">
        <v>63</v>
      </c>
      <c r="D27">
        <v>38.4953</v>
      </c>
      <c r="G27">
        <v>22.827100000000002</v>
      </c>
      <c r="H27">
        <v>-1.5800000000000002E-2</v>
      </c>
      <c r="I27">
        <v>0.34520000000000001</v>
      </c>
      <c r="J27">
        <v>0.3594</v>
      </c>
      <c r="K27">
        <v>1.34E-2</v>
      </c>
      <c r="L27">
        <v>38.559100000000001</v>
      </c>
      <c r="M27">
        <v>3.0300000000000001E-2</v>
      </c>
      <c r="N27">
        <v>2.5999999999999999E-3</v>
      </c>
      <c r="O27">
        <v>0.1018</v>
      </c>
      <c r="P27">
        <v>100.7184</v>
      </c>
      <c r="Q27" t="s">
        <v>286</v>
      </c>
      <c r="R27">
        <f t="shared" si="0"/>
        <v>0.75068709509552278</v>
      </c>
    </row>
    <row r="28" spans="1:20" x14ac:dyDescent="0.35">
      <c r="A28" t="s">
        <v>220</v>
      </c>
      <c r="B28" t="s">
        <v>36</v>
      </c>
      <c r="C28" t="s">
        <v>63</v>
      </c>
      <c r="D28">
        <v>38.624400000000001</v>
      </c>
      <c r="G28">
        <v>21.377199999999998</v>
      </c>
      <c r="H28">
        <v>2.3999999999999998E-3</v>
      </c>
      <c r="I28">
        <v>0.34210000000000002</v>
      </c>
      <c r="J28">
        <v>0.314</v>
      </c>
      <c r="K28">
        <v>2.3300000000000001E-2</v>
      </c>
      <c r="L28">
        <v>39.510199999999998</v>
      </c>
      <c r="M28">
        <v>2.47E-2</v>
      </c>
      <c r="N28">
        <v>2.2100000000000002E-2</v>
      </c>
      <c r="O28">
        <v>0.1203</v>
      </c>
      <c r="P28">
        <v>100.36069999999999</v>
      </c>
      <c r="Q28" t="s">
        <v>176</v>
      </c>
      <c r="R28">
        <f t="shared" si="0"/>
        <v>0.76714687582980245</v>
      </c>
    </row>
    <row r="29" spans="1:20" x14ac:dyDescent="0.35">
      <c r="A29" t="s">
        <v>221</v>
      </c>
      <c r="B29" t="s">
        <v>36</v>
      </c>
      <c r="C29" t="s">
        <v>63</v>
      </c>
      <c r="D29">
        <v>38.0869</v>
      </c>
      <c r="G29">
        <v>24.962900000000001</v>
      </c>
      <c r="H29">
        <v>-6.3E-3</v>
      </c>
      <c r="I29">
        <v>0.34410000000000002</v>
      </c>
      <c r="J29">
        <v>0.38329999999999997</v>
      </c>
      <c r="K29">
        <v>4.4299999999999999E-2</v>
      </c>
      <c r="L29">
        <v>36.921900000000001</v>
      </c>
      <c r="M29">
        <v>2.76E-2</v>
      </c>
      <c r="N29">
        <v>4.9399999999999999E-2</v>
      </c>
      <c r="O29">
        <v>6.8699999999999997E-2</v>
      </c>
      <c r="P29">
        <v>100.8827</v>
      </c>
      <c r="Q29" t="s">
        <v>178</v>
      </c>
      <c r="R29">
        <f t="shared" si="0"/>
        <v>0.72500997834552783</v>
      </c>
    </row>
    <row r="30" spans="1:20" x14ac:dyDescent="0.35">
      <c r="A30" t="s">
        <v>222</v>
      </c>
      <c r="B30" t="s">
        <v>275</v>
      </c>
      <c r="C30" t="s">
        <v>63</v>
      </c>
      <c r="D30">
        <v>40.256300000000003</v>
      </c>
      <c r="G30">
        <v>18.100000000000001</v>
      </c>
      <c r="H30">
        <v>1.2800000000000001E-2</v>
      </c>
      <c r="I30">
        <v>0.26450000000000001</v>
      </c>
      <c r="J30">
        <v>2.8845000000000001</v>
      </c>
      <c r="K30">
        <v>0.17299999999999999</v>
      </c>
      <c r="L30">
        <v>33.896599999999999</v>
      </c>
      <c r="M30">
        <v>4.3681000000000001</v>
      </c>
      <c r="N30">
        <v>1.49E-2</v>
      </c>
      <c r="O30">
        <v>9.9500000000000005E-2</v>
      </c>
      <c r="P30">
        <v>100.0702</v>
      </c>
      <c r="Q30" t="s">
        <v>175</v>
      </c>
      <c r="R30">
        <f t="shared" si="0"/>
        <v>0.76949097935713417</v>
      </c>
    </row>
    <row r="31" spans="1:20" x14ac:dyDescent="0.35">
      <c r="A31" t="s">
        <v>223</v>
      </c>
      <c r="B31" t="s">
        <v>275</v>
      </c>
      <c r="C31" t="s">
        <v>63</v>
      </c>
      <c r="D31">
        <v>53.103499999999997</v>
      </c>
      <c r="G31">
        <v>7.6265000000000001</v>
      </c>
      <c r="H31">
        <v>0.13600000000000001</v>
      </c>
      <c r="I31">
        <v>0.24249999999999999</v>
      </c>
      <c r="J31">
        <v>18.0031</v>
      </c>
      <c r="K31">
        <v>0.42899999999999999</v>
      </c>
      <c r="L31">
        <v>18.013100000000001</v>
      </c>
      <c r="M31">
        <v>1.9486000000000001</v>
      </c>
      <c r="N31">
        <v>1.24E-2</v>
      </c>
      <c r="O31">
        <v>2.3599999999999999E-2</v>
      </c>
      <c r="P31">
        <v>99.538300000000007</v>
      </c>
      <c r="Q31" t="s">
        <v>175</v>
      </c>
      <c r="R31">
        <f t="shared" si="0"/>
        <v>0.8080682533220116</v>
      </c>
    </row>
    <row r="32" spans="1:20" x14ac:dyDescent="0.35">
      <c r="A32" t="s">
        <v>224</v>
      </c>
      <c r="B32" t="s">
        <v>275</v>
      </c>
      <c r="C32" t="s">
        <v>63</v>
      </c>
      <c r="D32">
        <v>39.269399999999997</v>
      </c>
      <c r="E32">
        <v>8.3999999999999995E-3</v>
      </c>
      <c r="F32">
        <v>-6.8999999999999999E-3</v>
      </c>
      <c r="G32">
        <v>19.928000000000001</v>
      </c>
      <c r="H32">
        <v>6.3E-3</v>
      </c>
      <c r="I32">
        <v>0.30740000000000001</v>
      </c>
      <c r="J32">
        <v>0.31509999999999999</v>
      </c>
      <c r="K32">
        <v>2.5600000000000001E-2</v>
      </c>
      <c r="L32">
        <v>40.802700000000002</v>
      </c>
      <c r="M32">
        <v>3.2800000000000003E-2</v>
      </c>
      <c r="P32">
        <v>100.6889</v>
      </c>
      <c r="Q32" t="s">
        <v>175</v>
      </c>
      <c r="R32">
        <f t="shared" si="0"/>
        <v>0.78493471834368578</v>
      </c>
    </row>
    <row r="33" spans="1:18" x14ac:dyDescent="0.35">
      <c r="A33" t="s">
        <v>225</v>
      </c>
      <c r="B33" t="s">
        <v>275</v>
      </c>
      <c r="C33" t="s">
        <v>63</v>
      </c>
      <c r="D33">
        <v>38.9405</v>
      </c>
      <c r="E33">
        <v>9.7999999999999997E-3</v>
      </c>
      <c r="F33">
        <v>2.0000000000000001E-4</v>
      </c>
      <c r="G33">
        <v>20.709700000000002</v>
      </c>
      <c r="H33">
        <v>8.0000000000000002E-3</v>
      </c>
      <c r="I33">
        <v>0.2823</v>
      </c>
      <c r="J33">
        <v>0.43430000000000002</v>
      </c>
      <c r="K33">
        <v>3.3300000000000003E-2</v>
      </c>
      <c r="L33">
        <v>39.890500000000003</v>
      </c>
      <c r="M33">
        <v>4.5900000000000003E-2</v>
      </c>
      <c r="P33">
        <v>100.3545</v>
      </c>
      <c r="Q33" t="s">
        <v>175</v>
      </c>
      <c r="R33">
        <f t="shared" si="0"/>
        <v>0.77444322808065491</v>
      </c>
    </row>
    <row r="34" spans="1:18" x14ac:dyDescent="0.35">
      <c r="B34" s="6"/>
    </row>
    <row r="35" spans="1:18" x14ac:dyDescent="0.35">
      <c r="B35" s="6"/>
    </row>
    <row r="36" spans="1:18" x14ac:dyDescent="0.35">
      <c r="B3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0BCA-C892-4484-89D5-77B7956A0AF3}">
  <dimension ref="A1:U94"/>
  <sheetViews>
    <sheetView workbookViewId="0">
      <selection sqref="A1:XFD1"/>
    </sheetView>
  </sheetViews>
  <sheetFormatPr defaultRowHeight="14.5" x14ac:dyDescent="0.35"/>
  <cols>
    <col min="1" max="1" width="8.81640625" style="10"/>
    <col min="2" max="2" width="15.26953125" customWidth="1"/>
    <col min="17" max="17" width="15.08984375" customWidth="1"/>
  </cols>
  <sheetData>
    <row r="1" spans="1:21" x14ac:dyDescent="0.35">
      <c r="A1" s="9" t="s">
        <v>0</v>
      </c>
      <c r="B1" s="2" t="s">
        <v>57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122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59</v>
      </c>
      <c r="O1" s="2" t="s">
        <v>60</v>
      </c>
      <c r="P1" s="2" t="s">
        <v>61</v>
      </c>
      <c r="Q1" s="2"/>
      <c r="R1" s="2" t="s">
        <v>74</v>
      </c>
    </row>
    <row r="2" spans="1:21" x14ac:dyDescent="0.35">
      <c r="A2" s="10" t="s">
        <v>75</v>
      </c>
      <c r="B2" t="s">
        <v>11</v>
      </c>
      <c r="C2" t="s">
        <v>76</v>
      </c>
      <c r="D2" s="1">
        <v>52.3947</v>
      </c>
      <c r="E2" s="1">
        <v>3.4571000000000001</v>
      </c>
      <c r="F2" s="1">
        <v>3.1099999999999999E-2</v>
      </c>
      <c r="G2" s="1">
        <v>0.89190000000000003</v>
      </c>
      <c r="H2" s="1" t="s">
        <v>15</v>
      </c>
      <c r="I2" s="1">
        <v>1.0999999999999999E-2</v>
      </c>
      <c r="J2" s="1">
        <v>14.175599999999999</v>
      </c>
      <c r="K2" s="1">
        <v>6.4799999999999996E-2</v>
      </c>
      <c r="L2" s="1">
        <v>0.23799999999999999</v>
      </c>
      <c r="M2" s="1">
        <v>30.341100000000001</v>
      </c>
      <c r="P2" s="1">
        <v>101.6015</v>
      </c>
      <c r="Q2" s="1"/>
      <c r="R2" s="1">
        <v>0.69381291263682798</v>
      </c>
      <c r="T2" s="1"/>
    </row>
    <row r="3" spans="1:21" ht="15" thickBot="1" x14ac:dyDescent="0.4">
      <c r="A3" s="10" t="s">
        <v>77</v>
      </c>
      <c r="B3" t="s">
        <v>11</v>
      </c>
      <c r="C3" t="s">
        <v>76</v>
      </c>
      <c r="D3" s="1">
        <v>51.924500000000002</v>
      </c>
      <c r="E3" s="1">
        <v>3.7130000000000001</v>
      </c>
      <c r="F3" s="1">
        <v>1.8599999999999998E-2</v>
      </c>
      <c r="G3" s="1">
        <v>0.83030000000000004</v>
      </c>
      <c r="H3" s="1">
        <v>2.7E-2</v>
      </c>
      <c r="I3" s="1" t="s">
        <v>15</v>
      </c>
      <c r="J3" s="1">
        <v>13.7629</v>
      </c>
      <c r="K3" s="1">
        <v>7.3800000000000004E-2</v>
      </c>
      <c r="L3" s="1">
        <v>0.2172</v>
      </c>
      <c r="M3" s="1">
        <v>29.807300000000001</v>
      </c>
      <c r="P3" s="1">
        <v>100.3682</v>
      </c>
      <c r="Q3" s="1"/>
      <c r="R3" s="1">
        <v>0.67195715045719984</v>
      </c>
      <c r="T3" s="1"/>
    </row>
    <row r="4" spans="1:21" x14ac:dyDescent="0.35">
      <c r="A4" s="10" t="s">
        <v>78</v>
      </c>
      <c r="B4" t="s">
        <v>11</v>
      </c>
      <c r="C4" t="s">
        <v>76</v>
      </c>
      <c r="D4" s="1">
        <v>51.851100000000002</v>
      </c>
      <c r="E4" s="1">
        <v>3.3536999999999999</v>
      </c>
      <c r="F4" s="1">
        <v>4.7800000000000002E-2</v>
      </c>
      <c r="G4" s="1">
        <v>0.78879999999999995</v>
      </c>
      <c r="H4" s="1">
        <v>2.5999999999999999E-2</v>
      </c>
      <c r="I4" s="1">
        <v>2.3800000000000002E-2</v>
      </c>
      <c r="J4" s="1">
        <v>14.239599999999999</v>
      </c>
      <c r="K4" s="1">
        <v>6.0499999999999998E-2</v>
      </c>
      <c r="L4" s="1">
        <v>0.2278</v>
      </c>
      <c r="M4" s="1">
        <v>30.668099999999999</v>
      </c>
      <c r="P4" s="1">
        <v>101.2873</v>
      </c>
      <c r="Q4" s="1"/>
      <c r="R4" s="1">
        <v>0.70117021537681468</v>
      </c>
      <c r="T4" s="13" t="s">
        <v>289</v>
      </c>
      <c r="U4" s="13"/>
    </row>
    <row r="5" spans="1:21" x14ac:dyDescent="0.35">
      <c r="A5" s="10" t="s">
        <v>79</v>
      </c>
      <c r="B5" t="s">
        <v>11</v>
      </c>
      <c r="C5" t="s">
        <v>76</v>
      </c>
      <c r="D5" s="1">
        <v>52.092100000000002</v>
      </c>
      <c r="E5" s="1">
        <v>3.4575999999999998</v>
      </c>
      <c r="F5" s="1">
        <v>5.2200000000000003E-2</v>
      </c>
      <c r="G5" s="1">
        <v>1.0508</v>
      </c>
      <c r="H5" s="1" t="s">
        <v>15</v>
      </c>
      <c r="I5" s="1" t="s">
        <v>15</v>
      </c>
      <c r="J5" s="1">
        <v>14.1249</v>
      </c>
      <c r="K5" s="1">
        <v>8.6499999999999994E-2</v>
      </c>
      <c r="L5" s="1">
        <v>0.23730000000000001</v>
      </c>
      <c r="M5" s="1">
        <v>30.218399999999999</v>
      </c>
      <c r="P5" s="1">
        <v>101.26860000000001</v>
      </c>
      <c r="Q5" s="1"/>
      <c r="R5" s="1">
        <v>0.69302046278950746</v>
      </c>
    </row>
    <row r="6" spans="1:21" x14ac:dyDescent="0.35">
      <c r="A6" s="10" t="s">
        <v>80</v>
      </c>
      <c r="B6" t="s">
        <v>11</v>
      </c>
      <c r="C6" t="s">
        <v>76</v>
      </c>
      <c r="D6" s="1">
        <v>51.770699999999998</v>
      </c>
      <c r="E6" s="1">
        <v>3.3462999999999998</v>
      </c>
      <c r="F6" s="1">
        <v>5.0700000000000002E-2</v>
      </c>
      <c r="G6" s="1">
        <v>0.93189999999999995</v>
      </c>
      <c r="H6" s="1" t="s">
        <v>15</v>
      </c>
      <c r="I6" s="1" t="s">
        <v>15</v>
      </c>
      <c r="J6" s="1">
        <v>14.5709</v>
      </c>
      <c r="K6" s="1">
        <v>7.3400000000000007E-2</v>
      </c>
      <c r="L6" s="1">
        <v>0.18609999999999999</v>
      </c>
      <c r="M6" s="1">
        <v>31.0886</v>
      </c>
      <c r="P6" s="1">
        <v>101.9919</v>
      </c>
      <c r="Q6" s="1"/>
      <c r="R6" s="1">
        <v>0.70642524466984957</v>
      </c>
      <c r="T6" t="s">
        <v>290</v>
      </c>
      <c r="U6">
        <v>0.69640339661932482</v>
      </c>
    </row>
    <row r="7" spans="1:21" x14ac:dyDescent="0.35">
      <c r="A7" s="10" t="s">
        <v>81</v>
      </c>
      <c r="B7" t="s">
        <v>11</v>
      </c>
      <c r="C7" t="s">
        <v>76</v>
      </c>
      <c r="D7" s="1">
        <v>51.784700000000001</v>
      </c>
      <c r="E7" s="1">
        <v>3.4106999999999998</v>
      </c>
      <c r="F7" s="1">
        <v>4.8000000000000001E-2</v>
      </c>
      <c r="G7" s="1">
        <v>0.98009999999999997</v>
      </c>
      <c r="H7" s="1" t="s">
        <v>15</v>
      </c>
      <c r="I7" s="1" t="s">
        <v>15</v>
      </c>
      <c r="J7" s="1">
        <v>14.301399999999999</v>
      </c>
      <c r="K7" s="1">
        <v>6.6100000000000006E-2</v>
      </c>
      <c r="L7" s="1">
        <v>0.2203</v>
      </c>
      <c r="M7" s="1">
        <v>30.447299999999998</v>
      </c>
      <c r="P7" s="1">
        <v>101.2179</v>
      </c>
      <c r="Q7" s="1"/>
      <c r="R7" s="1">
        <v>0.69853973154513527</v>
      </c>
      <c r="T7" t="s">
        <v>291</v>
      </c>
      <c r="U7">
        <v>1.7765918463491792E-3</v>
      </c>
    </row>
    <row r="8" spans="1:21" x14ac:dyDescent="0.35">
      <c r="A8" s="10" t="s">
        <v>82</v>
      </c>
      <c r="B8" t="s">
        <v>11</v>
      </c>
      <c r="C8" t="s">
        <v>76</v>
      </c>
      <c r="D8" s="1">
        <v>52.039299999999997</v>
      </c>
      <c r="E8" s="1">
        <v>3.4599000000000002</v>
      </c>
      <c r="F8" s="1">
        <v>6.5100000000000005E-2</v>
      </c>
      <c r="G8" s="1">
        <v>0.89649999999999996</v>
      </c>
      <c r="H8" s="1" t="s">
        <v>15</v>
      </c>
      <c r="I8" s="1">
        <v>8.2000000000000007E-3</v>
      </c>
      <c r="J8" s="1">
        <v>13.9175</v>
      </c>
      <c r="K8" s="1">
        <v>7.5499999999999998E-2</v>
      </c>
      <c r="L8" s="1">
        <v>0.24160000000000001</v>
      </c>
      <c r="M8" s="1">
        <v>30.464600000000001</v>
      </c>
      <c r="P8" s="1">
        <v>101.1632</v>
      </c>
      <c r="Q8" s="1"/>
      <c r="R8" s="1">
        <v>0.68972228907501965</v>
      </c>
      <c r="T8" t="s">
        <v>292</v>
      </c>
      <c r="U8">
        <v>0.69709996843436162</v>
      </c>
    </row>
    <row r="9" spans="1:21" x14ac:dyDescent="0.35">
      <c r="A9" s="10" t="s">
        <v>83</v>
      </c>
      <c r="B9" t="s">
        <v>11</v>
      </c>
      <c r="C9" t="s">
        <v>76</v>
      </c>
      <c r="D9" s="1">
        <v>52.033299999999997</v>
      </c>
      <c r="E9" s="1">
        <v>3.4662000000000002</v>
      </c>
      <c r="F9" s="1">
        <v>6.7100000000000007E-2</v>
      </c>
      <c r="G9" s="1">
        <v>0.99239999999999995</v>
      </c>
      <c r="H9" s="1">
        <v>7.4999999999999997E-3</v>
      </c>
      <c r="I9" s="1">
        <v>3.8899999999999997E-2</v>
      </c>
      <c r="J9" s="1">
        <v>14.2614</v>
      </c>
      <c r="K9" s="1">
        <v>7.3300000000000004E-2</v>
      </c>
      <c r="L9" s="1">
        <v>0.1983</v>
      </c>
      <c r="M9" s="1">
        <v>30.336300000000001</v>
      </c>
      <c r="P9" s="1">
        <v>101.4747</v>
      </c>
      <c r="Q9" s="1"/>
      <c r="R9" s="1">
        <v>0.69453590959584299</v>
      </c>
      <c r="T9" t="s">
        <v>293</v>
      </c>
      <c r="U9" t="e">
        <v>#N/A</v>
      </c>
    </row>
    <row r="10" spans="1:21" x14ac:dyDescent="0.35">
      <c r="A10" s="10" t="s">
        <v>84</v>
      </c>
      <c r="B10" t="s">
        <v>11</v>
      </c>
      <c r="C10" t="s">
        <v>76</v>
      </c>
      <c r="D10" s="1">
        <v>51.943899999999999</v>
      </c>
      <c r="E10" s="1">
        <v>3.1892</v>
      </c>
      <c r="F10" s="1">
        <v>1.7899999999999999E-2</v>
      </c>
      <c r="G10" s="1">
        <v>0.97660000000000002</v>
      </c>
      <c r="H10" s="1" t="s">
        <v>15</v>
      </c>
      <c r="I10" s="1">
        <v>3.5000000000000001E-3</v>
      </c>
      <c r="J10" s="1">
        <v>14.414099999999999</v>
      </c>
      <c r="K10" s="1">
        <v>7.4300000000000005E-2</v>
      </c>
      <c r="L10" s="1">
        <v>0.20169999999999999</v>
      </c>
      <c r="M10" s="1">
        <v>30.963699999999999</v>
      </c>
      <c r="P10" s="1">
        <v>101.7835</v>
      </c>
      <c r="Q10" s="1"/>
      <c r="R10" s="1">
        <v>0.7140938400035195</v>
      </c>
      <c r="T10" t="s">
        <v>294</v>
      </c>
      <c r="U10">
        <v>1.694760607150193E-2</v>
      </c>
    </row>
    <row r="11" spans="1:21" x14ac:dyDescent="0.35">
      <c r="A11" s="10" t="s">
        <v>85</v>
      </c>
      <c r="B11" t="s">
        <v>11</v>
      </c>
      <c r="C11" t="s">
        <v>76</v>
      </c>
      <c r="D11" s="1">
        <v>52.587000000000003</v>
      </c>
      <c r="E11" s="1">
        <v>3.5560999999999998</v>
      </c>
      <c r="F11" s="1">
        <v>7.0199999999999999E-2</v>
      </c>
      <c r="G11" s="1">
        <v>0.88349999999999995</v>
      </c>
      <c r="H11" s="1">
        <v>3.7999999999999999E-2</v>
      </c>
      <c r="I11" s="1">
        <v>2.3599999999999999E-2</v>
      </c>
      <c r="J11" s="1">
        <v>14.073399999999999</v>
      </c>
      <c r="K11" s="1">
        <v>6.2100000000000002E-2</v>
      </c>
      <c r="L11" s="1">
        <v>0.2084</v>
      </c>
      <c r="M11" s="1">
        <v>30.8505</v>
      </c>
      <c r="P11" s="1">
        <v>102.3527</v>
      </c>
      <c r="Q11" s="1"/>
      <c r="R11" s="1">
        <v>0.68622642176208404</v>
      </c>
      <c r="T11" t="s">
        <v>295</v>
      </c>
      <c r="U11">
        <v>2.8722135155480913E-4</v>
      </c>
    </row>
    <row r="12" spans="1:21" x14ac:dyDescent="0.35">
      <c r="A12" s="10" t="s">
        <v>86</v>
      </c>
      <c r="B12" t="s">
        <v>11</v>
      </c>
      <c r="C12" t="s">
        <v>76</v>
      </c>
      <c r="D12" s="1">
        <v>51.242199999999997</v>
      </c>
      <c r="E12" s="1">
        <v>3.4306999999999999</v>
      </c>
      <c r="F12" s="1">
        <v>5.4100000000000002E-2</v>
      </c>
      <c r="G12" s="1">
        <v>0.97689999999999999</v>
      </c>
      <c r="H12" s="1" t="s">
        <v>15</v>
      </c>
      <c r="I12" s="1" t="s">
        <v>15</v>
      </c>
      <c r="J12" s="1">
        <v>13.718299999999999</v>
      </c>
      <c r="K12" s="1">
        <v>7.0800000000000002E-2</v>
      </c>
      <c r="L12" s="1">
        <v>0.2586</v>
      </c>
      <c r="M12" s="1">
        <v>30.206399999999999</v>
      </c>
      <c r="P12" s="1">
        <v>99.916700000000006</v>
      </c>
      <c r="Q12" s="1"/>
      <c r="R12" s="1">
        <v>0.68844945857034023</v>
      </c>
      <c r="T12" t="s">
        <v>296</v>
      </c>
      <c r="U12">
        <v>3.655105861523857</v>
      </c>
    </row>
    <row r="13" spans="1:21" x14ac:dyDescent="0.35">
      <c r="A13" s="10" t="s">
        <v>87</v>
      </c>
      <c r="B13" t="s">
        <v>11</v>
      </c>
      <c r="C13" t="s">
        <v>76</v>
      </c>
      <c r="D13" s="1">
        <v>52.559899999999999</v>
      </c>
      <c r="E13" s="1">
        <v>3.5636999999999999</v>
      </c>
      <c r="F13" s="1">
        <v>5.4199999999999998E-2</v>
      </c>
      <c r="G13" s="1">
        <v>1.0337000000000001</v>
      </c>
      <c r="H13" s="1" t="s">
        <v>15</v>
      </c>
      <c r="I13" s="1" t="s">
        <v>15</v>
      </c>
      <c r="J13" s="1">
        <v>13.7193</v>
      </c>
      <c r="K13" s="1">
        <v>7.3400000000000007E-2</v>
      </c>
      <c r="L13" s="1">
        <v>0.25219999999999998</v>
      </c>
      <c r="M13" s="1">
        <v>30.0045</v>
      </c>
      <c r="P13" s="1">
        <v>101.2371</v>
      </c>
      <c r="Q13" s="1"/>
      <c r="R13" s="1">
        <v>0.68024940773574438</v>
      </c>
      <c r="T13" t="s">
        <v>297</v>
      </c>
      <c r="U13">
        <v>-1.2370472056580666</v>
      </c>
    </row>
    <row r="14" spans="1:21" x14ac:dyDescent="0.35">
      <c r="A14" s="10" t="s">
        <v>88</v>
      </c>
      <c r="B14" t="s">
        <v>11</v>
      </c>
      <c r="C14" t="s">
        <v>76</v>
      </c>
      <c r="D14" s="1">
        <v>50.802500000000002</v>
      </c>
      <c r="E14" s="1">
        <v>3.3871000000000002</v>
      </c>
      <c r="F14" s="1">
        <v>5.1400000000000001E-2</v>
      </c>
      <c r="G14" s="1">
        <v>1.1075999999999999</v>
      </c>
      <c r="H14" s="1" t="s">
        <v>15</v>
      </c>
      <c r="I14" s="1">
        <v>2.3E-3</v>
      </c>
      <c r="J14" s="1">
        <v>14.3408</v>
      </c>
      <c r="K14" s="1">
        <v>7.4300000000000005E-2</v>
      </c>
      <c r="L14" s="1">
        <v>0.3498</v>
      </c>
      <c r="M14" s="1">
        <v>29.9315</v>
      </c>
      <c r="P14" s="1">
        <v>100.0123</v>
      </c>
      <c r="Q14" s="1"/>
      <c r="R14" s="1">
        <v>0.70057730969409437</v>
      </c>
      <c r="T14" t="s">
        <v>298</v>
      </c>
      <c r="U14">
        <v>0.1022102146536793</v>
      </c>
    </row>
    <row r="15" spans="1:21" x14ac:dyDescent="0.35">
      <c r="A15" s="10" t="s">
        <v>89</v>
      </c>
      <c r="B15" t="s">
        <v>11</v>
      </c>
      <c r="C15" t="s">
        <v>76</v>
      </c>
      <c r="D15" s="1">
        <v>52.238599999999998</v>
      </c>
      <c r="E15" s="1">
        <v>3.4317000000000002</v>
      </c>
      <c r="F15" s="1">
        <v>4.3099999999999999E-2</v>
      </c>
      <c r="G15" s="1">
        <v>0.90359999999999996</v>
      </c>
      <c r="H15" s="1">
        <v>8.2000000000000007E-3</v>
      </c>
      <c r="I15" s="1" t="s">
        <v>15</v>
      </c>
      <c r="J15" s="1">
        <v>13.973800000000001</v>
      </c>
      <c r="K15" s="1">
        <v>6.93E-2</v>
      </c>
      <c r="L15" s="1">
        <v>0.23830000000000001</v>
      </c>
      <c r="M15" s="1">
        <v>30.275099999999998</v>
      </c>
      <c r="P15" s="1">
        <v>101.17570000000001</v>
      </c>
      <c r="Q15" s="1"/>
      <c r="R15" s="1">
        <v>0.69233157341937546</v>
      </c>
      <c r="T15" t="s">
        <v>299</v>
      </c>
      <c r="U15">
        <v>0.62470160858353652</v>
      </c>
    </row>
    <row r="16" spans="1:21" x14ac:dyDescent="0.35">
      <c r="A16" s="10" t="s">
        <v>90</v>
      </c>
      <c r="B16" t="s">
        <v>11</v>
      </c>
      <c r="C16" t="s">
        <v>76</v>
      </c>
      <c r="D16" s="1">
        <v>52.052300000000002</v>
      </c>
      <c r="E16" s="1">
        <v>3.4965999999999999</v>
      </c>
      <c r="F16" s="1">
        <v>3.3399999999999999E-2</v>
      </c>
      <c r="G16" s="1">
        <v>0.92349999999999999</v>
      </c>
      <c r="H16" s="1">
        <v>0.01</v>
      </c>
      <c r="I16" s="1" t="s">
        <v>15</v>
      </c>
      <c r="J16" s="1">
        <v>14.1205</v>
      </c>
      <c r="K16" s="1">
        <v>6.0199999999999997E-2</v>
      </c>
      <c r="L16" s="1">
        <v>0.21110000000000001</v>
      </c>
      <c r="M16" s="1">
        <v>31.125</v>
      </c>
      <c r="P16" s="1">
        <v>102.0206</v>
      </c>
      <c r="Q16" s="1"/>
      <c r="R16" s="1">
        <v>0.69056253618545416</v>
      </c>
      <c r="T16" t="s">
        <v>300</v>
      </c>
      <c r="U16">
        <v>0.72691182323721582</v>
      </c>
    </row>
    <row r="17" spans="1:21" x14ac:dyDescent="0.35">
      <c r="A17" s="10" t="s">
        <v>91</v>
      </c>
      <c r="B17" t="s">
        <v>11</v>
      </c>
      <c r="C17" t="s">
        <v>76</v>
      </c>
      <c r="D17" s="1">
        <v>51.7515</v>
      </c>
      <c r="E17" s="1">
        <v>3.3570000000000002</v>
      </c>
      <c r="F17" s="1">
        <v>3.2800000000000003E-2</v>
      </c>
      <c r="G17" s="1">
        <v>0.85329999999999995</v>
      </c>
      <c r="H17" s="1">
        <v>3.8600000000000002E-2</v>
      </c>
      <c r="I17" s="1" t="s">
        <v>15</v>
      </c>
      <c r="J17" s="1">
        <v>14.4239</v>
      </c>
      <c r="K17" s="1">
        <v>5.5599999999999997E-2</v>
      </c>
      <c r="L17" s="1">
        <v>0.2039</v>
      </c>
      <c r="M17" s="1">
        <v>30.63</v>
      </c>
      <c r="P17" s="1">
        <v>101.30419999999999</v>
      </c>
      <c r="Q17" s="1"/>
      <c r="R17" s="1">
        <v>0.70365268882981935</v>
      </c>
      <c r="T17" t="s">
        <v>301</v>
      </c>
      <c r="U17">
        <v>63.372709092358562</v>
      </c>
    </row>
    <row r="18" spans="1:21" x14ac:dyDescent="0.35">
      <c r="A18" s="10" t="s">
        <v>92</v>
      </c>
      <c r="B18" t="s">
        <v>11</v>
      </c>
      <c r="C18" t="s">
        <v>76</v>
      </c>
      <c r="D18" s="1">
        <v>51.270299999999999</v>
      </c>
      <c r="E18" s="1">
        <v>3.4828000000000001</v>
      </c>
      <c r="F18" s="1">
        <v>3.9300000000000002E-2</v>
      </c>
      <c r="G18" s="1">
        <v>0.85819999999999996</v>
      </c>
      <c r="H18" s="1">
        <v>1.5299999999999999E-2</v>
      </c>
      <c r="I18" s="1" t="s">
        <v>15</v>
      </c>
      <c r="J18" s="1">
        <v>13.7151</v>
      </c>
      <c r="K18" s="1">
        <v>6.3899999999999998E-2</v>
      </c>
      <c r="L18" s="1">
        <v>0.2288</v>
      </c>
      <c r="M18" s="1">
        <v>29.725000000000001</v>
      </c>
      <c r="P18" s="1">
        <v>99.343400000000003</v>
      </c>
      <c r="Q18" s="1"/>
      <c r="R18" s="1">
        <v>0.68515719094060401</v>
      </c>
      <c r="T18" t="s">
        <v>302</v>
      </c>
      <c r="U18">
        <v>91</v>
      </c>
    </row>
    <row r="19" spans="1:21" ht="15" thickBot="1" x14ac:dyDescent="0.4">
      <c r="A19" s="10" t="s">
        <v>93</v>
      </c>
      <c r="B19" t="s">
        <v>11</v>
      </c>
      <c r="C19" t="s">
        <v>76</v>
      </c>
      <c r="D19" s="1">
        <v>51.4681</v>
      </c>
      <c r="E19" s="1">
        <v>3.3961999999999999</v>
      </c>
      <c r="F19" s="1">
        <v>4.87E-2</v>
      </c>
      <c r="G19" s="1">
        <v>0.90910000000000002</v>
      </c>
      <c r="H19" s="1">
        <v>1.84E-2</v>
      </c>
      <c r="I19" s="1" t="s">
        <v>15</v>
      </c>
      <c r="J19" s="1">
        <v>14.504099999999999</v>
      </c>
      <c r="K19" s="1">
        <v>6.9099999999999995E-2</v>
      </c>
      <c r="L19" s="1">
        <v>0.1991</v>
      </c>
      <c r="M19" s="1">
        <v>30.659700000000001</v>
      </c>
      <c r="P19" s="1">
        <v>101.25660000000001</v>
      </c>
      <c r="Q19" s="1"/>
      <c r="R19" s="1">
        <v>0.70238649910800821</v>
      </c>
      <c r="T19" s="12" t="s">
        <v>303</v>
      </c>
      <c r="U19" s="12">
        <v>3.5295097903638127E-3</v>
      </c>
    </row>
    <row r="20" spans="1:21" x14ac:dyDescent="0.35">
      <c r="A20" s="10" t="s">
        <v>94</v>
      </c>
      <c r="B20" t="s">
        <v>11</v>
      </c>
      <c r="C20" t="s">
        <v>76</v>
      </c>
      <c r="D20" s="1">
        <v>52.025700000000001</v>
      </c>
      <c r="E20" s="1">
        <v>3.4634999999999998</v>
      </c>
      <c r="F20" s="1">
        <v>5.8599999999999999E-2</v>
      </c>
      <c r="G20" s="1">
        <v>0.92559999999999998</v>
      </c>
      <c r="H20" s="1">
        <v>1.8499999999999999E-2</v>
      </c>
      <c r="I20" s="1">
        <v>8.3799999999999999E-2</v>
      </c>
      <c r="J20" s="1">
        <v>13.958399999999999</v>
      </c>
      <c r="K20" s="1">
        <v>8.2100000000000006E-2</v>
      </c>
      <c r="L20" s="1">
        <v>0.20760000000000001</v>
      </c>
      <c r="M20" s="1">
        <v>30.168099999999999</v>
      </c>
      <c r="P20" s="1">
        <v>100.9919</v>
      </c>
      <c r="Q20" s="1"/>
      <c r="R20" s="1">
        <v>0.69012757339339748</v>
      </c>
    </row>
    <row r="21" spans="1:21" x14ac:dyDescent="0.35">
      <c r="A21" s="10" t="s">
        <v>95</v>
      </c>
      <c r="B21" t="s">
        <v>11</v>
      </c>
      <c r="C21" t="s">
        <v>76</v>
      </c>
      <c r="D21" s="1">
        <v>52.131399999999999</v>
      </c>
      <c r="E21" s="1">
        <v>3.6633</v>
      </c>
      <c r="F21" s="1">
        <v>4.3999999999999997E-2</v>
      </c>
      <c r="G21" s="1">
        <v>0.99619999999999997</v>
      </c>
      <c r="H21" s="1">
        <v>2.35E-2</v>
      </c>
      <c r="I21" s="1" t="s">
        <v>15</v>
      </c>
      <c r="J21" s="1">
        <v>13.802300000000001</v>
      </c>
      <c r="K21" s="1">
        <v>7.3599999999999999E-2</v>
      </c>
      <c r="L21" s="1">
        <v>0.22639999999999999</v>
      </c>
      <c r="M21" s="1">
        <v>30.086400000000001</v>
      </c>
      <c r="P21" s="1">
        <v>101.02679999999999</v>
      </c>
      <c r="Q21" s="1"/>
      <c r="R21" s="1">
        <v>0.6755476057035098</v>
      </c>
    </row>
    <row r="22" spans="1:21" x14ac:dyDescent="0.35">
      <c r="A22" s="10" t="s">
        <v>96</v>
      </c>
      <c r="B22" t="s">
        <v>11</v>
      </c>
      <c r="C22" t="s">
        <v>76</v>
      </c>
      <c r="D22" s="1">
        <v>50.660299999999999</v>
      </c>
      <c r="E22" s="1">
        <v>3.4308000000000001</v>
      </c>
      <c r="F22" s="1">
        <v>3.3700000000000001E-2</v>
      </c>
      <c r="G22" s="1">
        <v>1.0084</v>
      </c>
      <c r="H22" s="1">
        <v>5.4999999999999997E-3</v>
      </c>
      <c r="I22" s="1">
        <v>2.81E-2</v>
      </c>
      <c r="J22" s="1">
        <v>13.7752</v>
      </c>
      <c r="K22" s="1">
        <v>8.7499999999999994E-2</v>
      </c>
      <c r="L22" s="1">
        <v>0.20449999999999999</v>
      </c>
      <c r="M22" s="1">
        <v>30.0076</v>
      </c>
      <c r="P22" s="1">
        <v>99.241500000000002</v>
      </c>
      <c r="Q22" s="1"/>
      <c r="R22" s="1">
        <v>0.68933031967645486</v>
      </c>
    </row>
    <row r="23" spans="1:21" x14ac:dyDescent="0.35">
      <c r="A23" s="10" t="s">
        <v>97</v>
      </c>
      <c r="B23" t="s">
        <v>11</v>
      </c>
      <c r="C23" t="s">
        <v>76</v>
      </c>
      <c r="D23" s="1">
        <v>51.020899999999997</v>
      </c>
      <c r="E23" s="1">
        <v>3.2566999999999999</v>
      </c>
      <c r="F23" s="1">
        <v>2.2599999999999999E-2</v>
      </c>
      <c r="G23" s="1">
        <v>0.84099999999999997</v>
      </c>
      <c r="H23" s="1" t="s">
        <v>15</v>
      </c>
      <c r="I23" s="1">
        <v>3.5900000000000001E-2</v>
      </c>
      <c r="J23" s="1">
        <v>14.423299999999999</v>
      </c>
      <c r="K23" s="1">
        <v>5.2499999999999998E-2</v>
      </c>
      <c r="L23" s="1">
        <v>0.21</v>
      </c>
      <c r="M23" s="1">
        <v>30.411300000000001</v>
      </c>
      <c r="P23" s="1">
        <v>100.2585</v>
      </c>
      <c r="Q23" s="1"/>
      <c r="R23" s="1">
        <v>0.70993007947943132</v>
      </c>
    </row>
    <row r="24" spans="1:21" x14ac:dyDescent="0.35">
      <c r="A24" s="10" t="s">
        <v>98</v>
      </c>
      <c r="B24" t="s">
        <v>11</v>
      </c>
      <c r="C24" t="s">
        <v>76</v>
      </c>
      <c r="D24" s="1">
        <v>50.959000000000003</v>
      </c>
      <c r="E24" s="1">
        <v>3.2404999999999999</v>
      </c>
      <c r="F24" s="1">
        <v>6.1199999999999997E-2</v>
      </c>
      <c r="G24" s="1">
        <v>0.93630000000000002</v>
      </c>
      <c r="H24" s="1" t="s">
        <v>15</v>
      </c>
      <c r="I24" s="1">
        <v>5.2699999999999997E-2</v>
      </c>
      <c r="J24" s="1">
        <v>14.3545</v>
      </c>
      <c r="K24" s="1">
        <v>4.9700000000000001E-2</v>
      </c>
      <c r="L24" s="1">
        <v>0.2102</v>
      </c>
      <c r="M24" s="1">
        <v>30.668299999999999</v>
      </c>
      <c r="P24" s="1">
        <v>100.45440000000001</v>
      </c>
      <c r="Q24" s="1"/>
      <c r="R24" s="1">
        <v>0.70997235521554591</v>
      </c>
    </row>
    <row r="25" spans="1:21" x14ac:dyDescent="0.35">
      <c r="A25" s="10" t="s">
        <v>99</v>
      </c>
      <c r="B25" t="s">
        <v>11</v>
      </c>
      <c r="C25" t="s">
        <v>76</v>
      </c>
      <c r="D25" s="1">
        <v>51.928800000000003</v>
      </c>
      <c r="E25" s="1">
        <v>3.4851999999999999</v>
      </c>
      <c r="F25" s="1">
        <v>3.8300000000000001E-2</v>
      </c>
      <c r="G25" s="1">
        <v>1.0482</v>
      </c>
      <c r="H25" s="1" t="s">
        <v>15</v>
      </c>
      <c r="I25" s="1" t="s">
        <v>15</v>
      </c>
      <c r="J25" s="1">
        <v>13.922000000000001</v>
      </c>
      <c r="K25" s="1">
        <v>8.1199999999999994E-2</v>
      </c>
      <c r="L25" s="1">
        <v>0.21740000000000001</v>
      </c>
      <c r="M25" s="1">
        <v>30.772200000000002</v>
      </c>
      <c r="P25" s="1">
        <v>101.45489999999999</v>
      </c>
      <c r="Q25" s="1"/>
      <c r="R25" s="1">
        <v>0.68823031930515433</v>
      </c>
    </row>
    <row r="26" spans="1:21" x14ac:dyDescent="0.35">
      <c r="A26" s="10" t="s">
        <v>100</v>
      </c>
      <c r="B26" t="s">
        <v>11</v>
      </c>
      <c r="C26" t="s">
        <v>76</v>
      </c>
      <c r="D26" s="1">
        <v>52.2256</v>
      </c>
      <c r="E26" s="1">
        <v>3.4761000000000002</v>
      </c>
      <c r="F26" s="1">
        <v>6.3500000000000001E-2</v>
      </c>
      <c r="G26" s="1">
        <v>1.0606</v>
      </c>
      <c r="H26" s="1" t="s">
        <v>15</v>
      </c>
      <c r="I26" s="1" t="s">
        <v>15</v>
      </c>
      <c r="J26" s="1">
        <v>13.9979</v>
      </c>
      <c r="K26" s="1">
        <v>7.4399999999999994E-2</v>
      </c>
      <c r="L26" s="1">
        <v>0.2306</v>
      </c>
      <c r="M26" s="1">
        <v>30.226600000000001</v>
      </c>
      <c r="P26" s="1">
        <v>101.32559999999999</v>
      </c>
      <c r="Q26" s="1"/>
      <c r="R26" s="1">
        <v>0.68995529039369063</v>
      </c>
    </row>
    <row r="27" spans="1:21" x14ac:dyDescent="0.35">
      <c r="A27" s="10" t="s">
        <v>101</v>
      </c>
      <c r="B27" t="s">
        <v>11</v>
      </c>
      <c r="C27" t="s">
        <v>76</v>
      </c>
      <c r="D27" s="1">
        <v>52.876800000000003</v>
      </c>
      <c r="E27" s="1">
        <v>3.6052</v>
      </c>
      <c r="F27" s="1">
        <v>4.2200000000000001E-2</v>
      </c>
      <c r="G27" s="1">
        <v>0.98650000000000004</v>
      </c>
      <c r="H27" s="1" t="s">
        <v>15</v>
      </c>
      <c r="I27" s="1">
        <v>6.6299999999999998E-2</v>
      </c>
      <c r="J27" s="1">
        <v>13.7127</v>
      </c>
      <c r="K27" s="1">
        <v>7.3999999999999996E-2</v>
      </c>
      <c r="L27" s="1">
        <v>0.23480000000000001</v>
      </c>
      <c r="M27" s="1">
        <v>30.4727</v>
      </c>
      <c r="P27" s="1">
        <v>102.03489999999999</v>
      </c>
      <c r="Q27" s="1"/>
      <c r="R27" s="1">
        <v>0.67762074771951353</v>
      </c>
    </row>
    <row r="28" spans="1:21" x14ac:dyDescent="0.35">
      <c r="A28" s="10" t="s">
        <v>102</v>
      </c>
      <c r="B28" t="s">
        <v>36</v>
      </c>
      <c r="C28" t="s">
        <v>76</v>
      </c>
      <c r="D28" s="1">
        <v>51.146500000000003</v>
      </c>
      <c r="E28" s="1">
        <v>3.2730999999999999</v>
      </c>
      <c r="F28" s="1">
        <v>5.33E-2</v>
      </c>
      <c r="G28" s="1">
        <v>0.877</v>
      </c>
      <c r="H28" s="1" t="s">
        <v>15</v>
      </c>
      <c r="I28" s="1">
        <v>4.7199999999999999E-2</v>
      </c>
      <c r="J28" s="1">
        <v>14.8934</v>
      </c>
      <c r="K28" s="1">
        <v>8.1000000000000003E-2</v>
      </c>
      <c r="L28" s="1">
        <v>0.21879999999999999</v>
      </c>
      <c r="M28" s="1">
        <v>31.004899999999999</v>
      </c>
      <c r="P28" s="1">
        <v>101.5763</v>
      </c>
      <c r="Q28" s="1"/>
      <c r="R28" s="1">
        <v>0.71546869411444958</v>
      </c>
    </row>
    <row r="29" spans="1:21" x14ac:dyDescent="0.35">
      <c r="A29" s="10" t="s">
        <v>103</v>
      </c>
      <c r="B29" t="s">
        <v>36</v>
      </c>
      <c r="C29" t="s">
        <v>76</v>
      </c>
      <c r="D29" s="1">
        <v>51.030900000000003</v>
      </c>
      <c r="E29" s="1">
        <v>3.2439</v>
      </c>
      <c r="F29" s="1">
        <v>3.85E-2</v>
      </c>
      <c r="G29" s="1">
        <v>0.90959999999999996</v>
      </c>
      <c r="H29" s="1">
        <v>3.5000000000000001E-3</v>
      </c>
      <c r="I29" s="1">
        <v>1.34E-2</v>
      </c>
      <c r="J29" s="1">
        <v>14.529199999999999</v>
      </c>
      <c r="K29" s="1">
        <v>5.9400000000000001E-2</v>
      </c>
      <c r="L29" s="1">
        <v>0.2074</v>
      </c>
      <c r="M29" s="1">
        <v>30.437999999999999</v>
      </c>
      <c r="P29" s="1">
        <v>100.47369999999999</v>
      </c>
      <c r="Q29" s="1"/>
      <c r="R29" s="1">
        <v>0.71224203287903776</v>
      </c>
    </row>
    <row r="30" spans="1:21" x14ac:dyDescent="0.35">
      <c r="A30" s="10" t="s">
        <v>104</v>
      </c>
      <c r="B30" t="s">
        <v>36</v>
      </c>
      <c r="C30" t="s">
        <v>76</v>
      </c>
      <c r="D30" s="1">
        <v>50.942300000000003</v>
      </c>
      <c r="E30" s="1">
        <v>3.1049000000000002</v>
      </c>
      <c r="F30" s="1">
        <v>4.7800000000000002E-2</v>
      </c>
      <c r="G30" s="1">
        <v>0.8468</v>
      </c>
      <c r="H30" s="1" t="s">
        <v>15</v>
      </c>
      <c r="I30" s="1">
        <v>1.78E-2</v>
      </c>
      <c r="J30" s="1">
        <v>14.4735</v>
      </c>
      <c r="K30" s="1">
        <v>7.1099999999999997E-2</v>
      </c>
      <c r="L30" s="1">
        <v>0.20530000000000001</v>
      </c>
      <c r="M30" s="1">
        <v>30.444800000000001</v>
      </c>
      <c r="P30" s="1">
        <v>100.1093</v>
      </c>
      <c r="Q30" s="1"/>
      <c r="R30" s="1">
        <v>0.72036076581141306</v>
      </c>
    </row>
    <row r="31" spans="1:21" x14ac:dyDescent="0.35">
      <c r="A31" s="10" t="s">
        <v>105</v>
      </c>
      <c r="B31" t="s">
        <v>36</v>
      </c>
      <c r="C31" t="s">
        <v>76</v>
      </c>
      <c r="D31" s="1">
        <v>50.904299999999999</v>
      </c>
      <c r="E31" s="1">
        <v>3.3639000000000001</v>
      </c>
      <c r="F31" s="1">
        <v>5.2200000000000003E-2</v>
      </c>
      <c r="G31" s="1">
        <v>0.78490000000000004</v>
      </c>
      <c r="H31" s="1" t="s">
        <v>15</v>
      </c>
      <c r="I31" s="1" t="s">
        <v>15</v>
      </c>
      <c r="J31" s="1">
        <v>14.3154</v>
      </c>
      <c r="K31" s="1">
        <v>5.8500000000000003E-2</v>
      </c>
      <c r="L31" s="1">
        <v>0.2099</v>
      </c>
      <c r="M31" s="1">
        <v>30.398299999999999</v>
      </c>
      <c r="P31" s="1">
        <v>100.0307</v>
      </c>
      <c r="Q31" s="1"/>
      <c r="R31" s="1">
        <v>0.70164610634654045</v>
      </c>
    </row>
    <row r="32" spans="1:21" x14ac:dyDescent="0.35">
      <c r="A32" s="10" t="s">
        <v>106</v>
      </c>
      <c r="B32" t="s">
        <v>36</v>
      </c>
      <c r="C32" t="s">
        <v>76</v>
      </c>
      <c r="D32" s="1">
        <v>53.0428</v>
      </c>
      <c r="E32" s="1">
        <v>4.1151999999999997</v>
      </c>
      <c r="F32" s="1">
        <v>7.6799999999999993E-2</v>
      </c>
      <c r="G32" s="1">
        <v>1.0086999999999999</v>
      </c>
      <c r="H32" s="1" t="s">
        <v>15</v>
      </c>
      <c r="I32" s="1" t="s">
        <v>15</v>
      </c>
      <c r="J32" s="1">
        <v>13.1439</v>
      </c>
      <c r="K32" s="1">
        <v>0.11269999999999999</v>
      </c>
      <c r="L32" s="1">
        <v>0.2387</v>
      </c>
      <c r="M32" s="1">
        <v>29.396100000000001</v>
      </c>
      <c r="P32" s="1">
        <v>101.0984</v>
      </c>
      <c r="Q32" s="1"/>
      <c r="R32" s="1">
        <v>0.63834410215932513</v>
      </c>
    </row>
    <row r="33" spans="1:18" x14ac:dyDescent="0.35">
      <c r="A33" s="10" t="s">
        <v>107</v>
      </c>
      <c r="B33" t="s">
        <v>36</v>
      </c>
      <c r="C33" t="s">
        <v>76</v>
      </c>
      <c r="D33" s="1">
        <v>52.466799999999999</v>
      </c>
      <c r="E33" s="1">
        <v>3.6880999999999999</v>
      </c>
      <c r="F33" s="1">
        <v>4.6300000000000001E-2</v>
      </c>
      <c r="G33" s="1">
        <v>0.84189999999999998</v>
      </c>
      <c r="H33" s="1">
        <v>7.1000000000000004E-3</v>
      </c>
      <c r="I33" s="1">
        <v>1.04E-2</v>
      </c>
      <c r="J33" s="1">
        <v>14.009</v>
      </c>
      <c r="K33" s="1">
        <v>7.6499999999999999E-2</v>
      </c>
      <c r="L33" s="1">
        <v>0.2162</v>
      </c>
      <c r="M33" s="1">
        <v>30.388300000000001</v>
      </c>
      <c r="P33" s="1">
        <v>101.75060000000001</v>
      </c>
      <c r="Q33" s="1"/>
      <c r="R33" s="1">
        <v>0.67732432520969088</v>
      </c>
    </row>
    <row r="34" spans="1:18" x14ac:dyDescent="0.35">
      <c r="A34" s="10" t="s">
        <v>108</v>
      </c>
      <c r="B34" t="s">
        <v>36</v>
      </c>
      <c r="C34" t="s">
        <v>76</v>
      </c>
      <c r="D34" s="1">
        <v>51.352499999999999</v>
      </c>
      <c r="E34" s="1">
        <v>3.63</v>
      </c>
      <c r="F34" s="1">
        <v>3.5999999999999997E-2</v>
      </c>
      <c r="G34" s="1">
        <v>0.93530000000000002</v>
      </c>
      <c r="H34" s="1" t="s">
        <v>15</v>
      </c>
      <c r="I34" s="1" t="s">
        <v>15</v>
      </c>
      <c r="J34" s="1">
        <v>13.707000000000001</v>
      </c>
      <c r="K34" s="1">
        <v>7.9899999999999999E-2</v>
      </c>
      <c r="L34" s="1">
        <v>0.2336</v>
      </c>
      <c r="M34" s="1">
        <v>29.4453</v>
      </c>
      <c r="P34" s="1">
        <v>99.399799999999999</v>
      </c>
      <c r="Q34" s="1"/>
      <c r="R34" s="1">
        <v>0.67603030942174969</v>
      </c>
    </row>
    <row r="35" spans="1:18" x14ac:dyDescent="0.35">
      <c r="A35" s="10" t="s">
        <v>109</v>
      </c>
      <c r="B35" t="s">
        <v>36</v>
      </c>
      <c r="C35" t="s">
        <v>76</v>
      </c>
      <c r="D35" s="1">
        <v>54.0015</v>
      </c>
      <c r="E35" s="1">
        <v>4.2961999999999998</v>
      </c>
      <c r="F35" s="1">
        <v>6.9099999999999995E-2</v>
      </c>
      <c r="G35" s="1">
        <v>1.0814999999999999</v>
      </c>
      <c r="H35" s="1">
        <v>2.4400000000000002E-2</v>
      </c>
      <c r="I35" s="1">
        <v>9.5999999999999992E-3</v>
      </c>
      <c r="J35" s="1">
        <v>12.9406</v>
      </c>
      <c r="K35" s="1">
        <v>0.1023</v>
      </c>
      <c r="L35" s="1">
        <v>0.24310000000000001</v>
      </c>
      <c r="M35" s="1">
        <v>28.987100000000002</v>
      </c>
      <c r="P35" s="1">
        <v>101.75539999999999</v>
      </c>
      <c r="Q35" s="1"/>
      <c r="R35" s="1">
        <v>0.62470160858353652</v>
      </c>
    </row>
    <row r="36" spans="1:18" x14ac:dyDescent="0.35">
      <c r="A36" s="10" t="s">
        <v>110</v>
      </c>
      <c r="B36" t="s">
        <v>36</v>
      </c>
      <c r="C36" t="s">
        <v>76</v>
      </c>
      <c r="D36" s="1">
        <v>51.731200000000001</v>
      </c>
      <c r="E36" s="1">
        <v>3.5192000000000001</v>
      </c>
      <c r="F36" s="1">
        <v>4.0500000000000001E-2</v>
      </c>
      <c r="G36" s="1">
        <v>0.81879999999999997</v>
      </c>
      <c r="H36" s="1" t="s">
        <v>15</v>
      </c>
      <c r="I36" s="1">
        <v>3.4099999999999998E-2</v>
      </c>
      <c r="J36" s="1">
        <v>14.211</v>
      </c>
      <c r="K36" s="1">
        <v>7.46E-2</v>
      </c>
      <c r="L36" s="1">
        <v>0.23039999999999999</v>
      </c>
      <c r="M36" s="1">
        <v>30.292899999999999</v>
      </c>
      <c r="P36" s="1">
        <v>100.95</v>
      </c>
      <c r="Q36" s="1"/>
      <c r="R36" s="1">
        <v>0.69055100709949657</v>
      </c>
    </row>
    <row r="37" spans="1:18" x14ac:dyDescent="0.35">
      <c r="A37" s="10" t="s">
        <v>111</v>
      </c>
      <c r="B37" t="s">
        <v>36</v>
      </c>
      <c r="C37" t="s">
        <v>76</v>
      </c>
      <c r="D37" s="1">
        <v>52.831299999999999</v>
      </c>
      <c r="E37" s="1">
        <v>3.8893</v>
      </c>
      <c r="F37" s="1">
        <v>7.5300000000000006E-2</v>
      </c>
      <c r="G37" s="1">
        <v>0.9264</v>
      </c>
      <c r="H37" s="1" t="s">
        <v>15</v>
      </c>
      <c r="I37" s="1">
        <v>4.8000000000000001E-2</v>
      </c>
      <c r="J37" s="1">
        <v>13.3851</v>
      </c>
      <c r="K37" s="1">
        <v>0.1147</v>
      </c>
      <c r="L37" s="1">
        <v>0.25040000000000001</v>
      </c>
      <c r="M37" s="1">
        <v>29.6676</v>
      </c>
      <c r="P37" s="1">
        <v>101.1511</v>
      </c>
      <c r="Q37" s="1"/>
      <c r="R37" s="1">
        <v>0.65539220531297859</v>
      </c>
    </row>
    <row r="38" spans="1:18" x14ac:dyDescent="0.35">
      <c r="A38" s="10" t="s">
        <v>112</v>
      </c>
      <c r="B38" t="s">
        <v>36</v>
      </c>
      <c r="C38" t="s">
        <v>76</v>
      </c>
      <c r="D38" s="1">
        <v>51.834400000000002</v>
      </c>
      <c r="E38" s="1">
        <v>3.5362</v>
      </c>
      <c r="F38" s="1">
        <v>3.56E-2</v>
      </c>
      <c r="G38" s="1">
        <v>0.83860000000000001</v>
      </c>
      <c r="H38" s="1">
        <v>1.9599999999999999E-2</v>
      </c>
      <c r="I38" s="1" t="s">
        <v>15</v>
      </c>
      <c r="J38" s="1">
        <v>14.0434</v>
      </c>
      <c r="K38" s="1">
        <v>5.5899999999999998E-2</v>
      </c>
      <c r="L38" s="1">
        <v>0.20449999999999999</v>
      </c>
      <c r="M38" s="1">
        <v>29.971299999999999</v>
      </c>
      <c r="P38" s="1">
        <v>100.53570000000001</v>
      </c>
      <c r="Q38" s="1"/>
      <c r="R38" s="1">
        <v>0.68697477055770229</v>
      </c>
    </row>
    <row r="39" spans="1:18" x14ac:dyDescent="0.35">
      <c r="A39" s="10" t="s">
        <v>113</v>
      </c>
      <c r="B39" t="s">
        <v>36</v>
      </c>
      <c r="C39" t="s">
        <v>76</v>
      </c>
      <c r="D39" s="1">
        <v>51.946100000000001</v>
      </c>
      <c r="E39" s="1">
        <v>3.5171000000000001</v>
      </c>
      <c r="F39" s="1">
        <v>6.0499999999999998E-2</v>
      </c>
      <c r="G39" s="1">
        <v>0.84630000000000005</v>
      </c>
      <c r="H39" s="1" t="s">
        <v>15</v>
      </c>
      <c r="I39" s="1">
        <v>4.1599999999999998E-2</v>
      </c>
      <c r="J39" s="1">
        <v>14.171200000000001</v>
      </c>
      <c r="K39" s="1">
        <v>6.3899999999999998E-2</v>
      </c>
      <c r="L39" s="1">
        <v>0.2364</v>
      </c>
      <c r="M39" s="1">
        <v>30.2407</v>
      </c>
      <c r="P39" s="1">
        <v>101.114</v>
      </c>
      <c r="Q39" s="1"/>
      <c r="R39" s="1">
        <v>0.69007905065141306</v>
      </c>
    </row>
    <row r="40" spans="1:18" x14ac:dyDescent="0.35">
      <c r="A40" s="10" t="s">
        <v>114</v>
      </c>
      <c r="B40" t="s">
        <v>36</v>
      </c>
      <c r="C40" t="s">
        <v>76</v>
      </c>
      <c r="D40" s="1">
        <v>51.703600000000002</v>
      </c>
      <c r="E40" s="1">
        <v>3.4609999999999999</v>
      </c>
      <c r="F40" s="1">
        <v>5.1400000000000001E-2</v>
      </c>
      <c r="G40" s="1">
        <v>0.85309999999999997</v>
      </c>
      <c r="H40" s="1" t="s">
        <v>15</v>
      </c>
      <c r="I40" s="1">
        <v>1.0500000000000001E-2</v>
      </c>
      <c r="J40" s="1">
        <v>14.286899999999999</v>
      </c>
      <c r="K40" s="1">
        <v>6.8000000000000005E-2</v>
      </c>
      <c r="L40" s="1">
        <v>0.24349999999999999</v>
      </c>
      <c r="M40" s="1">
        <v>30.347200000000001</v>
      </c>
      <c r="P40" s="1">
        <v>100.99850000000001</v>
      </c>
      <c r="Q40" s="1"/>
      <c r="R40" s="1">
        <v>0.69523298359178065</v>
      </c>
    </row>
    <row r="41" spans="1:18" x14ac:dyDescent="0.35">
      <c r="A41" s="10" t="s">
        <v>115</v>
      </c>
      <c r="B41" t="s">
        <v>36</v>
      </c>
      <c r="C41" t="s">
        <v>76</v>
      </c>
      <c r="D41" s="1">
        <v>50.645499999999998</v>
      </c>
      <c r="E41" s="1">
        <v>3.3043</v>
      </c>
      <c r="F41" s="1">
        <v>3.2199999999999999E-2</v>
      </c>
      <c r="G41" s="1">
        <v>0.87980000000000003</v>
      </c>
      <c r="H41" s="1" t="s">
        <v>15</v>
      </c>
      <c r="I41" s="1">
        <v>3.3E-3</v>
      </c>
      <c r="J41" s="1">
        <v>14.507199999999999</v>
      </c>
      <c r="K41" s="1">
        <v>5.79E-2</v>
      </c>
      <c r="L41" s="1">
        <v>0.22689999999999999</v>
      </c>
      <c r="M41" s="1">
        <v>30.6082</v>
      </c>
      <c r="P41" s="1">
        <v>100.2274</v>
      </c>
      <c r="Q41" s="1"/>
      <c r="R41" s="1">
        <v>0.70813313680316259</v>
      </c>
    </row>
    <row r="42" spans="1:18" x14ac:dyDescent="0.35">
      <c r="A42" s="10" t="s">
        <v>116</v>
      </c>
      <c r="B42" t="s">
        <v>36</v>
      </c>
      <c r="C42" t="s">
        <v>76</v>
      </c>
      <c r="D42" s="1">
        <v>51.243099999999998</v>
      </c>
      <c r="E42" s="1">
        <v>3.3647</v>
      </c>
      <c r="F42" s="1">
        <v>3.1600000000000003E-2</v>
      </c>
      <c r="G42" s="1">
        <v>0.74099999999999999</v>
      </c>
      <c r="H42" s="1">
        <v>1.3899999999999999E-2</v>
      </c>
      <c r="I42" s="1">
        <v>3.9600000000000003E-2</v>
      </c>
      <c r="J42" s="1">
        <v>14.269500000000001</v>
      </c>
      <c r="K42" s="1">
        <v>7.17E-2</v>
      </c>
      <c r="L42" s="1">
        <v>0.22339999999999999</v>
      </c>
      <c r="M42" s="1">
        <v>30.2806</v>
      </c>
      <c r="P42" s="1">
        <v>100.27889999999999</v>
      </c>
      <c r="Q42" s="1"/>
      <c r="R42" s="1">
        <v>0.70092353630149662</v>
      </c>
    </row>
    <row r="43" spans="1:18" x14ac:dyDescent="0.35">
      <c r="A43" s="10" t="s">
        <v>117</v>
      </c>
      <c r="B43" t="s">
        <v>36</v>
      </c>
      <c r="C43" t="s">
        <v>76</v>
      </c>
      <c r="D43" s="1">
        <v>51.992400000000004</v>
      </c>
      <c r="E43" s="1">
        <v>3.5739000000000001</v>
      </c>
      <c r="F43" s="1">
        <v>3.15E-2</v>
      </c>
      <c r="G43" s="1">
        <v>0.84650000000000003</v>
      </c>
      <c r="H43" s="1">
        <v>3.5799999999999998E-2</v>
      </c>
      <c r="I43" s="1">
        <v>4.4900000000000002E-2</v>
      </c>
      <c r="J43" s="1">
        <v>14.512600000000001</v>
      </c>
      <c r="K43" s="1">
        <v>6.8699999999999997E-2</v>
      </c>
      <c r="L43" s="1">
        <v>0.23180000000000001</v>
      </c>
      <c r="M43" s="1">
        <v>30.479099999999999</v>
      </c>
      <c r="P43" s="1">
        <v>101.8173</v>
      </c>
      <c r="Q43" s="1"/>
      <c r="R43" s="1">
        <v>0.69174152805306999</v>
      </c>
    </row>
    <row r="44" spans="1:18" x14ac:dyDescent="0.35">
      <c r="A44" s="10" t="s">
        <v>118</v>
      </c>
      <c r="B44" t="s">
        <v>36</v>
      </c>
      <c r="C44" t="s">
        <v>76</v>
      </c>
      <c r="D44" s="1">
        <v>51.383800000000001</v>
      </c>
      <c r="E44" s="1">
        <v>3.5146999999999999</v>
      </c>
      <c r="F44" s="1">
        <v>4.9299999999999997E-2</v>
      </c>
      <c r="G44" s="1">
        <v>0.82920000000000005</v>
      </c>
      <c r="H44" s="1">
        <v>5.7000000000000002E-2</v>
      </c>
      <c r="I44" s="1">
        <v>6.3E-3</v>
      </c>
      <c r="J44" s="1">
        <v>14.6372</v>
      </c>
      <c r="K44" s="1">
        <v>4.9200000000000001E-2</v>
      </c>
      <c r="L44" s="1">
        <v>0.21690000000000001</v>
      </c>
      <c r="M44" s="1">
        <v>30.452999999999999</v>
      </c>
      <c r="P44" s="1">
        <v>101.1965</v>
      </c>
      <c r="Q44" s="1"/>
      <c r="R44" s="1">
        <v>0.69709996843436162</v>
      </c>
    </row>
    <row r="45" spans="1:18" x14ac:dyDescent="0.35">
      <c r="A45" s="10" t="s">
        <v>119</v>
      </c>
      <c r="B45" t="s">
        <v>36</v>
      </c>
      <c r="C45" t="s">
        <v>76</v>
      </c>
      <c r="D45" s="1">
        <v>52.092100000000002</v>
      </c>
      <c r="E45" s="1">
        <v>3.6073</v>
      </c>
      <c r="F45" s="1">
        <v>5.3199999999999997E-2</v>
      </c>
      <c r="G45" s="1">
        <v>0.98</v>
      </c>
      <c r="H45" s="1">
        <v>1.17E-2</v>
      </c>
      <c r="I45" s="1">
        <v>2.3699999999999999E-2</v>
      </c>
      <c r="J45" s="1">
        <v>14.245100000000001</v>
      </c>
      <c r="K45" s="1">
        <v>7.8100000000000003E-2</v>
      </c>
      <c r="L45" s="1">
        <v>0.23799999999999999</v>
      </c>
      <c r="M45" s="1">
        <v>30.2803</v>
      </c>
      <c r="P45" s="1">
        <v>101.60939999999999</v>
      </c>
      <c r="Q45" s="1"/>
      <c r="R45" s="1">
        <v>0.68575928357275662</v>
      </c>
    </row>
    <row r="46" spans="1:18" x14ac:dyDescent="0.35">
      <c r="A46" s="10" t="s">
        <v>120</v>
      </c>
      <c r="B46" t="s">
        <v>36</v>
      </c>
      <c r="C46" t="s">
        <v>76</v>
      </c>
      <c r="D46" s="1">
        <v>51.833799999999997</v>
      </c>
      <c r="E46" s="1">
        <v>3.3805999999999998</v>
      </c>
      <c r="F46" s="1">
        <v>4.1200000000000001E-2</v>
      </c>
      <c r="G46" s="1">
        <v>0.8579</v>
      </c>
      <c r="H46" s="1">
        <v>4.7500000000000001E-2</v>
      </c>
      <c r="I46" s="1">
        <v>3.5799999999999998E-2</v>
      </c>
      <c r="J46" s="1">
        <v>14.330399999999999</v>
      </c>
      <c r="K46" s="1">
        <v>5.7500000000000002E-2</v>
      </c>
      <c r="L46" s="1">
        <v>0.21940000000000001</v>
      </c>
      <c r="M46" s="1">
        <v>30.421399999999998</v>
      </c>
      <c r="P46" s="1">
        <v>101.2255</v>
      </c>
      <c r="Q46" s="1"/>
      <c r="R46" s="1">
        <v>0.70082801189361943</v>
      </c>
    </row>
    <row r="47" spans="1:18" x14ac:dyDescent="0.35">
      <c r="A47" s="10" t="s">
        <v>121</v>
      </c>
      <c r="B47" t="s">
        <v>36</v>
      </c>
      <c r="C47" t="s">
        <v>76</v>
      </c>
      <c r="D47" s="1">
        <v>51.6233</v>
      </c>
      <c r="E47" s="1">
        <v>3.4256000000000002</v>
      </c>
      <c r="F47" s="1">
        <v>6.3100000000000003E-2</v>
      </c>
      <c r="G47" s="1">
        <v>0.86499999999999999</v>
      </c>
      <c r="H47" s="1" t="s">
        <v>15</v>
      </c>
      <c r="I47" s="1">
        <v>5.1499999999999997E-2</v>
      </c>
      <c r="J47" s="1">
        <v>14.3142</v>
      </c>
      <c r="K47" s="1">
        <v>6.59E-2</v>
      </c>
      <c r="L47" s="1">
        <v>0.23280000000000001</v>
      </c>
      <c r="M47" s="1">
        <v>30.3384</v>
      </c>
      <c r="P47" s="1">
        <v>100.95</v>
      </c>
      <c r="Q47" s="1"/>
      <c r="R47" s="1">
        <v>0.69780967453891818</v>
      </c>
    </row>
    <row r="48" spans="1:18" x14ac:dyDescent="0.35">
      <c r="A48" s="10" t="s">
        <v>181</v>
      </c>
      <c r="B48" s="6" t="s">
        <v>11</v>
      </c>
      <c r="C48" t="s">
        <v>76</v>
      </c>
      <c r="D48">
        <v>50.143500000000003</v>
      </c>
      <c r="E48">
        <v>3.2517</v>
      </c>
      <c r="F48">
        <v>3.4599999999999999E-2</v>
      </c>
      <c r="G48">
        <v>0.89459999999999995</v>
      </c>
      <c r="I48">
        <v>5.2699999999999997E-2</v>
      </c>
      <c r="J48">
        <v>14.5906</v>
      </c>
      <c r="K48">
        <v>7.7399999999999997E-2</v>
      </c>
      <c r="L48">
        <v>0.19489999999999999</v>
      </c>
      <c r="M48">
        <v>30.06</v>
      </c>
      <c r="P48">
        <v>99.3</v>
      </c>
      <c r="Q48" t="s">
        <v>175</v>
      </c>
      <c r="R48">
        <f t="shared" ref="R48:R92" si="0">(J48/56.0774)/((J48/56.0774)+(2*(E48/61.9789)))</f>
        <v>0.71261397018736916</v>
      </c>
    </row>
    <row r="49" spans="1:18" x14ac:dyDescent="0.35">
      <c r="A49" s="10" t="s">
        <v>258</v>
      </c>
      <c r="B49" s="6" t="s">
        <v>11</v>
      </c>
      <c r="C49" t="s">
        <v>76</v>
      </c>
      <c r="D49">
        <v>49.746400000000001</v>
      </c>
      <c r="E49">
        <v>3.298</v>
      </c>
      <c r="F49">
        <v>4.6199999999999998E-2</v>
      </c>
      <c r="G49">
        <v>0.82709999999999995</v>
      </c>
      <c r="I49">
        <v>2.6499999999999999E-2</v>
      </c>
      <c r="J49">
        <v>13.9534</v>
      </c>
      <c r="K49">
        <v>6.6100000000000006E-2</v>
      </c>
      <c r="L49">
        <v>0.22620000000000001</v>
      </c>
      <c r="M49">
        <v>29.594000000000001</v>
      </c>
      <c r="P49">
        <v>97.784000000000006</v>
      </c>
      <c r="Q49" s="7" t="s">
        <v>178</v>
      </c>
      <c r="R49">
        <f t="shared" si="0"/>
        <v>0.70042467195322777</v>
      </c>
    </row>
    <row r="50" spans="1:18" x14ac:dyDescent="0.35">
      <c r="A50" s="10" t="s">
        <v>183</v>
      </c>
      <c r="B50" s="6" t="s">
        <v>11</v>
      </c>
      <c r="C50" t="s">
        <v>76</v>
      </c>
      <c r="D50">
        <v>52.612000000000002</v>
      </c>
      <c r="E50">
        <v>3.706</v>
      </c>
      <c r="F50">
        <v>5.5899999999999998E-2</v>
      </c>
      <c r="G50">
        <v>1.1047</v>
      </c>
      <c r="I50">
        <v>-5.9999999999999995E-4</v>
      </c>
      <c r="J50">
        <v>13.978300000000001</v>
      </c>
      <c r="K50">
        <v>8.7599999999999997E-2</v>
      </c>
      <c r="L50">
        <v>0.30599999999999999</v>
      </c>
      <c r="M50">
        <v>29.6983</v>
      </c>
      <c r="P50">
        <v>101.54819999999999</v>
      </c>
      <c r="Q50" t="s">
        <v>175</v>
      </c>
      <c r="R50">
        <f t="shared" si="0"/>
        <v>0.67578474623398666</v>
      </c>
    </row>
    <row r="51" spans="1:18" x14ac:dyDescent="0.35">
      <c r="A51" s="10" t="s">
        <v>273</v>
      </c>
      <c r="B51" s="6" t="s">
        <v>11</v>
      </c>
      <c r="C51" t="s">
        <v>76</v>
      </c>
      <c r="D51">
        <v>52.100099999999998</v>
      </c>
      <c r="E51">
        <v>3.4243999999999999</v>
      </c>
      <c r="F51">
        <v>4.4699999999999997E-2</v>
      </c>
      <c r="G51">
        <v>1.0337000000000001</v>
      </c>
      <c r="I51">
        <v>-6.8999999999999999E-3</v>
      </c>
      <c r="J51">
        <v>14.242100000000001</v>
      </c>
      <c r="K51">
        <v>8.3099999999999993E-2</v>
      </c>
      <c r="L51">
        <v>0.1976</v>
      </c>
      <c r="M51">
        <v>30.246099999999998</v>
      </c>
      <c r="P51">
        <v>101.36490000000001</v>
      </c>
      <c r="Q51" t="s">
        <v>175</v>
      </c>
      <c r="R51">
        <f t="shared" si="0"/>
        <v>0.69681780256960979</v>
      </c>
    </row>
    <row r="52" spans="1:18" x14ac:dyDescent="0.35">
      <c r="A52" s="10" t="s">
        <v>276</v>
      </c>
      <c r="B52" s="6" t="s">
        <v>11</v>
      </c>
      <c r="C52" t="s">
        <v>76</v>
      </c>
      <c r="D52">
        <v>51.928899999999999</v>
      </c>
      <c r="E52">
        <v>3.6406000000000001</v>
      </c>
      <c r="F52">
        <v>3.6400000000000002E-2</v>
      </c>
      <c r="G52">
        <v>0.80610000000000004</v>
      </c>
      <c r="I52">
        <v>3.0000000000000001E-3</v>
      </c>
      <c r="J52">
        <v>14.121700000000001</v>
      </c>
      <c r="K52">
        <v>7.0000000000000007E-2</v>
      </c>
      <c r="L52">
        <v>0.2208</v>
      </c>
      <c r="M52">
        <v>30.5838</v>
      </c>
      <c r="P52">
        <v>101.4114</v>
      </c>
      <c r="Q52" t="s">
        <v>175</v>
      </c>
      <c r="R52">
        <f t="shared" si="0"/>
        <v>0.68189150610299998</v>
      </c>
    </row>
    <row r="53" spans="1:18" x14ac:dyDescent="0.35">
      <c r="A53" s="10" t="s">
        <v>188</v>
      </c>
      <c r="B53" s="6" t="s">
        <v>11</v>
      </c>
      <c r="C53" t="s">
        <v>76</v>
      </c>
      <c r="D53">
        <v>51.918300000000002</v>
      </c>
      <c r="E53">
        <v>3.6446000000000001</v>
      </c>
      <c r="F53">
        <v>4.1399999999999999E-2</v>
      </c>
      <c r="G53">
        <v>0.95660000000000001</v>
      </c>
      <c r="I53">
        <v>-2.9999999999999997E-4</v>
      </c>
      <c r="J53">
        <v>14.2788</v>
      </c>
      <c r="K53">
        <v>7.3200000000000001E-2</v>
      </c>
      <c r="L53">
        <v>0.24959999999999999</v>
      </c>
      <c r="M53">
        <v>29.940899999999999</v>
      </c>
      <c r="P53">
        <v>101.1032</v>
      </c>
      <c r="Q53" t="s">
        <v>175</v>
      </c>
      <c r="R53">
        <f t="shared" si="0"/>
        <v>0.68404917941809584</v>
      </c>
    </row>
    <row r="54" spans="1:18" x14ac:dyDescent="0.35">
      <c r="A54" s="10" t="s">
        <v>277</v>
      </c>
      <c r="B54" s="6" t="s">
        <v>11</v>
      </c>
      <c r="C54" t="s">
        <v>76</v>
      </c>
      <c r="D54">
        <v>50.667900000000003</v>
      </c>
      <c r="E54">
        <v>3.2442000000000002</v>
      </c>
      <c r="F54">
        <v>5.4600000000000003E-2</v>
      </c>
      <c r="G54">
        <v>0.91910000000000003</v>
      </c>
      <c r="I54">
        <v>2.9000000000000001E-2</v>
      </c>
      <c r="J54">
        <v>14.5589</v>
      </c>
      <c r="K54">
        <v>6.4899999999999999E-2</v>
      </c>
      <c r="L54">
        <v>0.21440000000000001</v>
      </c>
      <c r="M54">
        <v>30.494499999999999</v>
      </c>
      <c r="P54">
        <v>100.24760000000001</v>
      </c>
      <c r="Q54" t="s">
        <v>175</v>
      </c>
      <c r="R54">
        <f t="shared" si="0"/>
        <v>0.71264144363338477</v>
      </c>
    </row>
    <row r="55" spans="1:18" x14ac:dyDescent="0.35">
      <c r="A55" s="10" t="s">
        <v>278</v>
      </c>
      <c r="B55" s="6" t="s">
        <v>11</v>
      </c>
      <c r="C55" t="s">
        <v>76</v>
      </c>
      <c r="D55">
        <v>49.8553</v>
      </c>
      <c r="E55">
        <v>3.3344999999999998</v>
      </c>
      <c r="F55">
        <v>4.19E-2</v>
      </c>
      <c r="G55">
        <v>0.95789999999999997</v>
      </c>
      <c r="I55">
        <v>6.0299999999999999E-2</v>
      </c>
      <c r="J55">
        <v>14.377700000000001</v>
      </c>
      <c r="K55">
        <v>8.9099999999999999E-2</v>
      </c>
      <c r="L55">
        <v>0.2215</v>
      </c>
      <c r="M55">
        <v>30.240200000000002</v>
      </c>
      <c r="P55">
        <v>99.178399999999996</v>
      </c>
      <c r="Q55" t="s">
        <v>175</v>
      </c>
      <c r="R55">
        <f t="shared" si="0"/>
        <v>0.70438550954560486</v>
      </c>
    </row>
    <row r="56" spans="1:18" x14ac:dyDescent="0.35">
      <c r="A56" s="10" t="s">
        <v>233</v>
      </c>
      <c r="B56" s="6" t="s">
        <v>11</v>
      </c>
      <c r="C56" t="s">
        <v>76</v>
      </c>
      <c r="D56">
        <v>51.881</v>
      </c>
      <c r="E56">
        <v>3.4399000000000002</v>
      </c>
      <c r="F56">
        <v>4.7600000000000003E-2</v>
      </c>
      <c r="G56">
        <v>1.0178</v>
      </c>
      <c r="I56">
        <v>2.0199999999999999E-2</v>
      </c>
      <c r="J56">
        <v>13.811299999999999</v>
      </c>
      <c r="K56">
        <v>8.1299999999999997E-2</v>
      </c>
      <c r="L56">
        <v>0.20760000000000001</v>
      </c>
      <c r="M56">
        <v>29.682600000000001</v>
      </c>
      <c r="P56">
        <v>100.18899999999999</v>
      </c>
      <c r="Q56" t="s">
        <v>175</v>
      </c>
      <c r="R56">
        <f t="shared" si="0"/>
        <v>0.68932352937350627</v>
      </c>
    </row>
    <row r="57" spans="1:18" x14ac:dyDescent="0.35">
      <c r="A57" s="10" t="s">
        <v>234</v>
      </c>
      <c r="B57" s="6" t="s">
        <v>11</v>
      </c>
      <c r="C57" t="s">
        <v>76</v>
      </c>
      <c r="D57">
        <v>51.171700000000001</v>
      </c>
      <c r="E57">
        <v>3.3336999999999999</v>
      </c>
      <c r="F57">
        <v>6.4399999999999999E-2</v>
      </c>
      <c r="G57">
        <v>0.88139999999999996</v>
      </c>
      <c r="I57">
        <v>-8.9999999999999993E-3</v>
      </c>
      <c r="J57">
        <v>14.3514</v>
      </c>
      <c r="K57">
        <v>7.2800000000000004E-2</v>
      </c>
      <c r="L57">
        <v>0.25409999999999999</v>
      </c>
      <c r="M57">
        <v>30.122800000000002</v>
      </c>
      <c r="P57">
        <v>100.2432</v>
      </c>
      <c r="Q57" t="s">
        <v>175</v>
      </c>
      <c r="R57">
        <f t="shared" si="0"/>
        <v>0.70405412341332463</v>
      </c>
    </row>
    <row r="58" spans="1:18" x14ac:dyDescent="0.35">
      <c r="A58" s="10" t="s">
        <v>279</v>
      </c>
      <c r="B58" s="6" t="s">
        <v>11</v>
      </c>
      <c r="C58" t="s">
        <v>76</v>
      </c>
      <c r="D58">
        <v>51.822499999999998</v>
      </c>
      <c r="E58">
        <v>3.2854000000000001</v>
      </c>
      <c r="F58">
        <v>6.9199999999999998E-2</v>
      </c>
      <c r="G58">
        <v>0.93479999999999996</v>
      </c>
      <c r="I58">
        <v>1.3299999999999999E-2</v>
      </c>
      <c r="J58">
        <v>14.5219</v>
      </c>
      <c r="K58">
        <v>6.1499999999999999E-2</v>
      </c>
      <c r="L58">
        <v>0.20280000000000001</v>
      </c>
      <c r="M58">
        <v>30.753799999999998</v>
      </c>
      <c r="P58">
        <v>101.6652</v>
      </c>
      <c r="Q58" t="s">
        <v>175</v>
      </c>
      <c r="R58">
        <f t="shared" si="0"/>
        <v>0.70952606581712352</v>
      </c>
    </row>
    <row r="59" spans="1:18" x14ac:dyDescent="0.35">
      <c r="A59" s="10" t="s">
        <v>280</v>
      </c>
      <c r="B59" s="6" t="s">
        <v>11</v>
      </c>
      <c r="C59" t="s">
        <v>76</v>
      </c>
      <c r="D59">
        <v>51.249299999999998</v>
      </c>
      <c r="E59">
        <v>3.4603000000000002</v>
      </c>
      <c r="F59">
        <v>6.7500000000000004E-2</v>
      </c>
      <c r="G59">
        <v>0.97099999999999997</v>
      </c>
      <c r="I59">
        <v>-9.2999999999999992E-3</v>
      </c>
      <c r="J59">
        <v>13.998799999999999</v>
      </c>
      <c r="K59">
        <v>6.5799999999999997E-2</v>
      </c>
      <c r="L59">
        <v>0.24709999999999999</v>
      </c>
      <c r="M59">
        <v>29.6723</v>
      </c>
      <c r="P59">
        <v>99.722700000000003</v>
      </c>
      <c r="Q59" t="s">
        <v>175</v>
      </c>
      <c r="R59">
        <f t="shared" si="0"/>
        <v>0.69094271396174101</v>
      </c>
    </row>
    <row r="60" spans="1:18" x14ac:dyDescent="0.35">
      <c r="A60" s="10">
        <v>42</v>
      </c>
      <c r="B60" s="6" t="s">
        <v>11</v>
      </c>
      <c r="C60" t="s">
        <v>76</v>
      </c>
      <c r="D60">
        <v>51.563000000000002</v>
      </c>
      <c r="E60">
        <v>3.1949000000000001</v>
      </c>
      <c r="F60">
        <v>4.6899999999999997E-2</v>
      </c>
      <c r="G60">
        <v>1.3454999999999999</v>
      </c>
      <c r="I60">
        <v>5.1799999999999999E-2</v>
      </c>
      <c r="J60">
        <v>14.2971</v>
      </c>
      <c r="K60">
        <v>7.7899999999999997E-2</v>
      </c>
      <c r="L60">
        <v>0.25280000000000002</v>
      </c>
      <c r="M60">
        <v>29.784700000000001</v>
      </c>
      <c r="P60">
        <v>100.6146</v>
      </c>
      <c r="Q60" t="s">
        <v>175</v>
      </c>
      <c r="R60">
        <f t="shared" si="0"/>
        <v>0.7120609889239311</v>
      </c>
    </row>
    <row r="61" spans="1:18" x14ac:dyDescent="0.35">
      <c r="A61" s="10" t="s">
        <v>194</v>
      </c>
      <c r="B61" s="6" t="s">
        <v>11</v>
      </c>
      <c r="C61" t="s">
        <v>76</v>
      </c>
      <c r="D61">
        <v>52.380099999999999</v>
      </c>
      <c r="E61">
        <v>3.4853999999999998</v>
      </c>
      <c r="F61">
        <v>3.3599999999999998E-2</v>
      </c>
      <c r="G61">
        <v>0.69850000000000001</v>
      </c>
      <c r="I61">
        <v>-3.2800000000000003E-2</v>
      </c>
      <c r="J61">
        <v>14.1858</v>
      </c>
      <c r="K61">
        <v>6.6500000000000004E-2</v>
      </c>
      <c r="L61">
        <v>0.1973</v>
      </c>
      <c r="M61">
        <v>30.613900000000001</v>
      </c>
      <c r="P61">
        <v>101.6283</v>
      </c>
      <c r="Q61" t="s">
        <v>175</v>
      </c>
      <c r="R61">
        <f t="shared" si="0"/>
        <v>0.69223150712441628</v>
      </c>
    </row>
    <row r="62" spans="1:18" x14ac:dyDescent="0.35">
      <c r="A62" s="10" t="s">
        <v>221</v>
      </c>
      <c r="B62" s="6" t="s">
        <v>11</v>
      </c>
      <c r="C62" t="s">
        <v>76</v>
      </c>
      <c r="D62">
        <v>50.6051</v>
      </c>
      <c r="E62">
        <v>3.1107999999999998</v>
      </c>
      <c r="F62">
        <v>2.87E-2</v>
      </c>
      <c r="G62">
        <v>0.84219999999999995</v>
      </c>
      <c r="I62">
        <v>1.6999999999999999E-3</v>
      </c>
      <c r="J62">
        <v>14.6091</v>
      </c>
      <c r="K62">
        <v>6.7799999999999999E-2</v>
      </c>
      <c r="L62">
        <v>0.2039</v>
      </c>
      <c r="M62">
        <v>30.3703</v>
      </c>
      <c r="P62">
        <v>99.839600000000004</v>
      </c>
      <c r="Q62" t="s">
        <v>175</v>
      </c>
      <c r="R62">
        <f t="shared" si="0"/>
        <v>0.72185437995010726</v>
      </c>
    </row>
    <row r="63" spans="1:18" x14ac:dyDescent="0.35">
      <c r="A63" s="10" t="s">
        <v>242</v>
      </c>
      <c r="B63" s="6" t="s">
        <v>11</v>
      </c>
      <c r="C63" t="s">
        <v>76</v>
      </c>
      <c r="D63">
        <v>51.850099999999998</v>
      </c>
      <c r="E63">
        <v>3.6697000000000002</v>
      </c>
      <c r="F63">
        <v>5.0099999999999999E-2</v>
      </c>
      <c r="G63">
        <v>0.81440000000000001</v>
      </c>
      <c r="I63">
        <v>-5.5999999999999999E-3</v>
      </c>
      <c r="J63">
        <v>13.763299999999999</v>
      </c>
      <c r="K63">
        <v>7.3599999999999999E-2</v>
      </c>
      <c r="L63">
        <v>0.21410000000000001</v>
      </c>
      <c r="M63">
        <v>29.703600000000002</v>
      </c>
      <c r="P63">
        <v>100.13339999999999</v>
      </c>
      <c r="Q63" t="s">
        <v>175</v>
      </c>
      <c r="R63">
        <f t="shared" si="0"/>
        <v>0.67454400614261345</v>
      </c>
    </row>
    <row r="64" spans="1:18" x14ac:dyDescent="0.35">
      <c r="A64" s="10" t="s">
        <v>197</v>
      </c>
      <c r="B64" s="6" t="s">
        <v>11</v>
      </c>
      <c r="C64" t="s">
        <v>76</v>
      </c>
      <c r="D64">
        <v>52.050199999999997</v>
      </c>
      <c r="E64">
        <v>3.4729000000000001</v>
      </c>
      <c r="F64">
        <v>4.1399999999999999E-2</v>
      </c>
      <c r="G64">
        <v>0.86470000000000002</v>
      </c>
      <c r="I64">
        <v>-1.1599999999999999E-2</v>
      </c>
      <c r="J64">
        <v>14.315</v>
      </c>
      <c r="K64">
        <v>6.0499999999999998E-2</v>
      </c>
      <c r="L64">
        <v>0.25390000000000001</v>
      </c>
      <c r="M64">
        <v>30.135899999999999</v>
      </c>
      <c r="P64">
        <v>101.1829</v>
      </c>
      <c r="Q64" t="s">
        <v>179</v>
      </c>
      <c r="R64">
        <f t="shared" si="0"/>
        <v>0.69492195250841904</v>
      </c>
    </row>
    <row r="65" spans="1:18" x14ac:dyDescent="0.35">
      <c r="A65" s="10" t="s">
        <v>281</v>
      </c>
      <c r="B65" s="6" t="s">
        <v>11</v>
      </c>
      <c r="C65" t="s">
        <v>76</v>
      </c>
      <c r="D65">
        <v>50.725700000000003</v>
      </c>
      <c r="E65">
        <v>3.1730999999999998</v>
      </c>
      <c r="F65">
        <v>5.8200000000000002E-2</v>
      </c>
      <c r="G65">
        <v>0.84740000000000004</v>
      </c>
      <c r="I65">
        <v>-2.5700000000000001E-2</v>
      </c>
      <c r="J65">
        <v>14.546799999999999</v>
      </c>
      <c r="K65">
        <v>6.1400000000000003E-2</v>
      </c>
      <c r="L65">
        <v>0.1983</v>
      </c>
      <c r="M65">
        <v>30.6174</v>
      </c>
      <c r="P65">
        <v>100.2026</v>
      </c>
      <c r="Q65" t="s">
        <v>175</v>
      </c>
      <c r="R65">
        <f t="shared" si="0"/>
        <v>0.71698924799803099</v>
      </c>
    </row>
    <row r="66" spans="1:18" x14ac:dyDescent="0.35">
      <c r="A66" s="10" t="s">
        <v>282</v>
      </c>
      <c r="B66" s="6" t="s">
        <v>11</v>
      </c>
      <c r="C66" t="s">
        <v>76</v>
      </c>
      <c r="D66">
        <v>50.933700000000002</v>
      </c>
      <c r="E66">
        <v>3.3685999999999998</v>
      </c>
      <c r="F66">
        <v>7.3499999999999996E-2</v>
      </c>
      <c r="G66">
        <v>0.98519999999999996</v>
      </c>
      <c r="I66">
        <v>-1.4800000000000001E-2</v>
      </c>
      <c r="J66">
        <v>14.2552</v>
      </c>
      <c r="K66">
        <v>6.59E-2</v>
      </c>
      <c r="L66">
        <v>0.1978</v>
      </c>
      <c r="M66">
        <v>29.438600000000001</v>
      </c>
      <c r="P66">
        <v>99.303600000000003</v>
      </c>
      <c r="Q66" t="s">
        <v>175</v>
      </c>
      <c r="R66">
        <f t="shared" si="0"/>
        <v>0.70047031691955119</v>
      </c>
    </row>
    <row r="67" spans="1:18" x14ac:dyDescent="0.35">
      <c r="A67" s="10" t="s">
        <v>226</v>
      </c>
      <c r="B67" s="6" t="s">
        <v>36</v>
      </c>
      <c r="C67" t="s">
        <v>76</v>
      </c>
      <c r="D67">
        <v>50.700800000000001</v>
      </c>
      <c r="E67">
        <v>3.3811</v>
      </c>
      <c r="F67">
        <v>3.5900000000000001E-2</v>
      </c>
      <c r="G67">
        <v>0.83420000000000005</v>
      </c>
      <c r="I67">
        <v>4.2900000000000001E-2</v>
      </c>
      <c r="J67">
        <v>14.3233</v>
      </c>
      <c r="K67">
        <v>6.7100000000000007E-2</v>
      </c>
      <c r="L67">
        <v>0.19800000000000001</v>
      </c>
      <c r="M67">
        <v>29.437100000000001</v>
      </c>
      <c r="P67">
        <v>99.020399999999995</v>
      </c>
      <c r="Q67" t="s">
        <v>175</v>
      </c>
      <c r="R67">
        <f t="shared" si="0"/>
        <v>0.70069308041125244</v>
      </c>
    </row>
    <row r="68" spans="1:18" x14ac:dyDescent="0.35">
      <c r="A68" s="10" t="s">
        <v>227</v>
      </c>
      <c r="B68" s="6" t="s">
        <v>36</v>
      </c>
      <c r="C68" t="s">
        <v>76</v>
      </c>
      <c r="D68">
        <v>52.085999999999999</v>
      </c>
      <c r="E68">
        <v>3.6652</v>
      </c>
      <c r="F68">
        <v>5.2200000000000003E-2</v>
      </c>
      <c r="G68">
        <v>0.93899999999999995</v>
      </c>
      <c r="I68">
        <v>4.5100000000000001E-2</v>
      </c>
      <c r="J68">
        <v>14.4557</v>
      </c>
      <c r="K68">
        <v>6.1199999999999997E-2</v>
      </c>
      <c r="L68">
        <v>0.23350000000000001</v>
      </c>
      <c r="M68">
        <v>29.935500000000001</v>
      </c>
      <c r="P68">
        <v>101.4734</v>
      </c>
      <c r="Q68" t="s">
        <v>175</v>
      </c>
      <c r="R68">
        <f t="shared" si="0"/>
        <v>0.68549038852947752</v>
      </c>
    </row>
    <row r="69" spans="1:18" x14ac:dyDescent="0.35">
      <c r="A69" s="10" t="s">
        <v>228</v>
      </c>
      <c r="B69" s="6" t="s">
        <v>36</v>
      </c>
      <c r="C69" t="s">
        <v>76</v>
      </c>
      <c r="D69">
        <v>51.855499999999999</v>
      </c>
      <c r="E69">
        <v>3.6669999999999998</v>
      </c>
      <c r="F69">
        <v>4.36E-2</v>
      </c>
      <c r="G69">
        <v>0.86519999999999997</v>
      </c>
      <c r="I69">
        <v>-3.4000000000000002E-2</v>
      </c>
      <c r="J69">
        <v>14.0898</v>
      </c>
      <c r="K69">
        <v>8.4900000000000003E-2</v>
      </c>
      <c r="L69">
        <v>0.23530000000000001</v>
      </c>
      <c r="M69">
        <v>30.010200000000001</v>
      </c>
      <c r="P69">
        <v>100.81740000000001</v>
      </c>
      <c r="Q69" t="s">
        <v>187</v>
      </c>
      <c r="R69">
        <f t="shared" si="0"/>
        <v>0.67983011421585626</v>
      </c>
    </row>
    <row r="70" spans="1:18" x14ac:dyDescent="0.35">
      <c r="A70" s="10" t="s">
        <v>229</v>
      </c>
      <c r="B70" s="6" t="s">
        <v>36</v>
      </c>
      <c r="C70" t="s">
        <v>76</v>
      </c>
      <c r="D70">
        <v>52.0533</v>
      </c>
      <c r="E70">
        <v>3.5272000000000001</v>
      </c>
      <c r="F70">
        <v>4.2000000000000003E-2</v>
      </c>
      <c r="G70">
        <v>1.0116000000000001</v>
      </c>
      <c r="I70">
        <v>-3.2000000000000002E-3</v>
      </c>
      <c r="J70">
        <v>14.455500000000001</v>
      </c>
      <c r="K70">
        <v>7.3200000000000001E-2</v>
      </c>
      <c r="L70">
        <v>0.19600000000000001</v>
      </c>
      <c r="M70">
        <v>30.381699999999999</v>
      </c>
      <c r="P70">
        <v>101.7373</v>
      </c>
      <c r="Q70" t="s">
        <v>175</v>
      </c>
      <c r="R70">
        <f t="shared" si="0"/>
        <v>0.69370212013139942</v>
      </c>
    </row>
    <row r="71" spans="1:18" x14ac:dyDescent="0.35">
      <c r="A71" s="10" t="s">
        <v>230</v>
      </c>
      <c r="B71" s="6" t="s">
        <v>36</v>
      </c>
      <c r="C71" t="s">
        <v>76</v>
      </c>
      <c r="D71">
        <v>51.481099999999998</v>
      </c>
      <c r="E71">
        <v>3.2959999999999998</v>
      </c>
      <c r="F71">
        <v>5.3400000000000003E-2</v>
      </c>
      <c r="G71">
        <v>0.996</v>
      </c>
      <c r="I71">
        <v>-1.09E-2</v>
      </c>
      <c r="J71">
        <v>14.623200000000001</v>
      </c>
      <c r="K71">
        <v>7.2300000000000003E-2</v>
      </c>
      <c r="L71">
        <v>0.20319999999999999</v>
      </c>
      <c r="M71">
        <v>30.5</v>
      </c>
      <c r="P71">
        <v>101.2144</v>
      </c>
      <c r="Q71" t="s">
        <v>231</v>
      </c>
      <c r="R71">
        <f t="shared" si="0"/>
        <v>0.71029426505042725</v>
      </c>
    </row>
    <row r="72" spans="1:18" x14ac:dyDescent="0.35">
      <c r="A72" s="10" t="s">
        <v>232</v>
      </c>
      <c r="B72" s="6" t="s">
        <v>36</v>
      </c>
      <c r="C72" t="s">
        <v>76</v>
      </c>
      <c r="D72">
        <v>49.895899999999997</v>
      </c>
      <c r="E72">
        <v>3.3050000000000002</v>
      </c>
      <c r="F72">
        <v>3.9199999999999999E-2</v>
      </c>
      <c r="G72">
        <v>1.0367999999999999</v>
      </c>
      <c r="I72">
        <v>1.4200000000000001E-2</v>
      </c>
      <c r="J72">
        <v>14.381500000000001</v>
      </c>
      <c r="K72">
        <v>7.17E-2</v>
      </c>
      <c r="L72">
        <v>0.19650000000000001</v>
      </c>
      <c r="M72">
        <v>30.101600000000001</v>
      </c>
      <c r="P72">
        <v>99.042400000000001</v>
      </c>
      <c r="Q72" t="s">
        <v>231</v>
      </c>
      <c r="R72">
        <f t="shared" si="0"/>
        <v>0.70628732348485357</v>
      </c>
    </row>
    <row r="73" spans="1:18" x14ac:dyDescent="0.35">
      <c r="A73" s="10" t="s">
        <v>233</v>
      </c>
      <c r="B73" s="6" t="s">
        <v>36</v>
      </c>
      <c r="C73" t="s">
        <v>76</v>
      </c>
      <c r="D73">
        <v>52.302999999999997</v>
      </c>
      <c r="E73">
        <v>3.4531000000000001</v>
      </c>
      <c r="F73">
        <v>3.6299999999999999E-2</v>
      </c>
      <c r="G73">
        <v>0.85940000000000005</v>
      </c>
      <c r="I73">
        <v>-2.2599999999999999E-2</v>
      </c>
      <c r="J73">
        <v>14.335699999999999</v>
      </c>
      <c r="K73">
        <v>6.8099999999999994E-2</v>
      </c>
      <c r="L73">
        <v>0.22739999999999999</v>
      </c>
      <c r="M73">
        <v>29.988600000000002</v>
      </c>
      <c r="P73">
        <v>101.249</v>
      </c>
      <c r="Q73" s="7" t="s">
        <v>175</v>
      </c>
      <c r="R73">
        <f t="shared" si="0"/>
        <v>0.69643833747321138</v>
      </c>
    </row>
    <row r="74" spans="1:18" x14ac:dyDescent="0.35">
      <c r="A74" s="10" t="s">
        <v>235</v>
      </c>
      <c r="B74" s="6" t="s">
        <v>36</v>
      </c>
      <c r="C74" t="s">
        <v>76</v>
      </c>
      <c r="D74">
        <v>51.176200000000001</v>
      </c>
      <c r="E74">
        <v>3.2050000000000001</v>
      </c>
      <c r="F74">
        <v>1.95E-2</v>
      </c>
      <c r="G74">
        <v>0.78779999999999994</v>
      </c>
      <c r="I74">
        <v>-4.3999999999999997E-2</v>
      </c>
      <c r="J74">
        <v>14.950699999999999</v>
      </c>
      <c r="K74">
        <v>7.0400000000000004E-2</v>
      </c>
      <c r="L74">
        <v>0.2069</v>
      </c>
      <c r="M74">
        <v>30.920100000000001</v>
      </c>
      <c r="P74">
        <v>101.29259999999999</v>
      </c>
      <c r="Q74" t="s">
        <v>178</v>
      </c>
      <c r="R74">
        <f t="shared" si="0"/>
        <v>0.72050339382733408</v>
      </c>
    </row>
    <row r="75" spans="1:18" x14ac:dyDescent="0.35">
      <c r="A75" s="10" t="s">
        <v>236</v>
      </c>
      <c r="B75" s="6" t="s">
        <v>36</v>
      </c>
      <c r="C75" t="s">
        <v>76</v>
      </c>
      <c r="D75">
        <v>51.124499999999998</v>
      </c>
      <c r="E75">
        <v>3.3180000000000001</v>
      </c>
      <c r="F75">
        <v>2.7699999999999999E-2</v>
      </c>
      <c r="G75">
        <v>0.83930000000000005</v>
      </c>
      <c r="I75">
        <v>4.6800000000000001E-2</v>
      </c>
      <c r="J75">
        <v>14.797599999999999</v>
      </c>
      <c r="K75">
        <v>5.6099999999999997E-2</v>
      </c>
      <c r="L75">
        <v>0.2137</v>
      </c>
      <c r="M75">
        <v>30.826599999999999</v>
      </c>
      <c r="P75">
        <v>101.2504</v>
      </c>
      <c r="Q75" s="7" t="s">
        <v>237</v>
      </c>
      <c r="R75">
        <f t="shared" si="0"/>
        <v>0.71136377070351109</v>
      </c>
    </row>
    <row r="76" spans="1:18" x14ac:dyDescent="0.35">
      <c r="A76" s="10" t="s">
        <v>239</v>
      </c>
      <c r="B76" s="6" t="s">
        <v>36</v>
      </c>
      <c r="C76" t="s">
        <v>76</v>
      </c>
      <c r="D76">
        <v>51.868400000000001</v>
      </c>
      <c r="E76">
        <v>3.5926</v>
      </c>
      <c r="F76">
        <v>6.4699999999999994E-2</v>
      </c>
      <c r="G76">
        <v>1.1948000000000001</v>
      </c>
      <c r="I76">
        <v>-8.6999999999999994E-3</v>
      </c>
      <c r="J76">
        <v>13.5823</v>
      </c>
      <c r="K76">
        <v>0.1177</v>
      </c>
      <c r="L76">
        <v>0.33979999999999999</v>
      </c>
      <c r="M76">
        <v>29.0152</v>
      </c>
      <c r="P76">
        <v>99.7667</v>
      </c>
      <c r="Q76" t="s">
        <v>178</v>
      </c>
      <c r="R76">
        <f t="shared" si="0"/>
        <v>0.67629685658204852</v>
      </c>
    </row>
    <row r="77" spans="1:18" x14ac:dyDescent="0.35">
      <c r="A77" s="10" t="s">
        <v>240</v>
      </c>
      <c r="B77" s="6" t="s">
        <v>36</v>
      </c>
      <c r="C77" t="s">
        <v>76</v>
      </c>
      <c r="D77">
        <v>52.074199999999998</v>
      </c>
      <c r="E77">
        <v>3.5819000000000001</v>
      </c>
      <c r="F77">
        <v>6.9800000000000001E-2</v>
      </c>
      <c r="G77">
        <v>1.0555000000000001</v>
      </c>
      <c r="I77">
        <v>9.7000000000000003E-2</v>
      </c>
      <c r="J77">
        <v>14.418200000000001</v>
      </c>
      <c r="K77">
        <v>7.3300000000000004E-2</v>
      </c>
      <c r="L77">
        <v>0.2089</v>
      </c>
      <c r="M77">
        <v>29.819600000000001</v>
      </c>
      <c r="P77">
        <v>101.3985</v>
      </c>
      <c r="Q77" t="s">
        <v>241</v>
      </c>
      <c r="R77">
        <f t="shared" si="0"/>
        <v>0.68987005275790814</v>
      </c>
    </row>
    <row r="78" spans="1:18" x14ac:dyDescent="0.35">
      <c r="A78" s="10" t="s">
        <v>242</v>
      </c>
      <c r="B78" s="6" t="s">
        <v>36</v>
      </c>
      <c r="C78" t="s">
        <v>76</v>
      </c>
      <c r="D78">
        <v>49.572899999999997</v>
      </c>
      <c r="E78">
        <v>3.2522000000000002</v>
      </c>
      <c r="F78">
        <v>5.2900000000000003E-2</v>
      </c>
      <c r="G78">
        <v>0.91690000000000005</v>
      </c>
      <c r="I78">
        <v>6.6500000000000004E-2</v>
      </c>
      <c r="J78">
        <v>14.6462</v>
      </c>
      <c r="K78">
        <v>5.91E-2</v>
      </c>
      <c r="L78">
        <v>0.1787</v>
      </c>
      <c r="M78">
        <v>30.3081</v>
      </c>
      <c r="P78">
        <v>99.0535</v>
      </c>
      <c r="Q78" t="s">
        <v>175</v>
      </c>
      <c r="R78">
        <f t="shared" si="0"/>
        <v>0.71336082641179688</v>
      </c>
    </row>
    <row r="79" spans="1:18" x14ac:dyDescent="0.35">
      <c r="A79" s="10" t="s">
        <v>243</v>
      </c>
      <c r="B79" s="6" t="s">
        <v>36</v>
      </c>
      <c r="C79" t="s">
        <v>76</v>
      </c>
      <c r="D79">
        <v>47.066000000000003</v>
      </c>
      <c r="E79">
        <v>3.2988</v>
      </c>
      <c r="F79">
        <v>4.2500000000000003E-2</v>
      </c>
      <c r="G79">
        <v>1.0644</v>
      </c>
      <c r="I79">
        <v>1.78E-2</v>
      </c>
      <c r="J79">
        <v>14.186199999999999</v>
      </c>
      <c r="K79">
        <v>8.2699999999999996E-2</v>
      </c>
      <c r="L79">
        <v>0.25</v>
      </c>
      <c r="M79">
        <v>29.1508</v>
      </c>
      <c r="P79">
        <v>95.159099999999995</v>
      </c>
      <c r="Q79" t="s">
        <v>175</v>
      </c>
      <c r="R79">
        <f t="shared" si="0"/>
        <v>0.70383450337304287</v>
      </c>
    </row>
    <row r="80" spans="1:18" x14ac:dyDescent="0.35">
      <c r="A80" s="10" t="s">
        <v>244</v>
      </c>
      <c r="B80" s="6" t="s">
        <v>36</v>
      </c>
      <c r="C80" t="s">
        <v>76</v>
      </c>
      <c r="D80">
        <v>50.452199999999998</v>
      </c>
      <c r="E80">
        <v>3.3277000000000001</v>
      </c>
      <c r="F80">
        <v>0.03</v>
      </c>
      <c r="G80">
        <v>0.97519999999999996</v>
      </c>
      <c r="I80">
        <v>1.32E-2</v>
      </c>
      <c r="J80">
        <v>15.1706</v>
      </c>
      <c r="K80">
        <v>6.2399999999999997E-2</v>
      </c>
      <c r="L80">
        <v>0.21429999999999999</v>
      </c>
      <c r="M80">
        <v>30.392800000000001</v>
      </c>
      <c r="P80">
        <v>100.6384</v>
      </c>
      <c r="Q80" t="s">
        <v>245</v>
      </c>
      <c r="R80">
        <f t="shared" si="0"/>
        <v>0.71585478705207517</v>
      </c>
    </row>
    <row r="81" spans="1:19" x14ac:dyDescent="0.35">
      <c r="A81" s="10" t="s">
        <v>246</v>
      </c>
      <c r="B81" s="6" t="s">
        <v>36</v>
      </c>
      <c r="C81" t="s">
        <v>76</v>
      </c>
      <c r="D81">
        <v>50.075499999999998</v>
      </c>
      <c r="E81">
        <v>3.0808</v>
      </c>
      <c r="F81">
        <v>5.7200000000000001E-2</v>
      </c>
      <c r="G81">
        <v>0.70979999999999999</v>
      </c>
      <c r="I81">
        <v>4.0000000000000001E-3</v>
      </c>
      <c r="J81">
        <v>14.839399999999999</v>
      </c>
      <c r="K81">
        <v>4.9500000000000002E-2</v>
      </c>
      <c r="L81">
        <v>0.18920000000000001</v>
      </c>
      <c r="M81">
        <v>30.265899999999998</v>
      </c>
      <c r="P81">
        <v>99.271199999999993</v>
      </c>
      <c r="Q81" t="s">
        <v>175</v>
      </c>
      <c r="R81">
        <f t="shared" si="0"/>
        <v>0.72691182323721582</v>
      </c>
    </row>
    <row r="82" spans="1:19" x14ac:dyDescent="0.35">
      <c r="A82" s="10" t="s">
        <v>247</v>
      </c>
      <c r="B82" s="6" t="s">
        <v>275</v>
      </c>
      <c r="C82" t="s">
        <v>76</v>
      </c>
      <c r="D82">
        <v>51.382899999999999</v>
      </c>
      <c r="E82">
        <v>3.367</v>
      </c>
      <c r="F82">
        <v>5.2200000000000003E-2</v>
      </c>
      <c r="G82">
        <v>1.0419</v>
      </c>
      <c r="I82">
        <v>5.9900000000000002E-2</v>
      </c>
      <c r="J82">
        <v>14.438000000000001</v>
      </c>
      <c r="K82">
        <v>7.0499999999999993E-2</v>
      </c>
      <c r="L82">
        <v>0.22620000000000001</v>
      </c>
      <c r="M82">
        <v>30.403700000000001</v>
      </c>
      <c r="P82">
        <v>101.0424</v>
      </c>
      <c r="Q82" t="s">
        <v>175</v>
      </c>
      <c r="R82">
        <f t="shared" si="0"/>
        <v>0.70323601977256622</v>
      </c>
    </row>
    <row r="83" spans="1:19" x14ac:dyDescent="0.35">
      <c r="A83" s="10" t="s">
        <v>248</v>
      </c>
      <c r="B83" s="6" t="s">
        <v>275</v>
      </c>
      <c r="C83" t="s">
        <v>76</v>
      </c>
      <c r="D83">
        <v>51.323099999999997</v>
      </c>
      <c r="E83">
        <v>3.4119999999999999</v>
      </c>
      <c r="F83">
        <v>5.16E-2</v>
      </c>
      <c r="G83">
        <v>0.98340000000000005</v>
      </c>
      <c r="I83">
        <v>3.2000000000000002E-3</v>
      </c>
      <c r="J83">
        <v>14.5448</v>
      </c>
      <c r="K83">
        <v>7.2599999999999998E-2</v>
      </c>
      <c r="L83">
        <v>0.2334</v>
      </c>
      <c r="M83">
        <v>30.083500000000001</v>
      </c>
      <c r="P83">
        <v>100.7077</v>
      </c>
      <c r="Q83" t="s">
        <v>175</v>
      </c>
      <c r="R83">
        <f t="shared" si="0"/>
        <v>0.70200186998767278</v>
      </c>
    </row>
    <row r="84" spans="1:19" x14ac:dyDescent="0.35">
      <c r="A84" s="10" t="s">
        <v>249</v>
      </c>
      <c r="B84" s="6" t="s">
        <v>275</v>
      </c>
      <c r="C84" t="s">
        <v>76</v>
      </c>
      <c r="D84">
        <v>50.475700000000003</v>
      </c>
      <c r="E84">
        <v>3.5527000000000002</v>
      </c>
      <c r="F84">
        <v>3.15E-2</v>
      </c>
      <c r="G84">
        <v>1.0973999999999999</v>
      </c>
      <c r="I84">
        <v>4.3099999999999999E-2</v>
      </c>
      <c r="J84">
        <v>13.9878</v>
      </c>
      <c r="K84">
        <v>8.6199999999999999E-2</v>
      </c>
      <c r="L84">
        <v>0.2351</v>
      </c>
      <c r="M84">
        <v>29.669599999999999</v>
      </c>
      <c r="P84">
        <v>99.179000000000002</v>
      </c>
      <c r="Q84" t="s">
        <v>175</v>
      </c>
      <c r="R84">
        <f t="shared" si="0"/>
        <v>0.68511766934467744</v>
      </c>
    </row>
    <row r="85" spans="1:19" x14ac:dyDescent="0.35">
      <c r="A85" s="10" t="s">
        <v>250</v>
      </c>
      <c r="B85" s="6" t="s">
        <v>275</v>
      </c>
      <c r="C85" t="s">
        <v>76</v>
      </c>
      <c r="D85">
        <v>51.23</v>
      </c>
      <c r="E85">
        <v>3.2153999999999998</v>
      </c>
      <c r="F85">
        <v>5.5199999999999999E-2</v>
      </c>
      <c r="G85">
        <v>0.96340000000000003</v>
      </c>
      <c r="I85">
        <v>5.3199999999999997E-2</v>
      </c>
      <c r="J85">
        <v>14.9947</v>
      </c>
      <c r="K85">
        <v>5.6800000000000003E-2</v>
      </c>
      <c r="L85">
        <v>0.23050000000000001</v>
      </c>
      <c r="M85">
        <v>30.596399999999999</v>
      </c>
      <c r="P85">
        <v>101.3956</v>
      </c>
      <c r="Q85" t="s">
        <v>175</v>
      </c>
      <c r="R85">
        <f t="shared" si="0"/>
        <v>0.72044277645564758</v>
      </c>
    </row>
    <row r="86" spans="1:19" x14ac:dyDescent="0.35">
      <c r="A86" s="10" t="s">
        <v>251</v>
      </c>
      <c r="B86" s="6" t="s">
        <v>275</v>
      </c>
      <c r="C86" t="s">
        <v>76</v>
      </c>
      <c r="D86">
        <v>49.948099999999997</v>
      </c>
      <c r="E86">
        <v>3.4561000000000002</v>
      </c>
      <c r="F86">
        <v>4.8800000000000003E-2</v>
      </c>
      <c r="G86">
        <v>0.92320000000000002</v>
      </c>
      <c r="I86">
        <v>2.7199999999999998E-2</v>
      </c>
      <c r="J86">
        <v>14.418100000000001</v>
      </c>
      <c r="K86">
        <v>4.4200000000000003E-2</v>
      </c>
      <c r="L86">
        <v>0.2177</v>
      </c>
      <c r="M86">
        <v>29.448599999999999</v>
      </c>
      <c r="P86">
        <v>98.531999999999996</v>
      </c>
      <c r="Q86" t="s">
        <v>175</v>
      </c>
      <c r="R86">
        <f t="shared" si="0"/>
        <v>0.69746545592945008</v>
      </c>
    </row>
    <row r="87" spans="1:19" x14ac:dyDescent="0.35">
      <c r="A87" s="10" t="s">
        <v>252</v>
      </c>
      <c r="B87" s="6" t="s">
        <v>275</v>
      </c>
      <c r="C87" t="s">
        <v>76</v>
      </c>
      <c r="D87">
        <v>50.5563</v>
      </c>
      <c r="E87">
        <v>3.3542000000000001</v>
      </c>
      <c r="F87">
        <v>6.8099999999999994E-2</v>
      </c>
      <c r="G87">
        <v>0.98550000000000004</v>
      </c>
      <c r="I87">
        <v>2.5100000000000001E-2</v>
      </c>
      <c r="J87">
        <v>14.4002</v>
      </c>
      <c r="K87">
        <v>6.2300000000000001E-2</v>
      </c>
      <c r="L87">
        <v>0.20580000000000001</v>
      </c>
      <c r="M87">
        <v>29.842300000000002</v>
      </c>
      <c r="P87">
        <v>99.499700000000004</v>
      </c>
      <c r="Q87" t="s">
        <v>175</v>
      </c>
      <c r="R87">
        <f t="shared" si="0"/>
        <v>0.70348374867323182</v>
      </c>
    </row>
    <row r="88" spans="1:19" x14ac:dyDescent="0.35">
      <c r="A88" s="10" t="s">
        <v>253</v>
      </c>
      <c r="B88" s="6" t="s">
        <v>275</v>
      </c>
      <c r="C88" t="s">
        <v>76</v>
      </c>
      <c r="D88">
        <v>50.769300000000001</v>
      </c>
      <c r="E88">
        <v>3.1600999999999999</v>
      </c>
      <c r="F88">
        <v>2.8299999999999999E-2</v>
      </c>
      <c r="G88">
        <v>0.78690000000000004</v>
      </c>
      <c r="I88">
        <v>7.4000000000000003E-3</v>
      </c>
      <c r="J88">
        <v>14.769399999999999</v>
      </c>
      <c r="K88">
        <v>5.21E-2</v>
      </c>
      <c r="L88">
        <v>0.20280000000000001</v>
      </c>
      <c r="M88">
        <v>30.222899999999999</v>
      </c>
      <c r="P88">
        <v>99.999099999999999</v>
      </c>
      <c r="Q88" t="s">
        <v>175</v>
      </c>
      <c r="R88">
        <f t="shared" si="0"/>
        <v>0.720887415364873</v>
      </c>
    </row>
    <row r="89" spans="1:19" x14ac:dyDescent="0.35">
      <c r="A89" s="10" t="s">
        <v>254</v>
      </c>
      <c r="B89" s="6" t="s">
        <v>275</v>
      </c>
      <c r="C89" t="s">
        <v>76</v>
      </c>
      <c r="D89">
        <v>50.061700000000002</v>
      </c>
      <c r="E89">
        <v>3.1829999999999998</v>
      </c>
      <c r="F89">
        <v>5.3100000000000001E-2</v>
      </c>
      <c r="G89">
        <v>0.86370000000000002</v>
      </c>
      <c r="I89">
        <v>2.8500000000000001E-2</v>
      </c>
      <c r="J89">
        <v>14.7668</v>
      </c>
      <c r="K89">
        <v>6.6600000000000006E-2</v>
      </c>
      <c r="L89">
        <v>0.21049999999999999</v>
      </c>
      <c r="M89">
        <v>30.144100000000002</v>
      </c>
      <c r="P89">
        <v>99.378</v>
      </c>
      <c r="Q89" t="s">
        <v>175</v>
      </c>
      <c r="R89">
        <f t="shared" si="0"/>
        <v>0.71939673998433717</v>
      </c>
    </row>
    <row r="90" spans="1:19" x14ac:dyDescent="0.35">
      <c r="A90" s="10" t="s">
        <v>255</v>
      </c>
      <c r="B90" s="6" t="s">
        <v>275</v>
      </c>
      <c r="C90" t="s">
        <v>76</v>
      </c>
      <c r="D90">
        <v>52.379100000000001</v>
      </c>
      <c r="E90">
        <v>3.6046</v>
      </c>
      <c r="F90">
        <v>5.9299999999999999E-2</v>
      </c>
      <c r="G90">
        <v>0.98050000000000004</v>
      </c>
      <c r="I90">
        <v>-2.87E-2</v>
      </c>
      <c r="J90">
        <v>14.520899999999999</v>
      </c>
      <c r="K90">
        <v>8.3000000000000004E-2</v>
      </c>
      <c r="L90">
        <v>0.32879999999999998</v>
      </c>
      <c r="M90">
        <v>29.818899999999999</v>
      </c>
      <c r="P90">
        <v>101.74639999999999</v>
      </c>
      <c r="Q90" t="s">
        <v>175</v>
      </c>
      <c r="R90">
        <f t="shared" si="0"/>
        <v>0.690036966679762</v>
      </c>
    </row>
    <row r="91" spans="1:19" x14ac:dyDescent="0.35">
      <c r="A91" s="10" t="s">
        <v>256</v>
      </c>
      <c r="B91" s="6" t="s">
        <v>275</v>
      </c>
      <c r="C91" t="s">
        <v>76</v>
      </c>
      <c r="D91">
        <v>50.3187</v>
      </c>
      <c r="E91">
        <v>3.1833999999999998</v>
      </c>
      <c r="F91">
        <v>4.4400000000000002E-2</v>
      </c>
      <c r="G91">
        <v>0.98429999999999995</v>
      </c>
      <c r="I91">
        <v>-2.7300000000000001E-2</v>
      </c>
      <c r="J91">
        <v>14.7234</v>
      </c>
      <c r="K91">
        <v>6.4399999999999999E-2</v>
      </c>
      <c r="L91">
        <v>0.1961</v>
      </c>
      <c r="M91">
        <v>30.130800000000001</v>
      </c>
      <c r="P91">
        <v>99.618099999999998</v>
      </c>
      <c r="Q91" t="s">
        <v>175</v>
      </c>
      <c r="R91">
        <f t="shared" si="0"/>
        <v>0.71877679661677996</v>
      </c>
    </row>
    <row r="92" spans="1:19" x14ac:dyDescent="0.35">
      <c r="A92" s="10" t="s">
        <v>257</v>
      </c>
      <c r="B92" s="6" t="s">
        <v>275</v>
      </c>
      <c r="C92" t="s">
        <v>76</v>
      </c>
      <c r="D92">
        <v>51.338700000000003</v>
      </c>
      <c r="E92">
        <v>3.2663000000000002</v>
      </c>
      <c r="F92">
        <v>3.8399999999999997E-2</v>
      </c>
      <c r="G92">
        <v>0.90159999999999996</v>
      </c>
      <c r="I92">
        <v>-4.07E-2</v>
      </c>
      <c r="J92">
        <v>14.855700000000001</v>
      </c>
      <c r="K92">
        <v>6.83E-2</v>
      </c>
      <c r="L92">
        <v>0.22189999999999999</v>
      </c>
      <c r="M92">
        <v>30.494900000000001</v>
      </c>
      <c r="P92">
        <v>101.145</v>
      </c>
      <c r="Q92" t="s">
        <v>175</v>
      </c>
      <c r="R92">
        <f t="shared" si="0"/>
        <v>0.71537609391267265</v>
      </c>
      <c r="S92" s="8"/>
    </row>
    <row r="93" spans="1:19" x14ac:dyDescent="0.35">
      <c r="B93" s="6"/>
      <c r="S93" s="8"/>
    </row>
    <row r="94" spans="1:19" x14ac:dyDescent="0.35">
      <c r="B94" s="6"/>
      <c r="S9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8059-379B-4A38-94BD-96B12A55561D}">
  <dimension ref="A1:R4"/>
  <sheetViews>
    <sheetView tabSelected="1" workbookViewId="0">
      <selection activeCell="C5" sqref="C5"/>
    </sheetView>
  </sheetViews>
  <sheetFormatPr defaultRowHeight="14.5" x14ac:dyDescent="0.35"/>
  <sheetData>
    <row r="1" spans="1:18" x14ac:dyDescent="0.35">
      <c r="A1" s="9" t="s">
        <v>0</v>
      </c>
      <c r="B1" s="2" t="s">
        <v>57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122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59</v>
      </c>
      <c r="O1" s="2" t="s">
        <v>60</v>
      </c>
      <c r="P1" s="2" t="s">
        <v>61</v>
      </c>
      <c r="Q1" s="2"/>
      <c r="R1" s="2" t="s">
        <v>74</v>
      </c>
    </row>
    <row r="2" spans="1:18" x14ac:dyDescent="0.35">
      <c r="A2" s="10" t="s">
        <v>182</v>
      </c>
      <c r="B2" s="6" t="s">
        <v>11</v>
      </c>
      <c r="C2" t="s">
        <v>76</v>
      </c>
      <c r="D2">
        <v>46.639299999999999</v>
      </c>
      <c r="E2">
        <v>1.9457</v>
      </c>
      <c r="F2">
        <v>2.2700000000000001E-2</v>
      </c>
      <c r="G2">
        <v>0.73099999999999998</v>
      </c>
      <c r="I2">
        <v>4.2799999999999998E-2</v>
      </c>
      <c r="J2">
        <v>16.804400000000001</v>
      </c>
      <c r="K2">
        <v>3.5499999999999997E-2</v>
      </c>
      <c r="L2">
        <v>0.14979999999999999</v>
      </c>
      <c r="M2">
        <v>32.140799999999999</v>
      </c>
      <c r="P2">
        <v>98.511899999999997</v>
      </c>
      <c r="Q2" t="s">
        <v>176</v>
      </c>
      <c r="R2">
        <f>(J2/56.0774)/((J2/56.0774)+(2*(E2/61.9789)))</f>
        <v>0.82677380115753285</v>
      </c>
    </row>
    <row r="3" spans="1:18" x14ac:dyDescent="0.35">
      <c r="A3" s="10" t="s">
        <v>238</v>
      </c>
      <c r="B3" s="6" t="s">
        <v>36</v>
      </c>
      <c r="C3" t="s">
        <v>76</v>
      </c>
      <c r="D3">
        <v>50.088900000000002</v>
      </c>
      <c r="E3">
        <v>2.7709999999999999</v>
      </c>
      <c r="F3">
        <v>4.6800000000000001E-2</v>
      </c>
      <c r="G3">
        <v>0.92</v>
      </c>
      <c r="I3">
        <v>4.8099999999999997E-2</v>
      </c>
      <c r="J3">
        <v>15.7928</v>
      </c>
      <c r="K3">
        <v>6.2300000000000001E-2</v>
      </c>
      <c r="L3">
        <v>0.3705</v>
      </c>
      <c r="M3">
        <v>31.248200000000001</v>
      </c>
      <c r="P3">
        <v>101.3486</v>
      </c>
      <c r="Q3" t="s">
        <v>176</v>
      </c>
      <c r="R3">
        <f t="shared" ref="R3:R4" si="0">(J3/56.0774)/((J3/56.0774)+(2*(E3/61.9789)))</f>
        <v>0.7590100558019689</v>
      </c>
    </row>
    <row r="4" spans="1:18" x14ac:dyDescent="0.35">
      <c r="A4" s="10" t="s">
        <v>234</v>
      </c>
      <c r="B4" s="6" t="s">
        <v>36</v>
      </c>
      <c r="C4" t="s">
        <v>76</v>
      </c>
      <c r="D4">
        <v>48.598500000000001</v>
      </c>
      <c r="E4">
        <v>2.4201999999999999</v>
      </c>
      <c r="F4">
        <v>2.24E-2</v>
      </c>
      <c r="G4">
        <v>0.76080000000000003</v>
      </c>
      <c r="I4">
        <v>9.5999999999999992E-3</v>
      </c>
      <c r="J4">
        <v>16.508800000000001</v>
      </c>
      <c r="K4">
        <v>5.4199999999999998E-2</v>
      </c>
      <c r="L4">
        <v>0.1928</v>
      </c>
      <c r="M4">
        <v>32.048000000000002</v>
      </c>
      <c r="P4">
        <v>100.6151</v>
      </c>
      <c r="Q4" t="s">
        <v>176</v>
      </c>
      <c r="R4">
        <f t="shared" si="0"/>
        <v>0.79033689699477283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8B1F-83E5-485B-9637-B74E0789C8F9}">
  <dimension ref="A1:Q46"/>
  <sheetViews>
    <sheetView topLeftCell="A31" workbookViewId="0">
      <selection activeCell="E41" sqref="E41"/>
    </sheetView>
  </sheetViews>
  <sheetFormatPr defaultRowHeight="14.5" x14ac:dyDescent="0.35"/>
  <cols>
    <col min="3" max="3" width="15.26953125" customWidth="1"/>
    <col min="4" max="4" width="21.54296875" customWidth="1"/>
  </cols>
  <sheetData>
    <row r="1" spans="1:17" x14ac:dyDescent="0.35">
      <c r="A1" s="4" t="s">
        <v>0</v>
      </c>
      <c r="B1" s="4" t="s">
        <v>57</v>
      </c>
      <c r="C1" s="4" t="s">
        <v>124</v>
      </c>
      <c r="D1" s="4" t="s">
        <v>125</v>
      </c>
      <c r="E1" s="2" t="s">
        <v>2</v>
      </c>
      <c r="F1" s="2" t="s">
        <v>3</v>
      </c>
      <c r="G1" s="2" t="s">
        <v>4</v>
      </c>
      <c r="H1" s="2" t="s">
        <v>122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59</v>
      </c>
      <c r="P1" s="2" t="s">
        <v>126</v>
      </c>
      <c r="Q1" s="2" t="s">
        <v>61</v>
      </c>
    </row>
    <row r="2" spans="1:17" x14ac:dyDescent="0.35">
      <c r="A2" t="s">
        <v>127</v>
      </c>
      <c r="B2" t="s">
        <v>11</v>
      </c>
      <c r="C2" t="s">
        <v>128</v>
      </c>
      <c r="D2" t="s">
        <v>129</v>
      </c>
      <c r="E2" s="1">
        <v>50.821599999999997</v>
      </c>
      <c r="F2" s="1">
        <v>2.4899</v>
      </c>
      <c r="G2" s="1">
        <v>0.2465</v>
      </c>
      <c r="H2" s="1">
        <v>13.338800000000001</v>
      </c>
      <c r="I2" s="1">
        <v>4.02E-2</v>
      </c>
      <c r="J2" s="1">
        <v>0.25180000000000002</v>
      </c>
      <c r="K2" s="1">
        <v>11.355600000000001</v>
      </c>
      <c r="L2" s="1">
        <v>2.0556000000000001</v>
      </c>
      <c r="M2" s="1">
        <v>6.6307</v>
      </c>
      <c r="N2" s="1">
        <v>13.2354</v>
      </c>
      <c r="O2" s="1">
        <v>0.189</v>
      </c>
      <c r="P2">
        <v>492</v>
      </c>
      <c r="Q2">
        <v>100.754</v>
      </c>
    </row>
    <row r="3" spans="1:17" x14ac:dyDescent="0.35">
      <c r="A3" t="s">
        <v>130</v>
      </c>
      <c r="B3" t="s">
        <v>11</v>
      </c>
      <c r="C3" t="s">
        <v>128</v>
      </c>
      <c r="D3" t="s">
        <v>129</v>
      </c>
      <c r="E3" s="1">
        <v>50.607900000000001</v>
      </c>
      <c r="F3" s="1">
        <v>2.5972</v>
      </c>
      <c r="G3" s="1">
        <v>0.2341</v>
      </c>
      <c r="H3" s="1">
        <v>13.5876</v>
      </c>
      <c r="I3" s="1">
        <v>3.5000000000000001E-3</v>
      </c>
      <c r="J3" s="1">
        <v>0.32329999999999998</v>
      </c>
      <c r="K3" s="1">
        <v>10.9689</v>
      </c>
      <c r="L3" s="1">
        <v>2.0684</v>
      </c>
      <c r="M3" s="1">
        <v>6.4249000000000001</v>
      </c>
      <c r="N3" s="1">
        <v>13.3969</v>
      </c>
      <c r="O3" s="1">
        <v>0.2392</v>
      </c>
      <c r="P3">
        <v>453</v>
      </c>
      <c r="Q3">
        <v>100.5429</v>
      </c>
    </row>
    <row r="4" spans="1:17" x14ac:dyDescent="0.35">
      <c r="A4" t="s">
        <v>131</v>
      </c>
      <c r="B4" t="s">
        <v>11</v>
      </c>
      <c r="C4" t="s">
        <v>128</v>
      </c>
      <c r="D4" t="s">
        <v>129</v>
      </c>
      <c r="E4" s="1">
        <v>50.426900000000003</v>
      </c>
      <c r="F4" s="1">
        <v>2.5771000000000002</v>
      </c>
      <c r="G4" s="1">
        <v>0.2319</v>
      </c>
      <c r="H4" s="1">
        <v>13.8056</v>
      </c>
      <c r="I4" s="1">
        <v>4.6300000000000001E-2</v>
      </c>
      <c r="J4" s="1">
        <v>0.2311</v>
      </c>
      <c r="K4" s="1">
        <v>11.222200000000001</v>
      </c>
      <c r="L4" s="1">
        <v>2.0809000000000002</v>
      </c>
      <c r="M4" s="1">
        <v>6.5162000000000004</v>
      </c>
      <c r="N4" s="1">
        <v>13.276199999999999</v>
      </c>
      <c r="O4" s="1">
        <v>0.17580000000000001</v>
      </c>
      <c r="P4">
        <v>444</v>
      </c>
      <c r="Q4">
        <v>100.6794</v>
      </c>
    </row>
    <row r="5" spans="1:17" x14ac:dyDescent="0.35">
      <c r="A5" t="s">
        <v>132</v>
      </c>
      <c r="B5" t="s">
        <v>11</v>
      </c>
      <c r="C5" t="s">
        <v>128</v>
      </c>
      <c r="D5" t="s">
        <v>129</v>
      </c>
      <c r="E5" s="1">
        <v>50.009799999999998</v>
      </c>
      <c r="F5" s="1">
        <v>2.6101000000000001</v>
      </c>
      <c r="G5" s="1">
        <v>0.23280000000000001</v>
      </c>
      <c r="H5" s="1">
        <v>13.7699</v>
      </c>
      <c r="I5" s="1">
        <v>1.6000000000000001E-3</v>
      </c>
      <c r="J5" s="1">
        <v>0.2621</v>
      </c>
      <c r="K5" s="1">
        <v>11.177199999999999</v>
      </c>
      <c r="L5" s="1">
        <v>2.1293000000000002</v>
      </c>
      <c r="M5" s="1">
        <v>6.5949</v>
      </c>
      <c r="N5" s="1">
        <v>13.3851</v>
      </c>
      <c r="O5" s="1">
        <v>0.16389999999999999</v>
      </c>
      <c r="P5">
        <v>460</v>
      </c>
      <c r="Q5">
        <v>100.42910000000001</v>
      </c>
    </row>
    <row r="6" spans="1:17" x14ac:dyDescent="0.35">
      <c r="A6" t="s">
        <v>133</v>
      </c>
      <c r="B6" t="s">
        <v>11</v>
      </c>
      <c r="C6" t="s">
        <v>128</v>
      </c>
      <c r="D6" t="s">
        <v>129</v>
      </c>
      <c r="E6" s="1">
        <v>49.587699999999998</v>
      </c>
      <c r="F6" s="1">
        <v>2.5929000000000002</v>
      </c>
      <c r="G6" s="1">
        <v>0.22720000000000001</v>
      </c>
      <c r="H6" s="1">
        <v>13.099</v>
      </c>
      <c r="I6" s="1">
        <v>3.0599999999999999E-2</v>
      </c>
      <c r="J6" s="1">
        <v>0.23680000000000001</v>
      </c>
      <c r="K6" s="1">
        <v>10.832100000000001</v>
      </c>
      <c r="L6" s="1">
        <v>2.0649000000000002</v>
      </c>
      <c r="M6" s="1">
        <v>6.4591000000000003</v>
      </c>
      <c r="N6" s="1">
        <v>13.1195</v>
      </c>
      <c r="O6" s="1">
        <v>0.22189999999999999</v>
      </c>
      <c r="P6">
        <v>506</v>
      </c>
      <c r="Q6">
        <v>98.5715</v>
      </c>
    </row>
    <row r="7" spans="1:17" x14ac:dyDescent="0.35">
      <c r="A7" t="s">
        <v>134</v>
      </c>
      <c r="B7" t="s">
        <v>11</v>
      </c>
      <c r="C7" t="s">
        <v>128</v>
      </c>
      <c r="D7" t="s">
        <v>129</v>
      </c>
      <c r="E7" s="1">
        <v>50.2834</v>
      </c>
      <c r="F7" s="1">
        <v>2.6598999999999999</v>
      </c>
      <c r="G7" s="1">
        <v>0.23580000000000001</v>
      </c>
      <c r="H7" s="1">
        <v>13.538600000000001</v>
      </c>
      <c r="I7" s="1">
        <v>2.3999999999999998E-3</v>
      </c>
      <c r="J7" s="1">
        <v>0.22109999999999999</v>
      </c>
      <c r="K7" s="1">
        <v>11.079599999999999</v>
      </c>
      <c r="L7" s="1">
        <v>2.0863</v>
      </c>
      <c r="M7" s="1">
        <v>6.5334000000000003</v>
      </c>
      <c r="N7" s="1">
        <v>13.3245</v>
      </c>
      <c r="O7" s="1">
        <v>0.19719999999999999</v>
      </c>
      <c r="P7">
        <v>394</v>
      </c>
      <c r="Q7">
        <v>100.241</v>
      </c>
    </row>
    <row r="8" spans="1:17" x14ac:dyDescent="0.35">
      <c r="A8" t="s">
        <v>135</v>
      </c>
      <c r="B8" t="s">
        <v>11</v>
      </c>
      <c r="C8" t="s">
        <v>128</v>
      </c>
      <c r="D8" t="s">
        <v>129</v>
      </c>
      <c r="E8" s="1">
        <v>50.317300000000003</v>
      </c>
      <c r="F8" s="1">
        <v>2.6970000000000001</v>
      </c>
      <c r="G8" s="1">
        <v>0.2873</v>
      </c>
      <c r="H8" s="1">
        <v>13.8179</v>
      </c>
      <c r="I8" s="1">
        <v>5.7299999999999997E-2</v>
      </c>
      <c r="J8" s="1">
        <v>0.25490000000000002</v>
      </c>
      <c r="K8" s="1">
        <v>10.9618</v>
      </c>
      <c r="L8" s="1">
        <v>2.0929000000000002</v>
      </c>
      <c r="M8" s="1">
        <v>6.4762000000000004</v>
      </c>
      <c r="N8" s="1">
        <v>13.332599999999999</v>
      </c>
      <c r="O8" s="1">
        <v>0.2029</v>
      </c>
      <c r="P8">
        <v>434.99999999999994</v>
      </c>
      <c r="Q8">
        <v>100.5855</v>
      </c>
    </row>
    <row r="9" spans="1:17" x14ac:dyDescent="0.35">
      <c r="A9" t="s">
        <v>136</v>
      </c>
      <c r="B9" t="s">
        <v>11</v>
      </c>
      <c r="C9" t="s">
        <v>128</v>
      </c>
      <c r="D9" t="s">
        <v>129</v>
      </c>
      <c r="E9" s="1">
        <v>50.489699999999999</v>
      </c>
      <c r="F9" s="1">
        <v>2.6501999999999999</v>
      </c>
      <c r="G9" s="1">
        <v>0.21940000000000001</v>
      </c>
      <c r="H9" s="1">
        <v>13.3157</v>
      </c>
      <c r="I9" s="1" t="s">
        <v>15</v>
      </c>
      <c r="J9" s="1">
        <v>0.2082</v>
      </c>
      <c r="K9" s="1">
        <v>10.8858</v>
      </c>
      <c r="L9" s="1">
        <v>2.0909</v>
      </c>
      <c r="M9" s="1">
        <v>6.4837999999999996</v>
      </c>
      <c r="N9" s="1">
        <v>13.2224</v>
      </c>
      <c r="O9" s="1">
        <v>0.15920000000000001</v>
      </c>
      <c r="P9">
        <v>427</v>
      </c>
      <c r="Q9">
        <v>99.8018</v>
      </c>
    </row>
    <row r="10" spans="1:17" x14ac:dyDescent="0.35">
      <c r="A10" t="s">
        <v>137</v>
      </c>
      <c r="B10" t="s">
        <v>11</v>
      </c>
      <c r="C10" t="s">
        <v>128</v>
      </c>
      <c r="D10" t="s">
        <v>129</v>
      </c>
      <c r="E10" s="1">
        <v>49.7166</v>
      </c>
      <c r="F10" s="1">
        <v>2.4994000000000001</v>
      </c>
      <c r="G10" s="1">
        <v>0.2445</v>
      </c>
      <c r="H10" s="1">
        <v>13.488</v>
      </c>
      <c r="I10" s="1">
        <v>2.2499999999999999E-2</v>
      </c>
      <c r="J10" s="1">
        <v>0.18509999999999999</v>
      </c>
      <c r="K10" s="1">
        <v>10.6898</v>
      </c>
      <c r="L10" s="1">
        <v>2.012</v>
      </c>
      <c r="M10" s="1">
        <v>6.3221999999999996</v>
      </c>
      <c r="N10" s="1">
        <v>12.873799999999999</v>
      </c>
      <c r="O10" s="1">
        <v>0.20899999999999999</v>
      </c>
      <c r="P10">
        <v>518</v>
      </c>
      <c r="Q10">
        <v>98.364900000000006</v>
      </c>
    </row>
    <row r="11" spans="1:17" x14ac:dyDescent="0.35">
      <c r="A11" t="s">
        <v>138</v>
      </c>
      <c r="B11" t="s">
        <v>11</v>
      </c>
      <c r="C11" t="s">
        <v>128</v>
      </c>
      <c r="D11" t="s">
        <v>129</v>
      </c>
      <c r="E11" s="1">
        <v>50.014000000000003</v>
      </c>
      <c r="F11" s="1">
        <v>2.4535999999999998</v>
      </c>
      <c r="G11" s="1">
        <v>0.25590000000000002</v>
      </c>
      <c r="H11" s="1">
        <v>13.6997</v>
      </c>
      <c r="I11" s="1">
        <v>5.7999999999999996E-3</v>
      </c>
      <c r="J11" s="1">
        <v>0.20580000000000001</v>
      </c>
      <c r="K11" s="1">
        <v>10.976000000000001</v>
      </c>
      <c r="L11" s="1">
        <v>2.1055000000000001</v>
      </c>
      <c r="M11" s="1">
        <v>6.5191999999999997</v>
      </c>
      <c r="N11" s="1">
        <v>13.061500000000001</v>
      </c>
      <c r="O11" s="1">
        <v>0.16750000000000001</v>
      </c>
      <c r="P11">
        <v>417</v>
      </c>
      <c r="Q11">
        <v>99.547499999999999</v>
      </c>
    </row>
    <row r="12" spans="1:17" x14ac:dyDescent="0.35">
      <c r="A12" t="s">
        <v>139</v>
      </c>
      <c r="B12" t="s">
        <v>11</v>
      </c>
      <c r="C12" t="s">
        <v>128</v>
      </c>
      <c r="D12" t="s">
        <v>129</v>
      </c>
      <c r="E12" s="1">
        <v>49.948399999999999</v>
      </c>
      <c r="F12" s="1">
        <v>2.5626000000000002</v>
      </c>
      <c r="G12" s="1">
        <v>0.26910000000000001</v>
      </c>
      <c r="H12" s="1">
        <v>13.639900000000001</v>
      </c>
      <c r="I12" s="1">
        <v>2.0199999999999999E-2</v>
      </c>
      <c r="J12" s="1">
        <v>0.24479999999999999</v>
      </c>
      <c r="K12" s="1">
        <v>10.8651</v>
      </c>
      <c r="L12" s="1">
        <v>2.1522999999999999</v>
      </c>
      <c r="M12" s="1">
        <v>6.4646999999999997</v>
      </c>
      <c r="N12" s="1">
        <v>13.023899999999999</v>
      </c>
      <c r="O12" s="1">
        <v>0.18079999999999999</v>
      </c>
      <c r="P12">
        <v>423</v>
      </c>
      <c r="Q12">
        <v>99.455799999999996</v>
      </c>
    </row>
    <row r="13" spans="1:17" x14ac:dyDescent="0.35">
      <c r="A13" t="s">
        <v>140</v>
      </c>
      <c r="B13" t="s">
        <v>11</v>
      </c>
      <c r="C13" t="s">
        <v>128</v>
      </c>
      <c r="D13" t="s">
        <v>129</v>
      </c>
      <c r="E13" s="1">
        <v>50.197899999999997</v>
      </c>
      <c r="F13" s="1">
        <v>2.6558000000000002</v>
      </c>
      <c r="G13" s="1">
        <v>0.22239999999999999</v>
      </c>
      <c r="H13" s="1">
        <v>13.5288</v>
      </c>
      <c r="I13" s="1">
        <v>2.0199999999999999E-2</v>
      </c>
      <c r="J13" s="1">
        <v>0.26669999999999999</v>
      </c>
      <c r="K13" s="1">
        <v>11.073700000000001</v>
      </c>
      <c r="L13" s="1">
        <v>2.0665</v>
      </c>
      <c r="M13" s="1">
        <v>6.3635999999999999</v>
      </c>
      <c r="N13" s="1">
        <v>13.3012</v>
      </c>
      <c r="O13" s="1">
        <v>0.15110000000000001</v>
      </c>
      <c r="P13">
        <v>479</v>
      </c>
      <c r="Q13">
        <v>99.943600000000004</v>
      </c>
    </row>
    <row r="14" spans="1:17" x14ac:dyDescent="0.35">
      <c r="A14" t="s">
        <v>141</v>
      </c>
      <c r="B14" t="s">
        <v>11</v>
      </c>
      <c r="C14" t="s">
        <v>128</v>
      </c>
      <c r="D14" t="s">
        <v>129</v>
      </c>
      <c r="E14" s="1">
        <v>50.851300000000002</v>
      </c>
      <c r="F14" s="1">
        <v>2.5659999999999998</v>
      </c>
      <c r="G14" s="1">
        <v>0.27029999999999998</v>
      </c>
      <c r="H14" s="1">
        <v>13.6023</v>
      </c>
      <c r="I14" s="1" t="s">
        <v>15</v>
      </c>
      <c r="J14" s="1">
        <v>0.29010000000000002</v>
      </c>
      <c r="K14" s="1">
        <v>11.109400000000001</v>
      </c>
      <c r="L14" s="1">
        <v>2.0661999999999998</v>
      </c>
      <c r="M14" s="1">
        <v>6.4993999999999996</v>
      </c>
      <c r="N14" s="1">
        <v>13.3782</v>
      </c>
      <c r="O14" s="1">
        <v>0.2097</v>
      </c>
      <c r="P14">
        <v>477</v>
      </c>
      <c r="Q14">
        <v>100.923</v>
      </c>
    </row>
    <row r="15" spans="1:17" x14ac:dyDescent="0.35">
      <c r="A15" t="s">
        <v>142</v>
      </c>
      <c r="B15" t="s">
        <v>11</v>
      </c>
      <c r="C15" t="s">
        <v>128</v>
      </c>
      <c r="D15" t="s">
        <v>129</v>
      </c>
      <c r="E15" s="1">
        <v>50.705399999999997</v>
      </c>
      <c r="F15" s="1">
        <v>2.5943999999999998</v>
      </c>
      <c r="G15" s="1">
        <v>0.2354</v>
      </c>
      <c r="H15" s="1">
        <v>13.6318</v>
      </c>
      <c r="I15" s="1">
        <v>1.8800000000000001E-2</v>
      </c>
      <c r="J15" s="1">
        <v>0.2283</v>
      </c>
      <c r="K15" s="1">
        <v>11.178900000000001</v>
      </c>
      <c r="L15" s="1">
        <v>2.0693000000000001</v>
      </c>
      <c r="M15" s="1">
        <v>6.5244</v>
      </c>
      <c r="N15" s="1">
        <v>13.218999999999999</v>
      </c>
      <c r="O15" s="1">
        <v>0.17269999999999999</v>
      </c>
      <c r="P15">
        <v>476.00000000000006</v>
      </c>
      <c r="Q15">
        <v>100.67400000000001</v>
      </c>
    </row>
    <row r="16" spans="1:17" x14ac:dyDescent="0.35">
      <c r="A16" t="s">
        <v>143</v>
      </c>
      <c r="B16" t="s">
        <v>11</v>
      </c>
      <c r="C16" t="s">
        <v>128</v>
      </c>
      <c r="D16" t="s">
        <v>129</v>
      </c>
      <c r="E16" s="1">
        <v>49.801299999999998</v>
      </c>
      <c r="F16" s="1">
        <v>2.6705000000000001</v>
      </c>
      <c r="G16" s="1">
        <v>0.2298</v>
      </c>
      <c r="H16" s="1">
        <v>13.1395</v>
      </c>
      <c r="I16" s="1">
        <v>2.8999999999999998E-3</v>
      </c>
      <c r="J16" s="1">
        <v>0.27300000000000002</v>
      </c>
      <c r="K16" s="1">
        <v>10.749599999999999</v>
      </c>
      <c r="L16" s="1">
        <v>2.0445000000000002</v>
      </c>
      <c r="M16" s="1">
        <v>6.319</v>
      </c>
      <c r="N16" s="1">
        <v>13.0557</v>
      </c>
      <c r="O16" s="1">
        <v>0.222</v>
      </c>
      <c r="P16">
        <v>533</v>
      </c>
      <c r="Q16">
        <v>98.612700000000004</v>
      </c>
    </row>
    <row r="17" spans="1:17" x14ac:dyDescent="0.35">
      <c r="A17" t="s">
        <v>144</v>
      </c>
      <c r="B17" t="s">
        <v>11</v>
      </c>
      <c r="C17" t="s">
        <v>128</v>
      </c>
      <c r="D17" t="s">
        <v>129</v>
      </c>
      <c r="E17" s="1">
        <v>50.593699999999998</v>
      </c>
      <c r="F17" s="1">
        <v>2.5724999999999998</v>
      </c>
      <c r="G17" s="1">
        <v>0.2555</v>
      </c>
      <c r="H17" s="1">
        <v>12.859299999999999</v>
      </c>
      <c r="I17" s="1" t="s">
        <v>15</v>
      </c>
      <c r="J17" s="1">
        <v>0.22639999999999999</v>
      </c>
      <c r="K17" s="1">
        <v>11.090999999999999</v>
      </c>
      <c r="L17" s="1">
        <v>2.0821999999999998</v>
      </c>
      <c r="M17" s="1">
        <v>6.3470000000000004</v>
      </c>
      <c r="N17" s="1">
        <v>13.4278</v>
      </c>
      <c r="O17" s="1">
        <v>0.17330000000000001</v>
      </c>
      <c r="P17">
        <v>550</v>
      </c>
      <c r="Q17">
        <v>99.7102</v>
      </c>
    </row>
    <row r="18" spans="1:17" x14ac:dyDescent="0.35">
      <c r="A18" s="3" t="s">
        <v>145</v>
      </c>
      <c r="B18" s="3" t="s">
        <v>36</v>
      </c>
      <c r="C18" t="s">
        <v>128</v>
      </c>
      <c r="D18" t="s">
        <v>129</v>
      </c>
      <c r="E18" s="1">
        <v>49.676200000000001</v>
      </c>
      <c r="F18" s="1">
        <v>2.2976000000000001</v>
      </c>
      <c r="G18" s="1">
        <v>0.25490000000000002</v>
      </c>
      <c r="H18" s="1">
        <v>14.041499999999999</v>
      </c>
      <c r="I18" s="1" t="s">
        <v>15</v>
      </c>
      <c r="J18" s="1">
        <v>0.18290000000000001</v>
      </c>
      <c r="K18" s="1">
        <v>10.7409</v>
      </c>
      <c r="L18" s="1">
        <v>2.1920999999999999</v>
      </c>
      <c r="M18" s="1">
        <v>6.2611999999999997</v>
      </c>
      <c r="N18" s="1">
        <v>12.661</v>
      </c>
      <c r="O18" s="1">
        <v>0.19869999999999999</v>
      </c>
      <c r="P18">
        <v>532</v>
      </c>
      <c r="Q18">
        <v>98.608099999999993</v>
      </c>
    </row>
    <row r="19" spans="1:17" x14ac:dyDescent="0.35">
      <c r="A19" s="3" t="s">
        <v>146</v>
      </c>
      <c r="B19" s="3" t="s">
        <v>36</v>
      </c>
      <c r="C19" t="s">
        <v>128</v>
      </c>
      <c r="D19" t="s">
        <v>129</v>
      </c>
      <c r="E19" s="1">
        <v>50.118099999999998</v>
      </c>
      <c r="F19" s="1">
        <v>2.5562999999999998</v>
      </c>
      <c r="G19" s="1">
        <v>0.23930000000000001</v>
      </c>
      <c r="H19" s="1">
        <v>14.4245</v>
      </c>
      <c r="I19" s="1" t="s">
        <v>15</v>
      </c>
      <c r="J19" s="1">
        <v>0.27300000000000002</v>
      </c>
      <c r="K19" s="1">
        <v>11.021800000000001</v>
      </c>
      <c r="L19" s="1">
        <v>2.2715999999999998</v>
      </c>
      <c r="M19" s="1">
        <v>6.0884</v>
      </c>
      <c r="N19" s="1">
        <v>12.8787</v>
      </c>
      <c r="O19" s="1">
        <v>0.21859999999999999</v>
      </c>
      <c r="P19">
        <v>333.00000000000006</v>
      </c>
      <c r="Q19">
        <v>100.1516</v>
      </c>
    </row>
    <row r="20" spans="1:17" x14ac:dyDescent="0.35">
      <c r="A20" s="3" t="s">
        <v>147</v>
      </c>
      <c r="B20" s="3" t="s">
        <v>36</v>
      </c>
      <c r="C20" t="s">
        <v>128</v>
      </c>
      <c r="D20" t="s">
        <v>129</v>
      </c>
      <c r="E20" s="1">
        <v>50.546599999999998</v>
      </c>
      <c r="F20" s="1">
        <v>2.5634999999999999</v>
      </c>
      <c r="G20" s="1">
        <v>0.249</v>
      </c>
      <c r="H20" s="1">
        <v>14.340299999999999</v>
      </c>
      <c r="I20" s="1" t="s">
        <v>15</v>
      </c>
      <c r="J20" s="1">
        <v>0.34439999999999998</v>
      </c>
      <c r="K20" s="1">
        <v>10.974600000000001</v>
      </c>
      <c r="L20" s="1">
        <v>2.3315000000000001</v>
      </c>
      <c r="M20" s="1">
        <v>5.9477000000000002</v>
      </c>
      <c r="N20" s="1">
        <v>12.7714</v>
      </c>
      <c r="O20" s="1">
        <v>0.23730000000000001</v>
      </c>
      <c r="P20">
        <v>391</v>
      </c>
      <c r="Q20">
        <v>100.3432</v>
      </c>
    </row>
    <row r="21" spans="1:17" x14ac:dyDescent="0.35">
      <c r="A21" s="3" t="s">
        <v>148</v>
      </c>
      <c r="B21" s="3" t="s">
        <v>36</v>
      </c>
      <c r="C21" t="s">
        <v>128</v>
      </c>
      <c r="D21" t="s">
        <v>129</v>
      </c>
      <c r="E21" s="1">
        <v>50.275799999999997</v>
      </c>
      <c r="F21" s="1">
        <v>2.5579999999999998</v>
      </c>
      <c r="G21" s="1">
        <v>0.2334</v>
      </c>
      <c r="H21" s="1">
        <v>14.883100000000001</v>
      </c>
      <c r="I21" s="1" t="s">
        <v>15</v>
      </c>
      <c r="J21" s="1">
        <v>0.26790000000000003</v>
      </c>
      <c r="K21" s="1">
        <v>10.9467</v>
      </c>
      <c r="L21" s="1">
        <v>2.3519999999999999</v>
      </c>
      <c r="M21" s="1">
        <v>5.7123999999999997</v>
      </c>
      <c r="N21" s="1">
        <v>12.925700000000001</v>
      </c>
      <c r="O21" s="1">
        <v>0.18870000000000001</v>
      </c>
      <c r="P21">
        <v>368</v>
      </c>
      <c r="Q21">
        <v>100.4042</v>
      </c>
    </row>
    <row r="22" spans="1:17" x14ac:dyDescent="0.35">
      <c r="A22" s="3" t="s">
        <v>149</v>
      </c>
      <c r="B22" s="3" t="s">
        <v>36</v>
      </c>
      <c r="C22" t="s">
        <v>128</v>
      </c>
      <c r="D22" t="s">
        <v>129</v>
      </c>
      <c r="E22" s="1">
        <v>49.4452</v>
      </c>
      <c r="F22" s="1">
        <v>2.5438000000000001</v>
      </c>
      <c r="G22" s="1">
        <v>0.25990000000000002</v>
      </c>
      <c r="H22" s="1">
        <v>13.817500000000001</v>
      </c>
      <c r="I22" s="1">
        <v>1.8800000000000001E-2</v>
      </c>
      <c r="J22" s="1">
        <v>0.2203</v>
      </c>
      <c r="K22" s="1">
        <v>10.6701</v>
      </c>
      <c r="L22" s="1">
        <v>2.2618999999999998</v>
      </c>
      <c r="M22" s="1">
        <v>6.0694999999999997</v>
      </c>
      <c r="N22" s="1">
        <v>12.5814</v>
      </c>
      <c r="O22" s="1">
        <v>0.23480000000000001</v>
      </c>
      <c r="P22">
        <v>427</v>
      </c>
      <c r="Q22">
        <v>98.206999999999994</v>
      </c>
    </row>
    <row r="23" spans="1:17" x14ac:dyDescent="0.35">
      <c r="A23" s="3" t="s">
        <v>150</v>
      </c>
      <c r="B23" s="3" t="s">
        <v>36</v>
      </c>
      <c r="C23" t="s">
        <v>128</v>
      </c>
      <c r="D23" t="s">
        <v>129</v>
      </c>
      <c r="E23" s="1">
        <v>49.911499999999997</v>
      </c>
      <c r="F23" s="1">
        <v>2.6158000000000001</v>
      </c>
      <c r="G23" s="1">
        <v>0.25719999999999998</v>
      </c>
      <c r="H23" s="1">
        <v>14.4016</v>
      </c>
      <c r="I23" s="1">
        <v>1.95E-2</v>
      </c>
      <c r="J23" s="1">
        <v>0.30609999999999998</v>
      </c>
      <c r="K23" s="1">
        <v>11.0749</v>
      </c>
      <c r="L23" s="1">
        <v>2.3271999999999999</v>
      </c>
      <c r="M23" s="1">
        <v>5.9435000000000002</v>
      </c>
      <c r="N23" s="1">
        <v>12.6557</v>
      </c>
      <c r="O23" s="1">
        <v>0.21290000000000001</v>
      </c>
      <c r="P23">
        <v>488.00000000000006</v>
      </c>
      <c r="Q23">
        <v>99.823300000000003</v>
      </c>
    </row>
    <row r="24" spans="1:17" x14ac:dyDescent="0.35">
      <c r="A24" s="3" t="s">
        <v>151</v>
      </c>
      <c r="B24" s="3" t="s">
        <v>36</v>
      </c>
      <c r="C24" t="s">
        <v>128</v>
      </c>
      <c r="D24" t="s">
        <v>129</v>
      </c>
      <c r="E24" s="1">
        <v>49.026000000000003</v>
      </c>
      <c r="F24" s="1">
        <v>2.6537000000000002</v>
      </c>
      <c r="G24" s="1">
        <v>0.2848</v>
      </c>
      <c r="H24" s="1">
        <v>14.2531</v>
      </c>
      <c r="I24" s="1">
        <v>2.2599999999999999E-2</v>
      </c>
      <c r="J24" s="1">
        <v>0.29120000000000001</v>
      </c>
      <c r="K24" s="1">
        <v>10.712899999999999</v>
      </c>
      <c r="L24" s="1">
        <v>2.2240000000000002</v>
      </c>
      <c r="M24" s="1">
        <v>5.9570999999999996</v>
      </c>
      <c r="N24" s="1">
        <v>12.802199999999999</v>
      </c>
      <c r="O24" s="1">
        <v>0.25679999999999997</v>
      </c>
      <c r="P24">
        <v>417.99999999999994</v>
      </c>
      <c r="Q24">
        <v>98.566900000000004</v>
      </c>
    </row>
    <row r="25" spans="1:17" x14ac:dyDescent="0.35">
      <c r="A25" s="3" t="s">
        <v>152</v>
      </c>
      <c r="B25" s="3" t="s">
        <v>36</v>
      </c>
      <c r="C25" t="s">
        <v>128</v>
      </c>
      <c r="D25" t="s">
        <v>129</v>
      </c>
      <c r="E25" s="1">
        <v>49.728099999999998</v>
      </c>
      <c r="F25" s="1">
        <v>2.4942000000000002</v>
      </c>
      <c r="G25" s="1">
        <v>0.28039999999999998</v>
      </c>
      <c r="H25" s="1">
        <v>14.239100000000001</v>
      </c>
      <c r="I25" s="1">
        <v>2.1499999999999998E-2</v>
      </c>
      <c r="J25" s="1">
        <v>0.24079999999999999</v>
      </c>
      <c r="K25" s="1">
        <v>10.8834</v>
      </c>
      <c r="L25" s="1">
        <v>2.4571000000000001</v>
      </c>
      <c r="M25" s="1">
        <v>5.9179000000000004</v>
      </c>
      <c r="N25" s="1">
        <v>12.5928</v>
      </c>
      <c r="O25" s="1">
        <v>0.29949999999999999</v>
      </c>
      <c r="P25">
        <v>504</v>
      </c>
      <c r="Q25">
        <v>99.254599999999996</v>
      </c>
    </row>
    <row r="26" spans="1:17" x14ac:dyDescent="0.35">
      <c r="A26" s="3" t="s">
        <v>153</v>
      </c>
      <c r="B26" s="3" t="s">
        <v>36</v>
      </c>
      <c r="C26" t="s">
        <v>128</v>
      </c>
      <c r="D26" t="s">
        <v>129</v>
      </c>
      <c r="E26" s="1">
        <v>50.572000000000003</v>
      </c>
      <c r="F26" s="1">
        <v>2.5956000000000001</v>
      </c>
      <c r="G26" s="1">
        <v>0.24110000000000001</v>
      </c>
      <c r="H26" s="1">
        <v>13.744</v>
      </c>
      <c r="I26" s="1">
        <v>3.85E-2</v>
      </c>
      <c r="J26" s="1">
        <v>0.26229999999999998</v>
      </c>
      <c r="K26" s="1">
        <v>11.004099999999999</v>
      </c>
      <c r="L26" s="1">
        <v>2.2461000000000002</v>
      </c>
      <c r="M26" s="1">
        <v>6.2313999999999998</v>
      </c>
      <c r="N26" s="1">
        <v>12.8269</v>
      </c>
      <c r="O26" s="1">
        <v>0.1905</v>
      </c>
      <c r="P26">
        <v>462</v>
      </c>
      <c r="Q26">
        <v>100.0448</v>
      </c>
    </row>
    <row r="27" spans="1:17" x14ac:dyDescent="0.35">
      <c r="A27" s="3" t="s">
        <v>154</v>
      </c>
      <c r="B27" s="3" t="s">
        <v>36</v>
      </c>
      <c r="C27" t="s">
        <v>128</v>
      </c>
      <c r="D27" t="s">
        <v>129</v>
      </c>
      <c r="E27" s="1">
        <v>50.3337</v>
      </c>
      <c r="F27" s="1">
        <v>2.5853000000000002</v>
      </c>
      <c r="G27" s="1">
        <v>0.28249999999999997</v>
      </c>
      <c r="H27" s="1">
        <v>13.7605</v>
      </c>
      <c r="I27" s="1" t="s">
        <v>15</v>
      </c>
      <c r="J27" s="1">
        <v>0.24340000000000001</v>
      </c>
      <c r="K27" s="1">
        <v>11.0158</v>
      </c>
      <c r="L27" s="1">
        <v>2.2759</v>
      </c>
      <c r="M27" s="1">
        <v>6.3010999999999999</v>
      </c>
      <c r="N27" s="1">
        <v>12.9801</v>
      </c>
      <c r="O27" s="1">
        <v>0.193</v>
      </c>
      <c r="P27">
        <v>423</v>
      </c>
      <c r="Q27">
        <v>100.0496</v>
      </c>
    </row>
    <row r="28" spans="1:17" x14ac:dyDescent="0.35">
      <c r="A28" t="s">
        <v>155</v>
      </c>
      <c r="B28" t="s">
        <v>11</v>
      </c>
      <c r="C28" t="s">
        <v>128</v>
      </c>
      <c r="D28" t="s">
        <v>156</v>
      </c>
      <c r="E28" s="1">
        <v>49.363700000000001</v>
      </c>
      <c r="F28" s="1">
        <v>2.4992000000000001</v>
      </c>
      <c r="G28" s="1">
        <v>0.2429</v>
      </c>
      <c r="H28" s="1">
        <v>13.3347</v>
      </c>
      <c r="I28" s="1">
        <v>1.5900000000000001E-2</v>
      </c>
      <c r="J28" s="1">
        <v>0.27600000000000002</v>
      </c>
      <c r="K28" s="1">
        <v>10.773999999999999</v>
      </c>
      <c r="L28" s="1">
        <v>2.0386000000000002</v>
      </c>
      <c r="M28" s="1">
        <v>6.6028000000000002</v>
      </c>
      <c r="N28" s="1">
        <v>12.958500000000001</v>
      </c>
      <c r="O28" s="1">
        <v>0.20619999999999999</v>
      </c>
      <c r="P28">
        <v>1634</v>
      </c>
      <c r="Q28">
        <v>98.634399999999999</v>
      </c>
    </row>
    <row r="29" spans="1:17" x14ac:dyDescent="0.35">
      <c r="A29" t="s">
        <v>157</v>
      </c>
      <c r="B29" t="s">
        <v>11</v>
      </c>
      <c r="C29" t="s">
        <v>128</v>
      </c>
      <c r="D29" t="s">
        <v>156</v>
      </c>
      <c r="E29" s="1">
        <v>49.7089</v>
      </c>
      <c r="F29" s="1">
        <v>2.5339999999999998</v>
      </c>
      <c r="G29" s="1">
        <v>0.252</v>
      </c>
      <c r="H29" s="1">
        <v>13.631500000000001</v>
      </c>
      <c r="I29" s="1">
        <v>3.15E-2</v>
      </c>
      <c r="J29" s="1">
        <v>0.21160000000000001</v>
      </c>
      <c r="K29" s="1">
        <v>10.8558</v>
      </c>
      <c r="L29" s="1">
        <v>2.0272999999999999</v>
      </c>
      <c r="M29" s="1">
        <v>6.407</v>
      </c>
      <c r="N29" s="1">
        <v>13.0487</v>
      </c>
      <c r="O29" s="1">
        <v>0.20960000000000001</v>
      </c>
      <c r="P29">
        <v>1701</v>
      </c>
      <c r="Q29">
        <v>99.255300000000005</v>
      </c>
    </row>
    <row r="30" spans="1:17" x14ac:dyDescent="0.35">
      <c r="A30" t="s">
        <v>158</v>
      </c>
      <c r="B30" t="s">
        <v>11</v>
      </c>
      <c r="C30" t="s">
        <v>128</v>
      </c>
      <c r="D30" t="s">
        <v>156</v>
      </c>
      <c r="E30" s="1">
        <v>49.244</v>
      </c>
      <c r="F30" s="1">
        <v>2.5350000000000001</v>
      </c>
      <c r="G30" s="1">
        <v>0.24149999999999999</v>
      </c>
      <c r="H30" s="1">
        <v>13.309900000000001</v>
      </c>
      <c r="I30" s="1">
        <v>4.0300000000000002E-2</v>
      </c>
      <c r="J30" s="1">
        <v>0.21529999999999999</v>
      </c>
      <c r="K30" s="1">
        <v>10.8955</v>
      </c>
      <c r="L30" s="1">
        <v>2.0291999999999999</v>
      </c>
      <c r="M30" s="1">
        <v>6.5422000000000002</v>
      </c>
      <c r="N30" s="1">
        <v>13.228400000000001</v>
      </c>
      <c r="O30" s="1">
        <v>0.1784</v>
      </c>
      <c r="P30">
        <v>531</v>
      </c>
      <c r="Q30">
        <v>98.5642</v>
      </c>
    </row>
    <row r="31" spans="1:17" x14ac:dyDescent="0.35">
      <c r="A31" t="s">
        <v>159</v>
      </c>
      <c r="B31" t="s">
        <v>11</v>
      </c>
      <c r="C31" t="s">
        <v>128</v>
      </c>
      <c r="D31" t="s">
        <v>156</v>
      </c>
      <c r="E31" s="1">
        <v>50.073599999999999</v>
      </c>
      <c r="F31" s="1">
        <v>2.5821000000000001</v>
      </c>
      <c r="G31" s="1">
        <v>0.23119999999999999</v>
      </c>
      <c r="H31" s="1">
        <v>13.4848</v>
      </c>
      <c r="I31" s="1">
        <v>3.8E-3</v>
      </c>
      <c r="J31" s="1">
        <v>0.28129999999999999</v>
      </c>
      <c r="K31" s="1">
        <v>11.071099999999999</v>
      </c>
      <c r="L31" s="1">
        <v>2.0691000000000002</v>
      </c>
      <c r="M31" s="1">
        <v>6.3796999999999997</v>
      </c>
      <c r="N31" s="1">
        <v>13.2994</v>
      </c>
      <c r="O31" s="1">
        <v>0.22650000000000001</v>
      </c>
      <c r="P31">
        <v>595</v>
      </c>
      <c r="Q31">
        <v>99.821200000000005</v>
      </c>
    </row>
    <row r="32" spans="1:17" x14ac:dyDescent="0.35">
      <c r="A32" t="s">
        <v>160</v>
      </c>
      <c r="B32" t="s">
        <v>11</v>
      </c>
      <c r="C32" t="s">
        <v>128</v>
      </c>
      <c r="D32" t="s">
        <v>156</v>
      </c>
      <c r="E32" s="1">
        <v>50.488599999999998</v>
      </c>
      <c r="F32" s="1">
        <v>2.5855999999999999</v>
      </c>
      <c r="G32" s="1">
        <v>0.21790000000000001</v>
      </c>
      <c r="H32" s="1">
        <v>13.4977</v>
      </c>
      <c r="I32" s="1" t="s">
        <v>15</v>
      </c>
      <c r="J32" s="1">
        <v>0.21360000000000001</v>
      </c>
      <c r="K32" s="1">
        <v>11.046900000000001</v>
      </c>
      <c r="L32" s="1">
        <v>2.0720999999999998</v>
      </c>
      <c r="M32" s="1">
        <v>6.4438000000000004</v>
      </c>
      <c r="N32" s="1">
        <v>13.149100000000001</v>
      </c>
      <c r="O32" s="1">
        <v>0.2006</v>
      </c>
      <c r="P32">
        <v>1302</v>
      </c>
      <c r="Q32">
        <v>100.1279</v>
      </c>
    </row>
    <row r="33" spans="1:17" x14ac:dyDescent="0.35">
      <c r="A33" t="s">
        <v>161</v>
      </c>
      <c r="B33" t="s">
        <v>11</v>
      </c>
      <c r="C33" t="s">
        <v>128</v>
      </c>
      <c r="D33" t="s">
        <v>156</v>
      </c>
      <c r="E33" s="1">
        <v>50.223599999999998</v>
      </c>
      <c r="F33" s="1">
        <v>2.5381</v>
      </c>
      <c r="G33" s="1">
        <v>0.23669999999999999</v>
      </c>
      <c r="H33" s="1">
        <v>14.025</v>
      </c>
      <c r="I33" s="1" t="s">
        <v>15</v>
      </c>
      <c r="J33" s="1">
        <v>0.29909999999999998</v>
      </c>
      <c r="K33" s="1">
        <v>11.086499999999999</v>
      </c>
      <c r="L33" s="1">
        <v>2.1253000000000002</v>
      </c>
      <c r="M33" s="1">
        <v>6.4600999999999997</v>
      </c>
      <c r="N33" s="1">
        <v>13.227600000000001</v>
      </c>
      <c r="O33" s="1">
        <v>0.20469999999999999</v>
      </c>
      <c r="P33">
        <v>805</v>
      </c>
      <c r="Q33">
        <v>100.569</v>
      </c>
    </row>
    <row r="34" spans="1:17" x14ac:dyDescent="0.35">
      <c r="A34" t="s">
        <v>162</v>
      </c>
      <c r="B34" t="s">
        <v>11</v>
      </c>
      <c r="C34" t="s">
        <v>128</v>
      </c>
      <c r="D34" t="s">
        <v>156</v>
      </c>
      <c r="E34" s="1">
        <v>50.716299999999997</v>
      </c>
      <c r="F34" s="1">
        <v>2.4439000000000002</v>
      </c>
      <c r="G34" s="1">
        <v>0.2344</v>
      </c>
      <c r="H34" s="1">
        <v>13.757300000000001</v>
      </c>
      <c r="I34" s="1">
        <v>9.2999999999999992E-3</v>
      </c>
      <c r="J34" s="1">
        <v>0.22700000000000001</v>
      </c>
      <c r="K34" s="1">
        <v>11.146800000000001</v>
      </c>
      <c r="L34" s="1">
        <v>2.0510000000000002</v>
      </c>
      <c r="M34" s="1">
        <v>6.5475000000000003</v>
      </c>
      <c r="N34" s="1">
        <v>13.427</v>
      </c>
      <c r="O34" s="1">
        <v>0.24110000000000001</v>
      </c>
      <c r="P34">
        <v>835.99999999999989</v>
      </c>
      <c r="Q34">
        <v>100.97029999999999</v>
      </c>
    </row>
    <row r="35" spans="1:17" x14ac:dyDescent="0.35">
      <c r="A35" t="s">
        <v>163</v>
      </c>
      <c r="B35" t="s">
        <v>11</v>
      </c>
      <c r="C35" t="s">
        <v>128</v>
      </c>
      <c r="D35" t="s">
        <v>156</v>
      </c>
      <c r="E35" s="1">
        <v>50.673999999999999</v>
      </c>
      <c r="F35" s="1">
        <v>2.5543</v>
      </c>
      <c r="G35" s="1">
        <v>0.2576</v>
      </c>
      <c r="H35" s="1">
        <v>13.3651</v>
      </c>
      <c r="I35" s="1" t="s">
        <v>15</v>
      </c>
      <c r="J35" s="1">
        <v>0.25509999999999999</v>
      </c>
      <c r="K35" s="1">
        <v>11.121600000000001</v>
      </c>
      <c r="L35" s="1">
        <v>2.0842000000000001</v>
      </c>
      <c r="M35" s="1">
        <v>6.5370999999999997</v>
      </c>
      <c r="N35" s="1">
        <v>13.2522</v>
      </c>
      <c r="O35" s="1">
        <v>0.17399999999999999</v>
      </c>
      <c r="P35">
        <v>585</v>
      </c>
      <c r="Q35">
        <v>100.3796</v>
      </c>
    </row>
    <row r="36" spans="1:17" x14ac:dyDescent="0.35">
      <c r="A36" t="s">
        <v>164</v>
      </c>
      <c r="B36" t="s">
        <v>11</v>
      </c>
      <c r="C36" t="s">
        <v>128</v>
      </c>
      <c r="D36" t="s">
        <v>156</v>
      </c>
      <c r="E36" s="1">
        <v>49.241300000000003</v>
      </c>
      <c r="F36" s="1">
        <v>2.4157999999999999</v>
      </c>
      <c r="G36" s="1">
        <v>0.2341</v>
      </c>
      <c r="H36" s="1">
        <v>14.4681</v>
      </c>
      <c r="I36" s="1">
        <v>3.1899999999999998E-2</v>
      </c>
      <c r="J36" s="1">
        <v>0.29980000000000001</v>
      </c>
      <c r="K36" s="1">
        <v>10.841799999999999</v>
      </c>
      <c r="L36" s="1">
        <v>2.0746000000000002</v>
      </c>
      <c r="M36" s="1">
        <v>6.5503</v>
      </c>
      <c r="N36" s="1">
        <v>12.8439</v>
      </c>
      <c r="O36" s="1">
        <v>0.1827</v>
      </c>
      <c r="P36">
        <v>1393</v>
      </c>
      <c r="Q36">
        <v>99.461299999999994</v>
      </c>
    </row>
    <row r="37" spans="1:17" x14ac:dyDescent="0.35">
      <c r="A37" t="s">
        <v>165</v>
      </c>
      <c r="B37" t="s">
        <v>11</v>
      </c>
      <c r="C37" t="s">
        <v>128</v>
      </c>
      <c r="D37" t="s">
        <v>156</v>
      </c>
      <c r="E37" s="1">
        <v>49.523400000000002</v>
      </c>
      <c r="F37" s="1">
        <v>2.5821999999999998</v>
      </c>
      <c r="G37" s="1">
        <v>0.25690000000000002</v>
      </c>
      <c r="H37" s="1">
        <v>13.7706</v>
      </c>
      <c r="I37" s="1" t="s">
        <v>15</v>
      </c>
      <c r="J37" s="1">
        <v>0.26910000000000001</v>
      </c>
      <c r="K37" s="1">
        <v>10.840999999999999</v>
      </c>
      <c r="L37" s="1">
        <v>2.0325000000000002</v>
      </c>
      <c r="M37" s="1">
        <v>6.3315999999999999</v>
      </c>
      <c r="N37" s="1">
        <v>13.3147</v>
      </c>
      <c r="O37" s="1">
        <v>0.20230000000000001</v>
      </c>
      <c r="P37">
        <v>1571</v>
      </c>
      <c r="Q37">
        <v>99.420400000000001</v>
      </c>
    </row>
    <row r="38" spans="1:17" x14ac:dyDescent="0.35">
      <c r="A38" s="3" t="s">
        <v>166</v>
      </c>
      <c r="B38" s="3" t="s">
        <v>36</v>
      </c>
      <c r="C38" t="s">
        <v>128</v>
      </c>
      <c r="D38" t="s">
        <v>156</v>
      </c>
      <c r="E38" s="1">
        <v>50.355699999999999</v>
      </c>
      <c r="F38" s="1">
        <v>2.4756</v>
      </c>
      <c r="G38" s="1">
        <v>0.23050000000000001</v>
      </c>
      <c r="H38" s="1">
        <v>14.870100000000001</v>
      </c>
      <c r="I38" s="1">
        <v>1.9E-2</v>
      </c>
      <c r="J38" s="1">
        <v>0.34370000000000001</v>
      </c>
      <c r="K38" s="1">
        <v>11.004</v>
      </c>
      <c r="L38" s="1">
        <v>2.3658999999999999</v>
      </c>
      <c r="M38" s="1">
        <v>5.9099000000000004</v>
      </c>
      <c r="N38" s="1">
        <v>12.628399999999999</v>
      </c>
      <c r="O38" s="1">
        <v>0.22670000000000001</v>
      </c>
      <c r="P38">
        <v>1499</v>
      </c>
      <c r="Q38">
        <v>100.7312</v>
      </c>
    </row>
    <row r="39" spans="1:17" x14ac:dyDescent="0.35">
      <c r="A39" s="3" t="s">
        <v>167</v>
      </c>
      <c r="B39" s="3" t="s">
        <v>36</v>
      </c>
      <c r="C39" t="s">
        <v>128</v>
      </c>
      <c r="D39" t="s">
        <v>156</v>
      </c>
      <c r="E39" s="1">
        <v>49.8855</v>
      </c>
      <c r="F39" s="1">
        <v>2.4447999999999999</v>
      </c>
      <c r="G39" s="1">
        <v>0.29759999999999998</v>
      </c>
      <c r="H39" s="1">
        <v>15.0649</v>
      </c>
      <c r="I39" s="1">
        <v>5.7000000000000002E-3</v>
      </c>
      <c r="J39" s="1">
        <v>0.25409999999999999</v>
      </c>
      <c r="K39" s="1">
        <v>10.9636</v>
      </c>
      <c r="L39" s="1">
        <v>2.3155999999999999</v>
      </c>
      <c r="M39" s="1">
        <v>5.8625999999999996</v>
      </c>
      <c r="N39" s="1">
        <v>12.451599999999999</v>
      </c>
      <c r="O39" s="1">
        <v>0.25309999999999999</v>
      </c>
      <c r="P39">
        <v>1571</v>
      </c>
      <c r="Q39">
        <v>100.1133</v>
      </c>
    </row>
    <row r="40" spans="1:17" x14ac:dyDescent="0.35">
      <c r="A40" s="3" t="s">
        <v>168</v>
      </c>
      <c r="B40" s="3" t="s">
        <v>36</v>
      </c>
      <c r="C40" t="s">
        <v>128</v>
      </c>
      <c r="D40" t="s">
        <v>156</v>
      </c>
      <c r="E40" s="1">
        <v>49.660699999999999</v>
      </c>
      <c r="F40" s="1">
        <v>2.5358000000000001</v>
      </c>
      <c r="G40" s="1">
        <v>0.2432</v>
      </c>
      <c r="H40" s="1">
        <v>14.008599999999999</v>
      </c>
      <c r="I40" s="1" t="s">
        <v>15</v>
      </c>
      <c r="J40" s="1">
        <v>0.2722</v>
      </c>
      <c r="K40" s="1">
        <v>11.072100000000001</v>
      </c>
      <c r="L40" s="1">
        <v>2.0565000000000002</v>
      </c>
      <c r="M40" s="1">
        <v>6.5713999999999997</v>
      </c>
      <c r="N40" s="1">
        <v>13.1845</v>
      </c>
      <c r="O40" s="1">
        <v>0.18579999999999999</v>
      </c>
      <c r="P40">
        <v>1287</v>
      </c>
      <c r="Q40">
        <v>100.0423</v>
      </c>
    </row>
    <row r="41" spans="1:17" x14ac:dyDescent="0.35">
      <c r="A41" s="3" t="s">
        <v>169</v>
      </c>
      <c r="B41" s="3" t="s">
        <v>36</v>
      </c>
      <c r="C41" t="s">
        <v>128</v>
      </c>
      <c r="D41" t="s">
        <v>156</v>
      </c>
      <c r="E41" s="1">
        <v>49.026800000000001</v>
      </c>
      <c r="F41" s="1">
        <v>2.5667</v>
      </c>
      <c r="G41" s="1">
        <v>0.23219999999999999</v>
      </c>
      <c r="H41" s="1">
        <v>14.353</v>
      </c>
      <c r="I41" s="1" t="s">
        <v>15</v>
      </c>
      <c r="J41" s="1">
        <v>0.2994</v>
      </c>
      <c r="K41" s="1">
        <v>11.1214</v>
      </c>
      <c r="L41" s="1">
        <v>2.1714000000000002</v>
      </c>
      <c r="M41" s="1">
        <v>6.0030999999999999</v>
      </c>
      <c r="N41" s="1">
        <v>12.7454</v>
      </c>
      <c r="O41" s="1">
        <v>0.2291</v>
      </c>
      <c r="P41">
        <v>790</v>
      </c>
      <c r="Q41">
        <v>98.871499999999997</v>
      </c>
    </row>
    <row r="42" spans="1:17" x14ac:dyDescent="0.35">
      <c r="A42" s="3" t="s">
        <v>170</v>
      </c>
      <c r="B42" s="3" t="s">
        <v>36</v>
      </c>
      <c r="C42" t="s">
        <v>128</v>
      </c>
      <c r="D42" t="s">
        <v>156</v>
      </c>
      <c r="E42" s="1">
        <v>48.853200000000001</v>
      </c>
      <c r="F42" s="1">
        <v>2.4043999999999999</v>
      </c>
      <c r="G42" s="1">
        <v>0.25650000000000001</v>
      </c>
      <c r="H42" s="1">
        <v>14.638299999999999</v>
      </c>
      <c r="I42" s="1">
        <v>1.78E-2</v>
      </c>
      <c r="J42" s="1">
        <v>0.2291</v>
      </c>
      <c r="K42" s="1">
        <v>10.7865</v>
      </c>
      <c r="L42" s="1">
        <v>2.2717000000000001</v>
      </c>
      <c r="M42" s="1">
        <v>6.2933000000000003</v>
      </c>
      <c r="N42" s="1">
        <v>12.5243</v>
      </c>
      <c r="O42" s="1">
        <v>0.16880000000000001</v>
      </c>
      <c r="P42">
        <v>1356.9999999999998</v>
      </c>
      <c r="Q42">
        <v>98.711399999999998</v>
      </c>
    </row>
    <row r="43" spans="1:17" x14ac:dyDescent="0.35">
      <c r="A43" s="3" t="s">
        <v>171</v>
      </c>
      <c r="B43" s="3" t="s">
        <v>36</v>
      </c>
      <c r="C43" t="s">
        <v>128</v>
      </c>
      <c r="D43" t="s">
        <v>156</v>
      </c>
      <c r="E43" s="1">
        <v>50.082999999999998</v>
      </c>
      <c r="F43" s="1">
        <v>2.5076999999999998</v>
      </c>
      <c r="G43" s="1">
        <v>0.25919999999999999</v>
      </c>
      <c r="H43" s="1">
        <v>14.4665</v>
      </c>
      <c r="I43" s="1">
        <v>2.6200000000000001E-2</v>
      </c>
      <c r="J43" s="1">
        <v>0.29780000000000001</v>
      </c>
      <c r="K43" s="1">
        <v>10.9458</v>
      </c>
      <c r="L43" s="1">
        <v>2.3033999999999999</v>
      </c>
      <c r="M43" s="1">
        <v>6.1574999999999998</v>
      </c>
      <c r="N43" s="1">
        <v>12.821099999999999</v>
      </c>
      <c r="O43" s="1">
        <v>0.2366</v>
      </c>
      <c r="P43">
        <v>788</v>
      </c>
      <c r="Q43">
        <v>100.2625</v>
      </c>
    </row>
    <row r="44" spans="1:17" x14ac:dyDescent="0.35">
      <c r="A44" s="3" t="s">
        <v>172</v>
      </c>
      <c r="B44" s="3" t="s">
        <v>36</v>
      </c>
      <c r="C44" t="s">
        <v>128</v>
      </c>
      <c r="D44" t="s">
        <v>156</v>
      </c>
      <c r="E44" s="1">
        <v>49.688200000000002</v>
      </c>
      <c r="F44" s="1">
        <v>2.4815</v>
      </c>
      <c r="G44" s="1">
        <v>0.27139999999999997</v>
      </c>
      <c r="H44" s="1">
        <v>14.6188</v>
      </c>
      <c r="I44" s="1">
        <v>1.7999999999999999E-2</v>
      </c>
      <c r="J44" s="1">
        <v>0.22070000000000001</v>
      </c>
      <c r="K44" s="1">
        <v>10.805300000000001</v>
      </c>
      <c r="L44" s="1">
        <v>2.3086000000000002</v>
      </c>
      <c r="M44" s="1">
        <v>6.3451000000000004</v>
      </c>
      <c r="N44" s="1">
        <v>12.6228</v>
      </c>
      <c r="O44" s="1">
        <v>0.19850000000000001</v>
      </c>
      <c r="P44">
        <v>712</v>
      </c>
      <c r="Q44">
        <v>99.720799999999997</v>
      </c>
    </row>
    <row r="45" spans="1:17" x14ac:dyDescent="0.35">
      <c r="A45" s="3" t="s">
        <v>173</v>
      </c>
      <c r="B45" s="3" t="s">
        <v>36</v>
      </c>
      <c r="C45" t="s">
        <v>128</v>
      </c>
      <c r="D45" t="s">
        <v>156</v>
      </c>
      <c r="E45" s="1">
        <v>49.327399999999997</v>
      </c>
      <c r="F45" s="1">
        <v>2.4992999999999999</v>
      </c>
      <c r="G45" s="1">
        <v>0.25219999999999998</v>
      </c>
      <c r="H45" s="1">
        <v>13.9367</v>
      </c>
      <c r="I45" s="1">
        <v>8.3000000000000001E-3</v>
      </c>
      <c r="J45" s="1">
        <v>0.32229999999999998</v>
      </c>
      <c r="K45" s="1">
        <v>11.0364</v>
      </c>
      <c r="L45" s="1">
        <v>2.1093000000000002</v>
      </c>
      <c r="M45" s="1">
        <v>6.3484999999999996</v>
      </c>
      <c r="N45" s="1">
        <v>12.957599999999999</v>
      </c>
      <c r="O45" s="1">
        <v>0.2102</v>
      </c>
      <c r="P45">
        <v>1075</v>
      </c>
      <c r="Q45">
        <v>99.221199999999996</v>
      </c>
    </row>
    <row r="46" spans="1:17" x14ac:dyDescent="0.35">
      <c r="A46" s="3" t="s">
        <v>174</v>
      </c>
      <c r="B46" s="3" t="s">
        <v>36</v>
      </c>
      <c r="C46" t="s">
        <v>128</v>
      </c>
      <c r="D46" t="s">
        <v>156</v>
      </c>
      <c r="E46" s="1">
        <v>49.165300000000002</v>
      </c>
      <c r="F46" s="1">
        <v>2.4681999999999999</v>
      </c>
      <c r="G46" s="1">
        <v>0.24249999999999999</v>
      </c>
      <c r="H46" s="1">
        <v>15.299200000000001</v>
      </c>
      <c r="I46" s="1">
        <v>1.3899999999999999E-2</v>
      </c>
      <c r="J46" s="1">
        <v>0.37869999999999998</v>
      </c>
      <c r="K46" s="1">
        <v>10.959899999999999</v>
      </c>
      <c r="L46" s="1">
        <v>2.2837999999999998</v>
      </c>
      <c r="M46" s="1">
        <v>6.2622</v>
      </c>
      <c r="N46" s="1">
        <v>12.6533</v>
      </c>
      <c r="O46" s="1">
        <v>0.17069999999999999</v>
      </c>
      <c r="P46">
        <v>1511.0000000000002</v>
      </c>
      <c r="Q46">
        <v>100.2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Cpx_with_Sulf</vt:lpstr>
      <vt:lpstr>Ol_with_Sulf</vt:lpstr>
      <vt:lpstr>Plag_with_Sulf</vt:lpstr>
      <vt:lpstr>Plag_cores</vt:lpstr>
      <vt:lpstr>Matrix_Glasses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2021-12-14T10:01:51Z</dcterms:created>
  <dcterms:modified xsi:type="dcterms:W3CDTF">2023-02-23T18:01:58Z</dcterms:modified>
</cp:coreProperties>
</file>