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Testing_and_saving_Pickles\Calibration_Datasets\"/>
    </mc:Choice>
  </mc:AlternateContent>
  <xr:revisionPtr revIDLastSave="0" documentId="13_ncr:1_{449C9F03-68A8-4382-86C7-F6C62B3E5703}" xr6:coauthVersionLast="47" xr6:coauthVersionMax="47" xr10:uidLastSave="{00000000-0000-0000-0000-000000000000}"/>
  <bookViews>
    <workbookView minimized="1" xWindow="34590" yWindow="3405" windowWidth="14400" windowHeight="7455" firstSheet="1" activeTab="1" xr2:uid="{6FD1DE7F-8DC5-4913-84C5-6A401519F611}"/>
  </bookViews>
  <sheets>
    <sheet name="Provided_by_Shea" sheetId="1" r:id="rId1"/>
    <sheet name="Thermobar_fm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2" i="2"/>
  <c r="AK69" i="2"/>
  <c r="V69" i="2"/>
  <c r="AK68" i="2"/>
  <c r="V68" i="2"/>
  <c r="AK67" i="2"/>
  <c r="V67" i="2"/>
  <c r="AK66" i="2"/>
  <c r="V66" i="2"/>
  <c r="AK65" i="2"/>
  <c r="V65" i="2"/>
  <c r="AK64" i="2"/>
  <c r="V64" i="2"/>
  <c r="AK63" i="2"/>
  <c r="V63" i="2"/>
  <c r="AK62" i="2"/>
  <c r="V62" i="2"/>
  <c r="AK61" i="2"/>
  <c r="V61" i="2"/>
  <c r="AK60" i="2"/>
  <c r="V60" i="2"/>
  <c r="AK59" i="2"/>
  <c r="V59" i="2"/>
  <c r="AK58" i="2"/>
  <c r="V58" i="2"/>
  <c r="AK57" i="2"/>
  <c r="V57" i="2"/>
  <c r="AK56" i="2"/>
  <c r="V56" i="2"/>
  <c r="AK55" i="2"/>
  <c r="V55" i="2"/>
  <c r="AK54" i="2"/>
  <c r="V54" i="2"/>
  <c r="AK53" i="2"/>
  <c r="V53" i="2"/>
  <c r="AK52" i="2"/>
  <c r="V52" i="2"/>
  <c r="AK51" i="2"/>
  <c r="V51" i="2"/>
  <c r="AK50" i="2"/>
  <c r="V50" i="2"/>
  <c r="AK49" i="2"/>
  <c r="V49" i="2"/>
  <c r="AK48" i="2"/>
  <c r="V48" i="2"/>
  <c r="AK47" i="2"/>
  <c r="V47" i="2"/>
  <c r="AK46" i="2"/>
  <c r="V46" i="2"/>
  <c r="AK45" i="2"/>
  <c r="V45" i="2"/>
  <c r="AK44" i="2"/>
  <c r="V44" i="2"/>
  <c r="AK43" i="2"/>
  <c r="V43" i="2"/>
  <c r="AK42" i="2"/>
  <c r="V42" i="2"/>
  <c r="AK41" i="2"/>
  <c r="V41" i="2"/>
  <c r="AK40" i="2"/>
  <c r="V40" i="2"/>
  <c r="AK39" i="2"/>
  <c r="V39" i="2"/>
  <c r="AK38" i="2"/>
  <c r="V38" i="2"/>
  <c r="AK37" i="2"/>
  <c r="V37" i="2"/>
  <c r="AK36" i="2"/>
  <c r="V36" i="2"/>
  <c r="AK35" i="2"/>
  <c r="V35" i="2"/>
  <c r="AK34" i="2"/>
  <c r="V34" i="2"/>
  <c r="AK33" i="2"/>
  <c r="V33" i="2"/>
  <c r="AK32" i="2"/>
  <c r="V32" i="2"/>
  <c r="AK31" i="2"/>
  <c r="V31" i="2"/>
  <c r="AK30" i="2"/>
  <c r="V30" i="2"/>
  <c r="AK29" i="2"/>
  <c r="V29" i="2"/>
  <c r="AK28" i="2"/>
  <c r="V28" i="2"/>
  <c r="AK27" i="2"/>
  <c r="V27" i="2"/>
  <c r="AK26" i="2"/>
  <c r="V26" i="2"/>
  <c r="AK25" i="2"/>
  <c r="V25" i="2"/>
  <c r="AK24" i="2"/>
  <c r="V24" i="2"/>
  <c r="AK23" i="2"/>
  <c r="V23" i="2"/>
  <c r="AK22" i="2"/>
  <c r="V22" i="2"/>
  <c r="AK21" i="2"/>
  <c r="V21" i="2"/>
  <c r="AK20" i="2"/>
  <c r="V20" i="2"/>
  <c r="AK19" i="2"/>
  <c r="V19" i="2"/>
  <c r="AK18" i="2"/>
  <c r="V18" i="2"/>
  <c r="AK17" i="2"/>
  <c r="V17" i="2"/>
  <c r="AK16" i="2"/>
  <c r="V16" i="2"/>
  <c r="AK15" i="2"/>
  <c r="V15" i="2"/>
  <c r="AK14" i="2"/>
  <c r="V14" i="2"/>
  <c r="AK13" i="2"/>
  <c r="V13" i="2"/>
  <c r="AK12" i="2"/>
  <c r="V12" i="2"/>
  <c r="AK11" i="2"/>
  <c r="V11" i="2"/>
  <c r="AK10" i="2"/>
  <c r="V10" i="2"/>
  <c r="AK9" i="2"/>
  <c r="V9" i="2"/>
  <c r="AK8" i="2"/>
  <c r="V8" i="2"/>
  <c r="AK7" i="2"/>
  <c r="V7" i="2"/>
  <c r="AK6" i="2"/>
  <c r="V6" i="2"/>
  <c r="AK5" i="2"/>
  <c r="V5" i="2"/>
  <c r="AK4" i="2"/>
  <c r="V4" i="2"/>
  <c r="AK3" i="2"/>
  <c r="V3" i="2"/>
  <c r="AK2" i="2"/>
  <c r="V2" i="2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4" i="1"/>
</calcChain>
</file>

<file path=xl/sharedStrings.xml><?xml version="1.0" encoding="utf-8"?>
<sst xmlns="http://schemas.openxmlformats.org/spreadsheetml/2006/main" count="216" uniqueCount="93">
  <si>
    <t>Expe name</t>
  </si>
  <si>
    <t>Dwell at start T (h)</t>
  </si>
  <si>
    <t>This study</t>
  </si>
  <si>
    <t>k1820-ol2</t>
  </si>
  <si>
    <t>k1820-ol4</t>
  </si>
  <si>
    <t>k1820-ol12</t>
  </si>
  <si>
    <t>k1820-ol13</t>
  </si>
  <si>
    <t>k1820-ol15</t>
  </si>
  <si>
    <t>k1820-ol16</t>
  </si>
  <si>
    <t>k1820-ol17</t>
  </si>
  <si>
    <t>k1820-ol18</t>
  </si>
  <si>
    <t>k1820-ol19</t>
  </si>
  <si>
    <t>k1820-ol20</t>
  </si>
  <si>
    <t>k1820-ol22</t>
  </si>
  <si>
    <t>k1820-ol23</t>
  </si>
  <si>
    <t>k1820-ol28</t>
  </si>
  <si>
    <t>k1820-ol30</t>
  </si>
  <si>
    <t>k1820-ol32</t>
  </si>
  <si>
    <t>k1820-ol33</t>
  </si>
  <si>
    <t>k1820-GR5</t>
  </si>
  <si>
    <t>k1820-GR9</t>
  </si>
  <si>
    <t>k1820-GR11</t>
  </si>
  <si>
    <t>k1820-GR13</t>
  </si>
  <si>
    <t>k1820-GR15</t>
  </si>
  <si>
    <t>k1820-GR18</t>
  </si>
  <si>
    <t>TLW-18</t>
  </si>
  <si>
    <t>TLW-17</t>
  </si>
  <si>
    <t>TLW-4</t>
  </si>
  <si>
    <t>TLW-6</t>
  </si>
  <si>
    <t>TLW-7</t>
  </si>
  <si>
    <t>TLW-8</t>
  </si>
  <si>
    <t>TLW-9</t>
  </si>
  <si>
    <t>TLW-11</t>
  </si>
  <si>
    <t>TLW-12</t>
  </si>
  <si>
    <t>TLW-13</t>
  </si>
  <si>
    <t>TLW-14</t>
  </si>
  <si>
    <t>TLW-16</t>
  </si>
  <si>
    <t>D-13</t>
  </si>
  <si>
    <t>D-8</t>
  </si>
  <si>
    <t>D-12</t>
  </si>
  <si>
    <t xml:space="preserve">    SiO2</t>
  </si>
  <si>
    <t xml:space="preserve">    TiO2</t>
  </si>
  <si>
    <t xml:space="preserve">   Al2O3</t>
  </si>
  <si>
    <t>Cr2O3</t>
  </si>
  <si>
    <t xml:space="preserve">     MnO</t>
  </si>
  <si>
    <t xml:space="preserve">     FeO</t>
  </si>
  <si>
    <t>NiO</t>
  </si>
  <si>
    <t xml:space="preserve">     MgO</t>
  </si>
  <si>
    <t xml:space="preserve">     CaO</t>
  </si>
  <si>
    <t xml:space="preserve">    Na2O</t>
  </si>
  <si>
    <t xml:space="preserve">     K2O</t>
  </si>
  <si>
    <t xml:space="preserve">    P2O5</t>
  </si>
  <si>
    <t xml:space="preserve">   TOTAL</t>
  </si>
  <si>
    <t>Glass compositions</t>
  </si>
  <si>
    <t>Helz &amp; Thornber 1987</t>
  </si>
  <si>
    <t>Matzen et al 2011</t>
  </si>
  <si>
    <t>Montierth et al. 1995</t>
  </si>
  <si>
    <t>Blundy et al. 2020</t>
  </si>
  <si>
    <t>Olivine compositions</t>
  </si>
  <si>
    <t>T (C)</t>
  </si>
  <si>
    <t>fO2 (bar)</t>
  </si>
  <si>
    <t>Fe2+ (mol. Frac)</t>
  </si>
  <si>
    <t>Fe3+ (mol. Frac)</t>
  </si>
  <si>
    <t>Reference</t>
  </si>
  <si>
    <t>Shea_2022</t>
  </si>
  <si>
    <t>T_K</t>
  </si>
  <si>
    <t xml:space="preserve">    SiO2_Liq</t>
  </si>
  <si>
    <t xml:space="preserve">    TiO2_Liq</t>
  </si>
  <si>
    <t xml:space="preserve">   Al2O3_Liq</t>
  </si>
  <si>
    <t>Cr2O3_Liq</t>
  </si>
  <si>
    <t xml:space="preserve">     MnO_Liq</t>
  </si>
  <si>
    <t xml:space="preserve">     FeO_Liq</t>
  </si>
  <si>
    <t>NiO_Liq</t>
  </si>
  <si>
    <t xml:space="preserve">     MgO_Liq</t>
  </si>
  <si>
    <t xml:space="preserve">     CaO_Liq</t>
  </si>
  <si>
    <t xml:space="preserve">    Na2O_Liq</t>
  </si>
  <si>
    <t xml:space="preserve">     K2O_Liq</t>
  </si>
  <si>
    <t xml:space="preserve">    P2O5_Liq</t>
  </si>
  <si>
    <t xml:space="preserve">    SiO2_Ol</t>
  </si>
  <si>
    <t xml:space="preserve">    TiO2_Ol</t>
  </si>
  <si>
    <t xml:space="preserve">   Al2O3_Ol</t>
  </si>
  <si>
    <t>Cr2O3_Ol</t>
  </si>
  <si>
    <t xml:space="preserve">     MnO_Ol</t>
  </si>
  <si>
    <t xml:space="preserve">     FeOt_Ol</t>
  </si>
  <si>
    <t>NiO_Ol</t>
  </si>
  <si>
    <t xml:space="preserve">     MgO_Ol</t>
  </si>
  <si>
    <t xml:space="preserve">     CaO_Ol</t>
  </si>
  <si>
    <t xml:space="preserve">    Na2O_Ol</t>
  </si>
  <si>
    <t xml:space="preserve">     K2O_Ol</t>
  </si>
  <si>
    <t xml:space="preserve">    P2O5_Ol</t>
  </si>
  <si>
    <t xml:space="preserve">   TOTAL_Ol</t>
  </si>
  <si>
    <t xml:space="preserve">   TOTAL_Liq</t>
  </si>
  <si>
    <t>Fe3Fet_Liq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</si>
</sst>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right"/>
    </xf>
    <xf numFmtId="164" fontId="0" fillId="0" borderId="0" xfId="0" applyNumberFormat="1"/>
    <xf numFmtId="2" fontId="0" fillId="0" borderId="0" xfId="0" applyNumberFormat="1"/>
    <xf numFmtId="11" fontId="0" fillId="0" borderId="0" xfId="0" applyNumberForma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4F44-E501-4E5F-89ED-1A28F57D4A30}">
  <dimension ref="B2:AI71"/>
  <sheetViews>
    <sheetView topLeftCell="C1" zoomScale="70" zoomScaleNormal="70" workbookViewId="0">
      <selection activeCell="C1" sqref="A1:XFD1048576"/>
    </sheetView>
  </sheetViews>
  <sheetFormatPr defaultRowHeight="14.5" x14ac:dyDescent="0.35"/>
  <cols>
    <col min="2" max="2" width="18.81640625" bestFit="1" customWidth="1"/>
    <col min="3" max="3" width="10.90625" bestFit="1" customWidth="1"/>
    <col min="5" max="5" width="17.1796875" bestFit="1" customWidth="1"/>
    <col min="7" max="8" width="14.90625" bestFit="1" customWidth="1"/>
    <col min="9" max="9" width="9.54296875" bestFit="1" customWidth="1"/>
    <col min="10" max="10" width="9" bestFit="1" customWidth="1"/>
    <col min="11" max="11" width="9.54296875" bestFit="1" customWidth="1"/>
    <col min="12" max="13" width="9" bestFit="1" customWidth="1"/>
    <col min="14" max="14" width="9.54296875" bestFit="1" customWidth="1"/>
    <col min="15" max="15" width="9" bestFit="1" customWidth="1"/>
    <col min="16" max="17" width="9.54296875" bestFit="1" customWidth="1"/>
    <col min="18" max="20" width="9" bestFit="1" customWidth="1"/>
    <col min="21" max="21" width="10.54296875" bestFit="1" customWidth="1"/>
    <col min="23" max="23" width="9.54296875" bestFit="1" customWidth="1"/>
    <col min="24" max="27" width="9" bestFit="1" customWidth="1"/>
    <col min="28" max="28" width="9.54296875" bestFit="1" customWidth="1"/>
    <col min="29" max="29" width="9" bestFit="1" customWidth="1"/>
    <col min="30" max="30" width="9.54296875" bestFit="1" customWidth="1"/>
    <col min="31" max="34" width="9" bestFit="1" customWidth="1"/>
    <col min="35" max="35" width="10.54296875" bestFit="1" customWidth="1"/>
  </cols>
  <sheetData>
    <row r="2" spans="2:35" x14ac:dyDescent="0.35">
      <c r="I2" t="s">
        <v>53</v>
      </c>
      <c r="W2" t="s">
        <v>58</v>
      </c>
    </row>
    <row r="3" spans="2:35" x14ac:dyDescent="0.35">
      <c r="C3" s="1" t="s">
        <v>0</v>
      </c>
      <c r="D3" s="1" t="s">
        <v>59</v>
      </c>
      <c r="E3" s="1" t="s">
        <v>1</v>
      </c>
      <c r="F3" s="1" t="s">
        <v>60</v>
      </c>
      <c r="G3" s="1" t="s">
        <v>61</v>
      </c>
      <c r="H3" s="1" t="s">
        <v>62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1" t="s">
        <v>50</v>
      </c>
      <c r="T3" s="1" t="s">
        <v>51</v>
      </c>
      <c r="U3" s="1" t="s">
        <v>52</v>
      </c>
      <c r="W3" s="1" t="s">
        <v>40</v>
      </c>
      <c r="X3" s="1" t="s">
        <v>41</v>
      </c>
      <c r="Y3" s="1" t="s">
        <v>42</v>
      </c>
      <c r="Z3" s="1" t="s">
        <v>43</v>
      </c>
      <c r="AA3" s="1" t="s">
        <v>44</v>
      </c>
      <c r="AB3" s="1" t="s">
        <v>45</v>
      </c>
      <c r="AC3" s="1" t="s">
        <v>46</v>
      </c>
      <c r="AD3" s="1" t="s">
        <v>47</v>
      </c>
      <c r="AE3" s="1" t="s">
        <v>48</v>
      </c>
      <c r="AF3" s="1" t="s">
        <v>49</v>
      </c>
      <c r="AG3" s="1" t="s">
        <v>50</v>
      </c>
      <c r="AH3" s="1" t="s">
        <v>51</v>
      </c>
      <c r="AI3" s="1" t="s">
        <v>52</v>
      </c>
    </row>
    <row r="4" spans="2:35" x14ac:dyDescent="0.35">
      <c r="B4" t="s">
        <v>2</v>
      </c>
      <c r="C4" t="s">
        <v>3</v>
      </c>
      <c r="D4">
        <v>1240</v>
      </c>
      <c r="E4">
        <v>26</v>
      </c>
      <c r="F4" s="5">
        <v>1.41253754462276E-9</v>
      </c>
      <c r="G4">
        <v>8.2871716305873103E-2</v>
      </c>
      <c r="H4">
        <v>8.8173728512542706E-3</v>
      </c>
      <c r="I4" s="4">
        <v>50.09735294</v>
      </c>
      <c r="J4" s="4">
        <v>2.4554605880000002</v>
      </c>
      <c r="K4" s="4">
        <v>13.00855294</v>
      </c>
      <c r="L4" s="4">
        <v>0</v>
      </c>
      <c r="M4" s="4">
        <v>0.180685706</v>
      </c>
      <c r="N4" s="4">
        <v>11.750211759999999</v>
      </c>
      <c r="O4" s="4">
        <v>0</v>
      </c>
      <c r="P4" s="4">
        <v>9.8397500000000004</v>
      </c>
      <c r="Q4" s="4">
        <v>10.181805880000001</v>
      </c>
      <c r="R4" s="4">
        <v>2.0062135290000001</v>
      </c>
      <c r="S4" s="4">
        <v>0.210785941</v>
      </c>
      <c r="T4" s="4">
        <v>0.215940353</v>
      </c>
      <c r="U4" s="4">
        <f>SUM(I4:T4)</f>
        <v>99.946759636999985</v>
      </c>
      <c r="V4" s="4"/>
      <c r="W4" s="4">
        <v>39.06762105</v>
      </c>
      <c r="X4" s="4">
        <v>2.5473333000000001E-2</v>
      </c>
      <c r="Y4" s="4">
        <v>4.8623737E-2</v>
      </c>
      <c r="Z4" s="4">
        <v>9.8159240999999994E-2</v>
      </c>
      <c r="AA4" s="4">
        <v>0.19431921099999999</v>
      </c>
      <c r="AB4" s="4">
        <v>15.50895263</v>
      </c>
      <c r="AC4" s="4">
        <v>0.29883733299999998</v>
      </c>
      <c r="AD4" s="4">
        <v>43.970670179999999</v>
      </c>
      <c r="AE4" s="4">
        <v>0.248488822</v>
      </c>
      <c r="AF4" s="4">
        <v>5.5257263000000001E-2</v>
      </c>
      <c r="AG4" s="4">
        <v>0</v>
      </c>
      <c r="AH4" s="4">
        <v>1.619E-3</v>
      </c>
      <c r="AI4" s="4">
        <f>SUM(W4:AH4)</f>
        <v>99.518021800000014</v>
      </c>
    </row>
    <row r="5" spans="2:35" x14ac:dyDescent="0.35">
      <c r="C5" t="s">
        <v>4</v>
      </c>
      <c r="D5">
        <v>1255</v>
      </c>
      <c r="E5">
        <v>24</v>
      </c>
      <c r="F5" s="5">
        <v>2.04173794466953E-9</v>
      </c>
      <c r="G5">
        <v>8.3977841293588304E-2</v>
      </c>
      <c r="H5">
        <v>8.8605086553754098E-3</v>
      </c>
      <c r="I5" s="4">
        <v>49.290707410000003</v>
      </c>
      <c r="J5" s="4">
        <v>2.4376055559999998</v>
      </c>
      <c r="K5" s="4">
        <v>12.583703699999999</v>
      </c>
      <c r="L5" s="4">
        <v>0</v>
      </c>
      <c r="M5" s="4">
        <v>0.18774007400000001</v>
      </c>
      <c r="N5" s="4">
        <v>11.83074815</v>
      </c>
      <c r="O5" s="4">
        <v>0</v>
      </c>
      <c r="P5" s="4">
        <v>10.430992590000001</v>
      </c>
      <c r="Q5" s="4">
        <v>10.130785189999999</v>
      </c>
      <c r="R5" s="4">
        <v>1.9106074070000001</v>
      </c>
      <c r="S5" s="4">
        <v>0.20652844400000001</v>
      </c>
      <c r="T5" s="4">
        <v>0.228076111</v>
      </c>
      <c r="U5" s="4">
        <f t="shared" ref="U5:U68" si="0">SUM(I5:T5)</f>
        <v>99.237494632000008</v>
      </c>
      <c r="V5" s="4"/>
      <c r="W5" s="4">
        <v>39.516905260000001</v>
      </c>
      <c r="X5" s="4">
        <v>0</v>
      </c>
      <c r="Y5" s="4">
        <v>4.6867288999999999E-2</v>
      </c>
      <c r="Z5" s="4">
        <v>9.1630553000000003E-2</v>
      </c>
      <c r="AA5" s="4">
        <v>0.18810797400000001</v>
      </c>
      <c r="AB5" s="4">
        <v>15.12237105</v>
      </c>
      <c r="AC5" s="4">
        <v>0.32091552600000001</v>
      </c>
      <c r="AD5" s="4">
        <v>44.713949999999997</v>
      </c>
      <c r="AE5" s="4">
        <v>0.25294675500000002</v>
      </c>
      <c r="AF5" s="4">
        <v>4.7200530000000001E-3</v>
      </c>
      <c r="AG5" s="4">
        <v>0</v>
      </c>
      <c r="AH5" s="4">
        <v>6.8934631999999996E-2</v>
      </c>
      <c r="AI5" s="4">
        <f t="shared" ref="AI5:AI68" si="1">SUM(W5:AH5)</f>
        <v>100.32734909199999</v>
      </c>
    </row>
    <row r="6" spans="2:35" x14ac:dyDescent="0.35">
      <c r="C6" t="s">
        <v>5</v>
      </c>
      <c r="D6">
        <v>1240</v>
      </c>
      <c r="E6">
        <v>24</v>
      </c>
      <c r="F6" s="5">
        <v>1.9952623149688799E-9</v>
      </c>
      <c r="G6">
        <v>8.1228424523724002E-2</v>
      </c>
      <c r="H6">
        <v>9.2942883403134002E-3</v>
      </c>
      <c r="I6" s="4">
        <v>50.256758329999997</v>
      </c>
      <c r="J6" s="4">
        <v>2.356773333</v>
      </c>
      <c r="K6" s="4">
        <v>12.62745833</v>
      </c>
      <c r="L6" s="4">
        <v>9.7753167000000002E-2</v>
      </c>
      <c r="M6" s="4">
        <v>0.173686167</v>
      </c>
      <c r="N6" s="4">
        <v>11.700191670000001</v>
      </c>
      <c r="O6" s="4">
        <v>2.4341667000000001E-2</v>
      </c>
      <c r="P6" s="4">
        <v>10.66549167</v>
      </c>
      <c r="Q6" s="4">
        <v>10.13965833</v>
      </c>
      <c r="R6" s="4">
        <v>1.954208333</v>
      </c>
      <c r="S6" s="4">
        <v>0.333256583</v>
      </c>
      <c r="T6" s="4">
        <v>0.207044167</v>
      </c>
      <c r="U6" s="4">
        <f t="shared" si="0"/>
        <v>100.53662174699998</v>
      </c>
      <c r="V6" s="4"/>
      <c r="W6" s="4">
        <v>38.764600000000002</v>
      </c>
      <c r="X6" s="4">
        <v>4.0988200000000002E-2</v>
      </c>
      <c r="Y6" s="4">
        <v>5.45386E-2</v>
      </c>
      <c r="Z6" s="4">
        <v>9.7782667000000004E-2</v>
      </c>
      <c r="AA6" s="4">
        <v>0.18664386799999999</v>
      </c>
      <c r="AB6" s="4">
        <v>14.99513947</v>
      </c>
      <c r="AC6" s="4">
        <v>0.30103333300000001</v>
      </c>
      <c r="AD6" s="4">
        <v>44.427252629999998</v>
      </c>
      <c r="AE6" s="4">
        <v>0.25071213799999997</v>
      </c>
      <c r="AF6" s="4">
        <v>2.9721079000000001E-2</v>
      </c>
      <c r="AG6" s="4">
        <v>6.6509999999999998E-3</v>
      </c>
      <c r="AH6" s="4">
        <v>8.2665947000000004E-2</v>
      </c>
      <c r="AI6" s="4">
        <f t="shared" si="1"/>
        <v>99.237728931999996</v>
      </c>
    </row>
    <row r="7" spans="2:35" x14ac:dyDescent="0.35">
      <c r="C7" t="s">
        <v>6</v>
      </c>
      <c r="D7">
        <v>1240</v>
      </c>
      <c r="E7">
        <v>24</v>
      </c>
      <c r="F7" s="5">
        <v>1.3489628825916599E-9</v>
      </c>
      <c r="G7">
        <v>8.0749746986238602E-2</v>
      </c>
      <c r="H7">
        <v>8.5247049370064994E-3</v>
      </c>
      <c r="I7" s="4">
        <v>50.588450000000002</v>
      </c>
      <c r="J7" s="4">
        <v>2.4022633330000001</v>
      </c>
      <c r="K7" s="4">
        <v>13.005599999999999</v>
      </c>
      <c r="L7" s="4">
        <v>0.10874350000000001</v>
      </c>
      <c r="M7" s="4">
        <v>0.17537150000000001</v>
      </c>
      <c r="N7" s="4">
        <v>11.49286667</v>
      </c>
      <c r="O7" s="4">
        <v>1.4396167E-2</v>
      </c>
      <c r="P7" s="4">
        <v>10.027145000000001</v>
      </c>
      <c r="Q7" s="4">
        <v>10.366616670000001</v>
      </c>
      <c r="R7" s="4">
        <v>1.818805</v>
      </c>
      <c r="S7" s="4">
        <v>0.26760099999999998</v>
      </c>
      <c r="T7" s="4">
        <v>0.18772349999999999</v>
      </c>
      <c r="U7" s="4">
        <f t="shared" si="0"/>
        <v>100.45558234000001</v>
      </c>
      <c r="V7" s="4"/>
      <c r="W7" s="4">
        <v>39.409263269999997</v>
      </c>
      <c r="X7" s="4">
        <v>6.4788999999999999E-2</v>
      </c>
      <c r="Y7" s="4">
        <v>0.106581</v>
      </c>
      <c r="Z7" s="4">
        <v>0.106581</v>
      </c>
      <c r="AA7" s="4">
        <v>0.191965735</v>
      </c>
      <c r="AB7" s="4">
        <v>15.556206120000001</v>
      </c>
      <c r="AC7" s="4">
        <v>0.24368216300000001</v>
      </c>
      <c r="AD7" s="4">
        <v>44.59669796</v>
      </c>
      <c r="AE7" s="4">
        <v>0.262964957</v>
      </c>
      <c r="AF7" s="4">
        <v>7.9746729999999998E-3</v>
      </c>
      <c r="AG7" s="4">
        <v>0</v>
      </c>
      <c r="AH7" s="4">
        <v>8.6184999999999998E-2</v>
      </c>
      <c r="AI7" s="4">
        <f t="shared" si="1"/>
        <v>100.632890878</v>
      </c>
    </row>
    <row r="8" spans="2:35" x14ac:dyDescent="0.35">
      <c r="C8" t="s">
        <v>7</v>
      </c>
      <c r="D8">
        <v>1255</v>
      </c>
      <c r="E8">
        <v>24</v>
      </c>
      <c r="F8" s="5">
        <v>1.51356124843621E-9</v>
      </c>
      <c r="G8">
        <v>8.1766572926879194E-2</v>
      </c>
      <c r="H8">
        <v>8.0081966155543995E-3</v>
      </c>
      <c r="I8" s="4">
        <v>50.8857</v>
      </c>
      <c r="J8" s="4">
        <v>2.3682883330000002</v>
      </c>
      <c r="K8" s="4">
        <v>12.909316670000001</v>
      </c>
      <c r="L8" s="4">
        <v>0.112937167</v>
      </c>
      <c r="M8" s="4">
        <v>0.17988716699999999</v>
      </c>
      <c r="N8" s="4">
        <v>11.63616667</v>
      </c>
      <c r="O8" s="4">
        <v>2.4126000000000002E-2</v>
      </c>
      <c r="P8" s="4">
        <v>10.70216667</v>
      </c>
      <c r="Q8" s="4">
        <v>10.2157</v>
      </c>
      <c r="R8" s="4">
        <v>1.6806350000000001</v>
      </c>
      <c r="S8" s="4">
        <v>0.15826100000000001</v>
      </c>
      <c r="T8" s="4">
        <v>0.19324949999999999</v>
      </c>
      <c r="U8" s="4">
        <f t="shared" si="0"/>
        <v>101.06643417699998</v>
      </c>
      <c r="V8" s="4"/>
      <c r="W8" s="4">
        <v>39.168495559999997</v>
      </c>
      <c r="X8" s="4">
        <v>0</v>
      </c>
      <c r="Y8" s="4">
        <v>4.5347533000000002E-2</v>
      </c>
      <c r="Z8" s="4">
        <v>9.5330421999999998E-2</v>
      </c>
      <c r="AA8" s="4">
        <v>0.183321556</v>
      </c>
      <c r="AB8" s="4">
        <v>14.872291110000001</v>
      </c>
      <c r="AC8" s="4">
        <v>0.28478900000000001</v>
      </c>
      <c r="AD8" s="4">
        <v>45.185753329999997</v>
      </c>
      <c r="AE8" s="4">
        <v>0.23932062200000001</v>
      </c>
      <c r="AF8" s="4">
        <v>5.374556E-3</v>
      </c>
      <c r="AG8" s="4">
        <v>0</v>
      </c>
      <c r="AH8" s="4">
        <v>5.1773022000000002E-2</v>
      </c>
      <c r="AI8" s="4">
        <f t="shared" si="1"/>
        <v>100.13179671100001</v>
      </c>
    </row>
    <row r="9" spans="2:35" x14ac:dyDescent="0.35">
      <c r="C9" t="s">
        <v>8</v>
      </c>
      <c r="D9">
        <v>1255</v>
      </c>
      <c r="E9">
        <v>24</v>
      </c>
      <c r="F9" s="5">
        <v>1.4454397707459299E-9</v>
      </c>
      <c r="G9">
        <v>8.0922047065623004E-2</v>
      </c>
      <c r="H9">
        <v>8.03009946281758E-3</v>
      </c>
      <c r="I9" s="4">
        <v>50.628587500000002</v>
      </c>
      <c r="J9" s="4">
        <v>2.3403312500000002</v>
      </c>
      <c r="K9" s="4">
        <v>12.792975</v>
      </c>
      <c r="L9" s="4">
        <v>0.10675116699999999</v>
      </c>
      <c r="M9" s="4">
        <v>0.17176856300000001</v>
      </c>
      <c r="N9" s="4">
        <v>11.560499999999999</v>
      </c>
      <c r="O9" s="4">
        <v>2.7389E-2</v>
      </c>
      <c r="P9" s="4">
        <v>10.775881249999999</v>
      </c>
      <c r="Q9" s="4">
        <v>10.08108125</v>
      </c>
      <c r="R9" s="4">
        <v>1.9747887500000001</v>
      </c>
      <c r="S9" s="4">
        <v>0.33676493800000001</v>
      </c>
      <c r="T9" s="4">
        <v>0.21101775</v>
      </c>
      <c r="U9" s="4">
        <f t="shared" si="0"/>
        <v>101.007836418</v>
      </c>
      <c r="V9" s="4"/>
      <c r="W9" s="4">
        <v>39.649307139999998</v>
      </c>
      <c r="X9" s="4">
        <v>5.7183667000000001E-2</v>
      </c>
      <c r="Y9" s="4">
        <v>5.2419384999999999E-2</v>
      </c>
      <c r="Z9" s="4">
        <v>9.2126727000000005E-2</v>
      </c>
      <c r="AA9" s="4">
        <v>0.182363</v>
      </c>
      <c r="AB9" s="4">
        <v>14.576364290000001</v>
      </c>
      <c r="AC9" s="4">
        <v>0.281763455</v>
      </c>
      <c r="AD9" s="4">
        <v>45.235842859999998</v>
      </c>
      <c r="AE9" s="4">
        <v>0.27114690000000002</v>
      </c>
      <c r="AF9" s="4">
        <v>8.1857140000000002E-3</v>
      </c>
      <c r="AG9" s="4">
        <v>0</v>
      </c>
      <c r="AH9" s="4">
        <v>8.7012000000000006E-2</v>
      </c>
      <c r="AI9" s="4">
        <f t="shared" si="1"/>
        <v>100.493715138</v>
      </c>
    </row>
    <row r="10" spans="2:35" x14ac:dyDescent="0.35">
      <c r="C10" t="s">
        <v>9</v>
      </c>
      <c r="D10">
        <v>1270</v>
      </c>
      <c r="E10">
        <v>24</v>
      </c>
      <c r="F10" s="5">
        <v>2.8183829312644502E-9</v>
      </c>
      <c r="G10">
        <v>8.2083046676245094E-2</v>
      </c>
      <c r="H10">
        <v>8.3805478293945204E-3</v>
      </c>
      <c r="I10" s="4">
        <v>50.577655559999997</v>
      </c>
      <c r="J10" s="4">
        <v>2.2971155560000001</v>
      </c>
      <c r="K10" s="4">
        <v>12.49808889</v>
      </c>
      <c r="L10" s="4">
        <v>0.100773167</v>
      </c>
      <c r="M10" s="4">
        <v>0.18151611100000001</v>
      </c>
      <c r="N10" s="4">
        <v>11.635611109999999</v>
      </c>
      <c r="O10" s="4">
        <v>2.7138333000000001E-2</v>
      </c>
      <c r="P10" s="4">
        <v>10.94112222</v>
      </c>
      <c r="Q10" s="4">
        <v>9.9596311110000002</v>
      </c>
      <c r="R10" s="4">
        <v>1.6591122220000001</v>
      </c>
      <c r="S10" s="4">
        <v>0.15362711100000001</v>
      </c>
      <c r="T10" s="4">
        <v>0.17881966699999999</v>
      </c>
      <c r="U10" s="4">
        <f t="shared" si="0"/>
        <v>100.21021105799998</v>
      </c>
      <c r="V10" s="4"/>
      <c r="W10" s="4">
        <v>39.694795450000001</v>
      </c>
      <c r="X10" s="4">
        <v>0</v>
      </c>
      <c r="Y10" s="4">
        <v>3.9393090999999998E-2</v>
      </c>
      <c r="Z10" s="4">
        <v>8.2726544999999999E-2</v>
      </c>
      <c r="AA10" s="4">
        <v>0.17762609100000001</v>
      </c>
      <c r="AB10" s="4">
        <v>14.21224091</v>
      </c>
      <c r="AC10" s="4">
        <v>0.306692727</v>
      </c>
      <c r="AD10" s="4">
        <v>45.44618182</v>
      </c>
      <c r="AE10" s="4">
        <v>0.25957599999999997</v>
      </c>
      <c r="AF10" s="4">
        <v>3.1771360000000001E-3</v>
      </c>
      <c r="AG10" s="4">
        <v>0</v>
      </c>
      <c r="AH10" s="4">
        <v>2.0340476E-2</v>
      </c>
      <c r="AI10" s="4">
        <f t="shared" si="1"/>
        <v>100.242750246</v>
      </c>
    </row>
    <row r="11" spans="2:35" x14ac:dyDescent="0.35">
      <c r="C11" t="s">
        <v>10</v>
      </c>
      <c r="D11">
        <v>1255</v>
      </c>
      <c r="E11">
        <v>24</v>
      </c>
      <c r="F11" s="5">
        <v>1.9952623149688799E-9</v>
      </c>
      <c r="G11">
        <v>8.2008379947622306E-2</v>
      </c>
      <c r="H11">
        <v>8.5702087773791204E-3</v>
      </c>
      <c r="I11" s="4">
        <v>50.458983330000002</v>
      </c>
      <c r="J11" s="4">
        <v>2.3446733329999998</v>
      </c>
      <c r="K11" s="4">
        <v>12.495283329999999</v>
      </c>
      <c r="L11" s="4">
        <v>9.9165832999999995E-2</v>
      </c>
      <c r="M11" s="4">
        <v>0.180159667</v>
      </c>
      <c r="N11" s="4">
        <v>11.614366670000001</v>
      </c>
      <c r="O11" s="4">
        <v>2.6867833000000001E-2</v>
      </c>
      <c r="P11" s="4">
        <v>10.47035</v>
      </c>
      <c r="Q11" s="4">
        <v>9.949496667</v>
      </c>
      <c r="R11" s="4">
        <v>1.82328</v>
      </c>
      <c r="S11" s="4">
        <v>0.27257100000000001</v>
      </c>
      <c r="T11" s="4">
        <v>0.19833566699999999</v>
      </c>
      <c r="U11" s="4">
        <f t="shared" si="0"/>
        <v>99.933533329999989</v>
      </c>
      <c r="V11" s="4"/>
      <c r="W11" s="4">
        <v>39.306861759999997</v>
      </c>
      <c r="X11" s="4">
        <v>0</v>
      </c>
      <c r="Y11" s="4">
        <v>4.5195269000000003E-2</v>
      </c>
      <c r="Z11" s="4">
        <v>9.9321234999999994E-2</v>
      </c>
      <c r="AA11" s="4">
        <v>0.18054269100000001</v>
      </c>
      <c r="AB11" s="4">
        <v>14.744855879999999</v>
      </c>
      <c r="AC11" s="4">
        <v>0.28737005900000001</v>
      </c>
      <c r="AD11" s="4">
        <v>44.857817650000001</v>
      </c>
      <c r="AE11" s="4">
        <v>0.25360050000000001</v>
      </c>
      <c r="AF11" s="4">
        <v>8.5040879999999999E-3</v>
      </c>
      <c r="AG11" s="4">
        <v>8.5040879999999999E-3</v>
      </c>
      <c r="AH11" s="4">
        <v>5.9270205999999999E-2</v>
      </c>
      <c r="AI11" s="4">
        <f t="shared" si="1"/>
        <v>99.851843425999974</v>
      </c>
    </row>
    <row r="12" spans="2:35" x14ac:dyDescent="0.35">
      <c r="C12" t="s">
        <v>11</v>
      </c>
      <c r="D12">
        <v>1220</v>
      </c>
      <c r="E12">
        <v>24</v>
      </c>
      <c r="F12" s="5">
        <v>1.41253754462276E-9</v>
      </c>
      <c r="G12">
        <v>7.9301826981567805E-2</v>
      </c>
      <c r="H12">
        <v>9.5037143088003099E-3</v>
      </c>
      <c r="I12" s="4">
        <v>50.999625000000002</v>
      </c>
      <c r="J12" s="4">
        <v>2.502351875</v>
      </c>
      <c r="K12" s="4">
        <v>13.24025625</v>
      </c>
      <c r="L12" s="4">
        <v>0.100921333</v>
      </c>
      <c r="M12" s="4">
        <v>0.17771737500000001</v>
      </c>
      <c r="N12" s="4">
        <v>11.3802875</v>
      </c>
      <c r="O12" s="4">
        <v>1.5105E-2</v>
      </c>
      <c r="P12" s="4">
        <v>8.9988931250000004</v>
      </c>
      <c r="Q12" s="4">
        <v>10.569875</v>
      </c>
      <c r="R12" s="4">
        <v>1.870495</v>
      </c>
      <c r="S12" s="4">
        <v>0.3002785</v>
      </c>
      <c r="T12" s="4">
        <v>0.206895</v>
      </c>
      <c r="U12" s="4">
        <f t="shared" si="0"/>
        <v>100.362700958</v>
      </c>
      <c r="V12" s="4"/>
      <c r="W12" s="4">
        <v>38.800699999999999</v>
      </c>
      <c r="X12" s="4">
        <v>1.6680500000000001E-2</v>
      </c>
      <c r="Y12" s="4">
        <v>4.5528957000000002E-2</v>
      </c>
      <c r="Z12" s="4">
        <v>0.102140412</v>
      </c>
      <c r="AA12" s="4">
        <v>0.209477261</v>
      </c>
      <c r="AB12" s="4">
        <v>16.47414783</v>
      </c>
      <c r="AC12" s="4">
        <v>0.22813182400000001</v>
      </c>
      <c r="AD12" s="4">
        <v>43.582982610000002</v>
      </c>
      <c r="AE12" s="4">
        <v>0.261823588</v>
      </c>
      <c r="AF12" s="4">
        <v>8.3287389999999999E-3</v>
      </c>
      <c r="AG12" s="4">
        <v>3.1619999999999999E-3</v>
      </c>
      <c r="AH12" s="4">
        <v>5.0251348000000001E-2</v>
      </c>
      <c r="AI12" s="4">
        <f t="shared" si="1"/>
        <v>99.783355069000024</v>
      </c>
    </row>
    <row r="13" spans="2:35" x14ac:dyDescent="0.35">
      <c r="C13" t="s">
        <v>12</v>
      </c>
      <c r="D13">
        <v>1220</v>
      </c>
      <c r="E13">
        <v>24</v>
      </c>
      <c r="F13" s="5">
        <v>1.08564337379547E-9</v>
      </c>
      <c r="G13">
        <v>8.0759893765227894E-2</v>
      </c>
      <c r="H13">
        <v>9.1781831559794008E-3</v>
      </c>
      <c r="I13" s="4">
        <v>50.610599999999998</v>
      </c>
      <c r="J13" s="4">
        <v>2.4197733330000002</v>
      </c>
      <c r="K13" s="4">
        <v>12.9033</v>
      </c>
      <c r="L13" s="4">
        <v>9.5231333000000001E-2</v>
      </c>
      <c r="M13" s="4">
        <v>0.17644933300000001</v>
      </c>
      <c r="N13" s="4">
        <v>11.491783330000001</v>
      </c>
      <c r="O13" s="4">
        <v>1.6569500000000001E-2</v>
      </c>
      <c r="P13" s="4">
        <v>9.3879933330000007</v>
      </c>
      <c r="Q13" s="4">
        <v>10.35205</v>
      </c>
      <c r="R13" s="4">
        <v>1.908011667</v>
      </c>
      <c r="S13" s="4">
        <v>0.32383833299999998</v>
      </c>
      <c r="T13" s="4">
        <v>0.20356650000000001</v>
      </c>
      <c r="U13" s="4">
        <f t="shared" si="0"/>
        <v>99.889166661999994</v>
      </c>
      <c r="V13" s="4"/>
      <c r="W13" s="4">
        <v>39.467791040000002</v>
      </c>
      <c r="X13" s="4">
        <v>0</v>
      </c>
      <c r="Y13" s="4">
        <v>4.9414148999999997E-2</v>
      </c>
      <c r="Z13" s="4">
        <v>0.10332435800000001</v>
      </c>
      <c r="AA13" s="4">
        <v>0.19121864199999999</v>
      </c>
      <c r="AB13" s="4">
        <v>15.73925522</v>
      </c>
      <c r="AC13" s="4">
        <v>0.25158302999999999</v>
      </c>
      <c r="AD13" s="4">
        <v>44.388352240000003</v>
      </c>
      <c r="AE13" s="4">
        <v>0.25414825499999999</v>
      </c>
      <c r="AF13" s="4">
        <v>5.8954480000000002E-3</v>
      </c>
      <c r="AG13" s="4">
        <v>0</v>
      </c>
      <c r="AH13" s="4">
        <v>7.0557642000000004E-2</v>
      </c>
      <c r="AI13" s="4">
        <f t="shared" si="1"/>
        <v>100.521540024</v>
      </c>
    </row>
    <row r="14" spans="2:35" x14ac:dyDescent="0.35">
      <c r="C14" t="s">
        <v>13</v>
      </c>
      <c r="D14">
        <v>1240</v>
      </c>
      <c r="E14">
        <v>24</v>
      </c>
      <c r="F14" s="5">
        <v>1.93386221513402E-9</v>
      </c>
      <c r="G14">
        <v>8.0502655822397295E-2</v>
      </c>
      <c r="H14">
        <v>9.0086674714685306E-3</v>
      </c>
      <c r="I14" s="4">
        <v>50.951083330000003</v>
      </c>
      <c r="J14" s="4">
        <v>2.3792533329999999</v>
      </c>
      <c r="K14" s="4">
        <v>12.694599999999999</v>
      </c>
      <c r="L14" s="4">
        <v>0.108868833</v>
      </c>
      <c r="M14" s="4">
        <v>0.170631333</v>
      </c>
      <c r="N14" s="4">
        <v>11.583550000000001</v>
      </c>
      <c r="O14" s="4">
        <v>2.0900499999999999E-2</v>
      </c>
      <c r="P14" s="4">
        <v>10.662966669999999</v>
      </c>
      <c r="Q14" s="4">
        <v>10.07188333</v>
      </c>
      <c r="R14" s="4">
        <v>1.7628666669999999</v>
      </c>
      <c r="S14" s="4">
        <v>0.25259016699999998</v>
      </c>
      <c r="T14" s="4">
        <v>0.19002433299999999</v>
      </c>
      <c r="U14" s="4">
        <f t="shared" si="0"/>
        <v>100.84921849600001</v>
      </c>
      <c r="V14" s="4"/>
      <c r="W14" s="4">
        <v>38.850760000000001</v>
      </c>
      <c r="X14" s="4">
        <v>0</v>
      </c>
      <c r="Y14" s="4">
        <v>3.7117799999999999E-2</v>
      </c>
      <c r="Z14" s="4">
        <v>8.7283200000000005E-2</v>
      </c>
      <c r="AA14" s="4">
        <v>0.1877308</v>
      </c>
      <c r="AB14" s="4">
        <v>14.991860000000001</v>
      </c>
      <c r="AC14" s="4">
        <v>0.29269980000000001</v>
      </c>
      <c r="AD14" s="4">
        <v>43.877400000000002</v>
      </c>
      <c r="AE14" s="4">
        <v>0.26572924999999997</v>
      </c>
      <c r="AF14" s="4">
        <v>9.5175999999999993E-3</v>
      </c>
      <c r="AG14" s="4">
        <v>0</v>
      </c>
      <c r="AH14" s="4">
        <v>2.0930199999999999E-2</v>
      </c>
      <c r="AI14" s="4">
        <f t="shared" si="1"/>
        <v>98.62102865</v>
      </c>
    </row>
    <row r="15" spans="2:35" x14ac:dyDescent="0.35">
      <c r="C15" t="s">
        <v>14</v>
      </c>
      <c r="D15">
        <v>1290</v>
      </c>
      <c r="E15">
        <v>24</v>
      </c>
      <c r="F15" s="5">
        <v>6.2208687421651796E-9</v>
      </c>
      <c r="G15">
        <v>8.1347886799997299E-2</v>
      </c>
      <c r="H15">
        <v>8.8906327190303308E-3</v>
      </c>
      <c r="I15" s="4">
        <v>50.386400000000002</v>
      </c>
      <c r="J15" s="4">
        <v>2.3035766670000002</v>
      </c>
      <c r="K15" s="4">
        <v>12.368600000000001</v>
      </c>
      <c r="L15" s="4">
        <v>0.104501333</v>
      </c>
      <c r="M15" s="4">
        <v>0.175414667</v>
      </c>
      <c r="N15" s="4">
        <v>11.67333333</v>
      </c>
      <c r="O15" s="4">
        <v>3.5468667000000002E-2</v>
      </c>
      <c r="P15" s="4">
        <v>11.298733329999999</v>
      </c>
      <c r="Q15" s="4">
        <v>9.8711833329999994</v>
      </c>
      <c r="R15" s="4">
        <v>1.8146549999999999</v>
      </c>
      <c r="S15" s="4">
        <v>0.27754366699999999</v>
      </c>
      <c r="T15" s="4">
        <v>0.205834667</v>
      </c>
      <c r="U15" s="4">
        <f t="shared" si="0"/>
        <v>100.51524466100004</v>
      </c>
      <c r="V15" s="4"/>
      <c r="W15" s="4">
        <v>39.4758</v>
      </c>
      <c r="X15" s="4">
        <v>0</v>
      </c>
      <c r="Y15" s="4">
        <v>4.2644000000000001E-2</v>
      </c>
      <c r="Z15" s="4">
        <v>9.4325999999999993E-2</v>
      </c>
      <c r="AA15" s="4">
        <v>0.16083800000000001</v>
      </c>
      <c r="AB15" s="4">
        <v>13.160299999999999</v>
      </c>
      <c r="AC15" s="4">
        <v>0.333227</v>
      </c>
      <c r="AD15" s="4">
        <v>46.624099999999999</v>
      </c>
      <c r="AE15" s="4">
        <v>0.228495</v>
      </c>
      <c r="AF15" s="4">
        <v>8.5850000000000006E-3</v>
      </c>
      <c r="AG15" s="4">
        <v>0</v>
      </c>
      <c r="AH15" s="4">
        <v>1.5509999999999999E-2</v>
      </c>
      <c r="AI15" s="4">
        <f t="shared" si="1"/>
        <v>100.14382499999999</v>
      </c>
    </row>
    <row r="16" spans="2:35" x14ac:dyDescent="0.35">
      <c r="C16" t="s">
        <v>15</v>
      </c>
      <c r="D16">
        <v>1282</v>
      </c>
      <c r="E16">
        <v>24</v>
      </c>
      <c r="F16" s="5">
        <v>6.5327102794642098E-9</v>
      </c>
      <c r="G16">
        <v>8.0294129089134206E-2</v>
      </c>
      <c r="H16">
        <v>9.0720207940806503E-3</v>
      </c>
      <c r="I16" s="4">
        <v>50.327419999999996</v>
      </c>
      <c r="J16" s="4">
        <v>2.3120780000000001</v>
      </c>
      <c r="K16" s="4">
        <v>12.2525</v>
      </c>
      <c r="L16" s="4">
        <v>0</v>
      </c>
      <c r="M16" s="4">
        <v>0.17252139999999999</v>
      </c>
      <c r="N16" s="4">
        <v>11.578440000000001</v>
      </c>
      <c r="O16" s="4">
        <v>0</v>
      </c>
      <c r="P16" s="4">
        <v>12.06236</v>
      </c>
      <c r="Q16" s="4">
        <v>9.9389939999999992</v>
      </c>
      <c r="R16" s="4">
        <v>1.5573539999999999</v>
      </c>
      <c r="S16" s="4">
        <v>0.14203640000000001</v>
      </c>
      <c r="T16" s="4">
        <v>0.2189786</v>
      </c>
      <c r="U16" s="4">
        <f t="shared" si="0"/>
        <v>100.56268239999999</v>
      </c>
      <c r="V16" s="4"/>
      <c r="W16" s="4">
        <v>39.777116669999998</v>
      </c>
      <c r="X16" s="4">
        <v>2.0077833E-2</v>
      </c>
      <c r="Y16" s="4">
        <v>3.9400667E-2</v>
      </c>
      <c r="Z16" s="4">
        <v>0</v>
      </c>
      <c r="AA16" s="4">
        <v>0.17964016699999999</v>
      </c>
      <c r="AB16" s="4">
        <v>13.649850000000001</v>
      </c>
      <c r="AC16" s="4">
        <v>0</v>
      </c>
      <c r="AD16" s="4">
        <v>46.025183329999997</v>
      </c>
      <c r="AE16" s="4">
        <v>0.24695039999999999</v>
      </c>
      <c r="AF16" s="4">
        <v>1.0963166999999999E-2</v>
      </c>
      <c r="AG16" s="4">
        <v>2.518167E-3</v>
      </c>
      <c r="AH16" s="4">
        <v>5.9739167000000003E-2</v>
      </c>
      <c r="AI16" s="4">
        <f t="shared" si="1"/>
        <v>100.01143956800001</v>
      </c>
    </row>
    <row r="17" spans="2:35" x14ac:dyDescent="0.35">
      <c r="C17" t="s">
        <v>16</v>
      </c>
      <c r="D17">
        <v>1180</v>
      </c>
      <c r="E17">
        <v>24</v>
      </c>
      <c r="F17" s="5">
        <v>3.2820362310000902E-10</v>
      </c>
      <c r="G17">
        <v>7.8955250254142295E-2</v>
      </c>
      <c r="H17">
        <v>8.9292812135798906E-3</v>
      </c>
      <c r="I17" s="4">
        <v>51.187100000000001</v>
      </c>
      <c r="J17" s="4">
        <v>2.6313749999999998</v>
      </c>
      <c r="K17" s="4">
        <v>13.6007</v>
      </c>
      <c r="L17" s="4">
        <v>0</v>
      </c>
      <c r="M17" s="4">
        <v>0.1794095</v>
      </c>
      <c r="N17" s="4">
        <v>11.1991</v>
      </c>
      <c r="O17" s="4">
        <v>0</v>
      </c>
      <c r="P17" s="4">
        <v>8.1637649999999997</v>
      </c>
      <c r="Q17" s="4">
        <v>10.963800000000001</v>
      </c>
      <c r="R17" s="4">
        <v>1.7927900000000001</v>
      </c>
      <c r="S17" s="4">
        <v>0.19262650000000001</v>
      </c>
      <c r="T17" s="4">
        <v>0.25715149999999998</v>
      </c>
      <c r="U17" s="4">
        <f t="shared" si="0"/>
        <v>100.16781750000001</v>
      </c>
      <c r="V17" s="4"/>
      <c r="W17" s="4">
        <v>38.575020000000002</v>
      </c>
      <c r="X17" s="4">
        <v>5.4954999999999997E-2</v>
      </c>
      <c r="Y17" s="4">
        <v>3.6153400000000002E-2</v>
      </c>
      <c r="Z17" s="4">
        <v>0</v>
      </c>
      <c r="AA17" s="4">
        <v>0.211093</v>
      </c>
      <c r="AB17" s="4">
        <v>17.595020000000002</v>
      </c>
      <c r="AC17" s="4">
        <v>0</v>
      </c>
      <c r="AD17" s="4">
        <v>42.04128</v>
      </c>
      <c r="AE17" s="4">
        <v>0.34716859999999999</v>
      </c>
      <c r="AF17" s="4">
        <v>7.0410000000000004E-3</v>
      </c>
      <c r="AG17" s="4">
        <v>3.8785999999999998E-3</v>
      </c>
      <c r="AH17" s="4">
        <v>6.0515199999999998E-2</v>
      </c>
      <c r="AI17" s="4">
        <f t="shared" si="1"/>
        <v>98.932124799999997</v>
      </c>
    </row>
    <row r="18" spans="2:35" x14ac:dyDescent="0.35">
      <c r="C18" t="s">
        <v>17</v>
      </c>
      <c r="D18">
        <v>1200</v>
      </c>
      <c r="E18">
        <v>24</v>
      </c>
      <c r="F18" s="5">
        <v>6.39371781662568E-10</v>
      </c>
      <c r="G18">
        <v>8.1713409667999906E-2</v>
      </c>
      <c r="H18">
        <v>9.2623790366759898E-3</v>
      </c>
      <c r="I18" s="4">
        <v>50.176544440000001</v>
      </c>
      <c r="J18" s="4">
        <v>2.4957022219999998</v>
      </c>
      <c r="K18" s="4">
        <v>13.024622219999999</v>
      </c>
      <c r="L18" s="4">
        <v>0</v>
      </c>
      <c r="M18" s="4">
        <v>0.17289422199999999</v>
      </c>
      <c r="N18" s="4">
        <v>11.50605556</v>
      </c>
      <c r="O18" s="4">
        <v>0</v>
      </c>
      <c r="P18" s="4">
        <v>9.0572422219999993</v>
      </c>
      <c r="Q18" s="4">
        <v>10.591900000000001</v>
      </c>
      <c r="R18" s="4">
        <v>1.71688</v>
      </c>
      <c r="S18" s="4">
        <v>0.18559722200000001</v>
      </c>
      <c r="T18" s="4">
        <v>0.21417566699999999</v>
      </c>
      <c r="U18" s="4">
        <f t="shared" si="0"/>
        <v>99.14161377500001</v>
      </c>
      <c r="V18" s="4"/>
      <c r="W18" s="4">
        <v>38.312123079999999</v>
      </c>
      <c r="X18" s="4">
        <v>0</v>
      </c>
      <c r="Y18" s="4">
        <v>0</v>
      </c>
      <c r="Z18" s="4">
        <v>0</v>
      </c>
      <c r="AA18" s="4">
        <v>0</v>
      </c>
      <c r="AB18" s="4">
        <v>16.928856410000002</v>
      </c>
      <c r="AC18" s="4">
        <v>0.26211957899999999</v>
      </c>
      <c r="AD18" s="4">
        <v>43.319812820000003</v>
      </c>
      <c r="AE18" s="4">
        <v>0.231923143</v>
      </c>
      <c r="AF18" s="4">
        <v>0</v>
      </c>
      <c r="AG18" s="4">
        <v>0</v>
      </c>
      <c r="AH18" s="4">
        <v>0</v>
      </c>
      <c r="AI18" s="4">
        <f t="shared" si="1"/>
        <v>99.054835032000014</v>
      </c>
    </row>
    <row r="19" spans="2:35" x14ac:dyDescent="0.35">
      <c r="C19" t="s">
        <v>18</v>
      </c>
      <c r="D19">
        <v>1200</v>
      </c>
      <c r="E19">
        <v>24</v>
      </c>
      <c r="F19" s="5">
        <v>5.8173561101397897E-10</v>
      </c>
      <c r="G19">
        <v>7.9967398756255706E-2</v>
      </c>
      <c r="H19">
        <v>8.9936127607427498E-3</v>
      </c>
      <c r="I19" s="4">
        <v>50.533340000000003</v>
      </c>
      <c r="J19" s="4">
        <v>2.4871729999999999</v>
      </c>
      <c r="K19" s="4">
        <v>13.068820000000001</v>
      </c>
      <c r="L19" s="4">
        <v>0</v>
      </c>
      <c r="M19" s="4">
        <v>0.1741634</v>
      </c>
      <c r="N19" s="4">
        <v>11.31766</v>
      </c>
      <c r="O19" s="4">
        <v>0</v>
      </c>
      <c r="P19" s="4">
        <v>9.1080500000000004</v>
      </c>
      <c r="Q19" s="4">
        <v>10.47057</v>
      </c>
      <c r="R19" s="4">
        <v>1.875718</v>
      </c>
      <c r="S19" s="4">
        <v>0.27727190000000002</v>
      </c>
      <c r="T19" s="4">
        <v>0.22334999999999999</v>
      </c>
      <c r="U19" s="4">
        <f t="shared" si="0"/>
        <v>99.536116300000003</v>
      </c>
      <c r="V19" s="4"/>
      <c r="W19" s="4">
        <v>39.208424999999998</v>
      </c>
      <c r="X19" s="4">
        <v>4.5848750000000001E-2</v>
      </c>
      <c r="Y19" s="4">
        <v>3.1948249999999997E-2</v>
      </c>
      <c r="Z19" s="4">
        <v>0</v>
      </c>
      <c r="AA19" s="4">
        <v>0.20175874999999999</v>
      </c>
      <c r="AB19" s="4">
        <v>16.523875</v>
      </c>
      <c r="AC19" s="4">
        <v>0</v>
      </c>
      <c r="AD19" s="4">
        <v>43.151325</v>
      </c>
      <c r="AE19" s="4">
        <v>0.25634499999999999</v>
      </c>
      <c r="AF19" s="4">
        <v>8.0844999999999997E-3</v>
      </c>
      <c r="AG19" s="4">
        <v>5.8222500000000002E-3</v>
      </c>
      <c r="AH19" s="4">
        <v>5.4278E-2</v>
      </c>
      <c r="AI19" s="4">
        <f t="shared" si="1"/>
        <v>99.487710499999977</v>
      </c>
    </row>
    <row r="20" spans="2:35" x14ac:dyDescent="0.35">
      <c r="C20" t="s">
        <v>19</v>
      </c>
      <c r="D20">
        <v>1220</v>
      </c>
      <c r="E20">
        <v>20.329999999999998</v>
      </c>
      <c r="F20" s="5">
        <v>9.5869293524377206E-10</v>
      </c>
      <c r="G20">
        <v>8.1050620525576905E-2</v>
      </c>
      <c r="H20">
        <v>8.9399510743326301E-3</v>
      </c>
      <c r="I20" s="4">
        <v>50.686641379999998</v>
      </c>
      <c r="J20" s="4">
        <v>2.4938517240000002</v>
      </c>
      <c r="K20" s="4">
        <v>13.139882760000001</v>
      </c>
      <c r="L20" s="4">
        <v>0</v>
      </c>
      <c r="M20" s="4">
        <v>0.18661055200000001</v>
      </c>
      <c r="N20" s="4">
        <v>11.52135172</v>
      </c>
      <c r="O20" s="4">
        <v>0</v>
      </c>
      <c r="P20" s="4">
        <v>9.3190741379999995</v>
      </c>
      <c r="Q20" s="4">
        <v>10.56484483</v>
      </c>
      <c r="R20" s="4">
        <v>1.8089517239999999</v>
      </c>
      <c r="S20" s="4">
        <v>0.244619172</v>
      </c>
      <c r="T20" s="4">
        <v>0.23310758600000001</v>
      </c>
      <c r="U20" s="4">
        <f t="shared" si="0"/>
        <v>100.198935586</v>
      </c>
      <c r="V20" s="4"/>
      <c r="W20" s="4">
        <v>39.002762500000003</v>
      </c>
      <c r="X20" s="4">
        <v>3.7760874999999999E-2</v>
      </c>
      <c r="Y20" s="4">
        <v>4.4407124999999999E-2</v>
      </c>
      <c r="Z20" s="4">
        <v>0</v>
      </c>
      <c r="AA20" s="4">
        <v>0.2038555</v>
      </c>
      <c r="AB20" s="4">
        <v>15.899900000000001</v>
      </c>
      <c r="AC20" s="4">
        <v>0</v>
      </c>
      <c r="AD20" s="4">
        <v>44.378387500000002</v>
      </c>
      <c r="AE20" s="4">
        <v>0.28324074999999999</v>
      </c>
      <c r="AF20" s="4">
        <v>9.6941249999999996E-3</v>
      </c>
      <c r="AG20" s="4">
        <v>2.0365000000000001E-3</v>
      </c>
      <c r="AH20" s="4">
        <v>0.110714625</v>
      </c>
      <c r="AI20" s="4">
        <f t="shared" si="1"/>
        <v>99.972759500000009</v>
      </c>
    </row>
    <row r="21" spans="2:35" x14ac:dyDescent="0.35">
      <c r="C21" t="s">
        <v>20</v>
      </c>
      <c r="D21">
        <v>1220</v>
      </c>
      <c r="E21">
        <v>24</v>
      </c>
      <c r="F21" s="5">
        <v>1.02019539062302E-9</v>
      </c>
      <c r="G21">
        <v>8.3086054770668105E-2</v>
      </c>
      <c r="H21">
        <v>9.2275150918394097E-3</v>
      </c>
      <c r="I21" s="4">
        <v>50.008657579999998</v>
      </c>
      <c r="J21" s="4">
        <v>2.40500303</v>
      </c>
      <c r="K21" s="4">
        <v>12.6544303</v>
      </c>
      <c r="L21" s="4">
        <v>0</v>
      </c>
      <c r="M21" s="4">
        <v>0.17981609100000001</v>
      </c>
      <c r="N21" s="4">
        <v>11.79395455</v>
      </c>
      <c r="O21" s="4">
        <v>0</v>
      </c>
      <c r="P21" s="4">
        <v>10.05259182</v>
      </c>
      <c r="Q21" s="4">
        <v>10.32786061</v>
      </c>
      <c r="R21" s="4">
        <v>1.833546667</v>
      </c>
      <c r="S21" s="4">
        <v>0.228280606</v>
      </c>
      <c r="T21" s="4">
        <v>0.23732887899999999</v>
      </c>
      <c r="U21" s="4">
        <f t="shared" si="0"/>
        <v>99.721470132999997</v>
      </c>
      <c r="V21" s="4"/>
      <c r="W21" s="4">
        <v>39.095642310000002</v>
      </c>
      <c r="X21" s="4">
        <v>6.0053833000000001E-2</v>
      </c>
      <c r="Y21" s="4">
        <v>4.7675166999999997E-2</v>
      </c>
      <c r="Z21" s="4">
        <v>0</v>
      </c>
      <c r="AA21" s="4">
        <v>0.193306167</v>
      </c>
      <c r="AB21" s="4">
        <v>15.555515379999999</v>
      </c>
      <c r="AC21" s="4">
        <v>0.27940730000000003</v>
      </c>
      <c r="AD21" s="4">
        <v>43.953749999999999</v>
      </c>
      <c r="AE21" s="4">
        <v>0.25900325000000002</v>
      </c>
      <c r="AF21" s="4">
        <v>5.7980000000000002E-3</v>
      </c>
      <c r="AG21" s="4">
        <v>0.12474250000000001</v>
      </c>
      <c r="AH21" s="4">
        <v>7.1781670000000001E-3</v>
      </c>
      <c r="AI21" s="4">
        <f t="shared" si="1"/>
        <v>99.58207207400001</v>
      </c>
    </row>
    <row r="22" spans="2:35" x14ac:dyDescent="0.35">
      <c r="C22" t="s">
        <v>21</v>
      </c>
      <c r="D22">
        <v>1220</v>
      </c>
      <c r="E22">
        <v>24</v>
      </c>
      <c r="F22" s="5">
        <v>9.8896618423409508E-10</v>
      </c>
      <c r="G22">
        <v>8.2401556335251605E-2</v>
      </c>
      <c r="H22">
        <v>9.1221892792732896E-3</v>
      </c>
      <c r="I22" s="4">
        <v>49.777427269999997</v>
      </c>
      <c r="J22" s="4">
        <v>2.387537273</v>
      </c>
      <c r="K22" s="4">
        <v>12.53723636</v>
      </c>
      <c r="L22" s="4">
        <v>0</v>
      </c>
      <c r="M22" s="4">
        <v>0.181228636</v>
      </c>
      <c r="N22" s="4">
        <v>11.748954550000001</v>
      </c>
      <c r="O22" s="4">
        <v>0</v>
      </c>
      <c r="P22" s="4">
        <v>10.6302</v>
      </c>
      <c r="Q22" s="4">
        <v>10.12251455</v>
      </c>
      <c r="R22" s="4">
        <v>1.959238182</v>
      </c>
      <c r="S22" s="4">
        <v>0.25428936400000002</v>
      </c>
      <c r="T22" s="4">
        <v>0.251330636</v>
      </c>
      <c r="U22" s="4">
        <f t="shared" si="0"/>
        <v>99.849956821000021</v>
      </c>
      <c r="V22" s="4"/>
      <c r="W22" s="4">
        <v>38.740666670000003</v>
      </c>
      <c r="X22" s="4">
        <v>3.7219500000000003E-2</v>
      </c>
      <c r="Y22" s="4">
        <v>4.7474166999999998E-2</v>
      </c>
      <c r="Z22" s="4">
        <v>0</v>
      </c>
      <c r="AA22" s="4">
        <v>0.19889016700000001</v>
      </c>
      <c r="AB22" s="4">
        <v>15.228400000000001</v>
      </c>
      <c r="AC22" s="4">
        <v>0</v>
      </c>
      <c r="AD22" s="4">
        <v>44.619300000000003</v>
      </c>
      <c r="AE22" s="4">
        <v>0.26613874999999998</v>
      </c>
      <c r="AF22" s="4">
        <v>4.1745000000000003E-3</v>
      </c>
      <c r="AG22" s="4">
        <v>3.1844999999999998E-3</v>
      </c>
      <c r="AH22" s="4">
        <v>0.101356</v>
      </c>
      <c r="AI22" s="4">
        <f t="shared" si="1"/>
        <v>99.246804254000011</v>
      </c>
    </row>
    <row r="23" spans="2:35" x14ac:dyDescent="0.35">
      <c r="C23" t="s">
        <v>22</v>
      </c>
      <c r="D23">
        <v>1240</v>
      </c>
      <c r="E23">
        <v>24</v>
      </c>
      <c r="F23" s="5">
        <v>1.9054607179632399E-9</v>
      </c>
      <c r="G23">
        <v>8.2717111140071603E-2</v>
      </c>
      <c r="H23">
        <v>9.2363533568527705E-3</v>
      </c>
      <c r="I23" s="4">
        <v>49.972616670000001</v>
      </c>
      <c r="J23" s="4">
        <v>2.3962814290000001</v>
      </c>
      <c r="K23" s="4">
        <v>12.42997143</v>
      </c>
      <c r="L23" s="4">
        <v>0</v>
      </c>
      <c r="M23" s="4">
        <v>0.16005800000000001</v>
      </c>
      <c r="N23" s="4">
        <v>11.847557139999999</v>
      </c>
      <c r="O23" s="4">
        <v>0</v>
      </c>
      <c r="P23" s="4">
        <v>11.09147143</v>
      </c>
      <c r="Q23" s="4">
        <v>10.117961429999999</v>
      </c>
      <c r="R23" s="4">
        <v>1.790835714</v>
      </c>
      <c r="S23" s="4">
        <v>0.19638957100000001</v>
      </c>
      <c r="T23" s="4">
        <v>0.21920600000000001</v>
      </c>
      <c r="U23" s="4">
        <f t="shared" si="0"/>
        <v>100.222348814</v>
      </c>
      <c r="V23" s="4"/>
      <c r="W23" s="4">
        <v>39.26498333</v>
      </c>
      <c r="X23" s="4">
        <v>3.4463332999999999E-2</v>
      </c>
      <c r="Y23" s="4">
        <v>5.7814667E-2</v>
      </c>
      <c r="Z23" s="4">
        <v>0</v>
      </c>
      <c r="AA23" s="4">
        <v>0.19949166700000001</v>
      </c>
      <c r="AB23" s="4">
        <v>14.96841667</v>
      </c>
      <c r="AC23" s="4">
        <v>0</v>
      </c>
      <c r="AD23" s="4">
        <v>44.843116670000001</v>
      </c>
      <c r="AE23" s="4">
        <v>0.26518580000000003</v>
      </c>
      <c r="AF23" s="4">
        <v>3.0646670000000001E-3</v>
      </c>
      <c r="AG23" s="4">
        <v>3.6640000000000002E-3</v>
      </c>
      <c r="AH23" s="4">
        <v>0.10470916700000001</v>
      </c>
      <c r="AI23" s="4">
        <f t="shared" si="1"/>
        <v>99.744909970999998</v>
      </c>
    </row>
    <row r="24" spans="2:35" x14ac:dyDescent="0.35">
      <c r="C24" t="s">
        <v>23</v>
      </c>
      <c r="D24">
        <v>1220</v>
      </c>
      <c r="E24">
        <v>24</v>
      </c>
      <c r="F24" s="5">
        <v>1.0000000000000001E-9</v>
      </c>
      <c r="G24">
        <v>8.1725110093105499E-2</v>
      </c>
      <c r="H24">
        <v>9.0937506459668107E-3</v>
      </c>
      <c r="I24" s="4">
        <v>50.163588240000003</v>
      </c>
      <c r="J24" s="4">
        <v>2.419321176</v>
      </c>
      <c r="K24" s="4">
        <v>12.755752940000001</v>
      </c>
      <c r="L24" s="4">
        <v>8.9689000000000005E-2</v>
      </c>
      <c r="M24" s="4">
        <v>0.18497482400000001</v>
      </c>
      <c r="N24" s="4">
        <v>11.68411176</v>
      </c>
      <c r="O24" s="4">
        <v>0</v>
      </c>
      <c r="P24" s="4">
        <v>10.23550412</v>
      </c>
      <c r="Q24" s="4">
        <v>10.160135289999999</v>
      </c>
      <c r="R24" s="4">
        <v>2.099124706</v>
      </c>
      <c r="S24" s="4">
        <v>0.142785412</v>
      </c>
      <c r="T24" s="4">
        <v>0.213289118</v>
      </c>
      <c r="U24" s="4">
        <f t="shared" si="0"/>
        <v>100.14827658600001</v>
      </c>
      <c r="V24" s="4"/>
      <c r="W24" s="4">
        <v>39.398400000000002</v>
      </c>
      <c r="X24" s="4">
        <v>5.9528667E-2</v>
      </c>
      <c r="Y24" s="4">
        <v>5.4131875000000003E-2</v>
      </c>
      <c r="Z24" s="4">
        <v>0</v>
      </c>
      <c r="AA24" s="4">
        <v>0.184261125</v>
      </c>
      <c r="AB24" s="4">
        <v>15.187925</v>
      </c>
      <c r="AC24" s="4">
        <v>0</v>
      </c>
      <c r="AD24" s="4">
        <v>44.207900000000002</v>
      </c>
      <c r="AE24" s="4">
        <v>0.2898115</v>
      </c>
      <c r="AF24" s="4">
        <v>4.483E-3</v>
      </c>
      <c r="AG24" s="4">
        <v>1.6065000000000001E-3</v>
      </c>
      <c r="AH24" s="4">
        <v>9.3802750000000004E-2</v>
      </c>
      <c r="AI24" s="4">
        <f t="shared" si="1"/>
        <v>99.48185041699999</v>
      </c>
    </row>
    <row r="25" spans="2:35" x14ac:dyDescent="0.35">
      <c r="C25" t="s">
        <v>24</v>
      </c>
      <c r="D25">
        <v>1255</v>
      </c>
      <c r="E25">
        <v>24</v>
      </c>
      <c r="F25" s="5">
        <v>1.51356124843621E-9</v>
      </c>
      <c r="G25">
        <v>8.3096069447787704E-2</v>
      </c>
      <c r="H25">
        <v>8.3601938829790407E-3</v>
      </c>
      <c r="I25" s="4">
        <v>49.786650000000002</v>
      </c>
      <c r="J25" s="4">
        <v>2.413086667</v>
      </c>
      <c r="K25" s="4">
        <v>12.397933330000001</v>
      </c>
      <c r="L25" s="4">
        <v>0</v>
      </c>
      <c r="M25" s="4">
        <v>0.1688925</v>
      </c>
      <c r="N25" s="4">
        <v>11.724933330000001</v>
      </c>
      <c r="O25" s="4">
        <v>0</v>
      </c>
      <c r="P25" s="4">
        <v>10.595366670000001</v>
      </c>
      <c r="Q25" s="4">
        <v>10.14198333</v>
      </c>
      <c r="R25" s="4">
        <v>2.0212683330000001</v>
      </c>
      <c r="S25" s="4">
        <v>0.22868216699999999</v>
      </c>
      <c r="T25" s="4">
        <v>0.215064333</v>
      </c>
      <c r="U25" s="4">
        <f t="shared" si="0"/>
        <v>99.693860659999999</v>
      </c>
      <c r="V25" s="4"/>
      <c r="W25" s="4">
        <v>38.990481819999999</v>
      </c>
      <c r="X25" s="4">
        <v>3.9660135999999999E-2</v>
      </c>
      <c r="Y25" s="4">
        <v>5.6169727000000003E-2</v>
      </c>
      <c r="Z25" s="4">
        <v>0</v>
      </c>
      <c r="AA25" s="4">
        <v>0.18151909099999999</v>
      </c>
      <c r="AB25" s="4">
        <v>14.80770455</v>
      </c>
      <c r="AC25" s="4">
        <v>0</v>
      </c>
      <c r="AD25" s="4">
        <v>44.399004550000001</v>
      </c>
      <c r="AE25" s="4">
        <v>0.26059320000000002</v>
      </c>
      <c r="AF25" s="4">
        <v>6.6443179999999998E-3</v>
      </c>
      <c r="AG25" s="4">
        <v>3.2732730000000002E-3</v>
      </c>
      <c r="AH25" s="4">
        <v>0.12791409100000001</v>
      </c>
      <c r="AI25" s="4">
        <f t="shared" si="1"/>
        <v>98.872964756000002</v>
      </c>
    </row>
    <row r="26" spans="2:35" x14ac:dyDescent="0.35">
      <c r="B26" t="s">
        <v>54</v>
      </c>
      <c r="C26" s="2">
        <v>15</v>
      </c>
      <c r="D26">
        <v>1261</v>
      </c>
      <c r="F26" s="5">
        <v>1.2881287130934899E-7</v>
      </c>
      <c r="G26">
        <v>6.3914401571802101E-2</v>
      </c>
      <c r="H26">
        <v>1.6003154957142201E-2</v>
      </c>
      <c r="I26">
        <v>48.21</v>
      </c>
      <c r="J26">
        <v>2.42</v>
      </c>
      <c r="K26">
        <v>12.03</v>
      </c>
      <c r="L26">
        <v>0</v>
      </c>
      <c r="M26">
        <v>0.16</v>
      </c>
      <c r="N26">
        <v>10.33</v>
      </c>
      <c r="O26">
        <v>0</v>
      </c>
      <c r="P26">
        <v>12.35</v>
      </c>
      <c r="Q26">
        <v>10.95</v>
      </c>
      <c r="R26">
        <v>2.14</v>
      </c>
      <c r="S26">
        <v>0.5</v>
      </c>
      <c r="T26">
        <v>0.22</v>
      </c>
      <c r="U26">
        <f t="shared" si="0"/>
        <v>99.31</v>
      </c>
      <c r="W26" s="4">
        <v>40.35</v>
      </c>
      <c r="X26" s="4">
        <v>0.09</v>
      </c>
      <c r="Y26" s="4">
        <v>0.19</v>
      </c>
      <c r="Z26" s="4">
        <v>0.25</v>
      </c>
      <c r="AA26" s="4">
        <v>0.17</v>
      </c>
      <c r="AB26" s="4">
        <v>11.33</v>
      </c>
      <c r="AC26" s="4">
        <v>0</v>
      </c>
      <c r="AD26" s="4">
        <v>47.57</v>
      </c>
      <c r="AE26" s="4">
        <v>0.49</v>
      </c>
      <c r="AF26" s="4">
        <v>0.06</v>
      </c>
      <c r="AG26" s="4">
        <v>0</v>
      </c>
      <c r="AH26" s="4">
        <v>0</v>
      </c>
      <c r="AI26" s="4">
        <f t="shared" si="1"/>
        <v>100.5</v>
      </c>
    </row>
    <row r="27" spans="2:35" x14ac:dyDescent="0.35">
      <c r="C27" s="2">
        <v>1</v>
      </c>
      <c r="D27">
        <v>1195</v>
      </c>
      <c r="F27" s="5">
        <v>2.39577617653892E-8</v>
      </c>
      <c r="G27">
        <v>6.3047018635286695E-2</v>
      </c>
      <c r="H27">
        <v>1.69433998199961E-2</v>
      </c>
      <c r="I27">
        <v>50.07</v>
      </c>
      <c r="J27">
        <v>2.64</v>
      </c>
      <c r="K27">
        <v>12.84</v>
      </c>
      <c r="L27">
        <v>0</v>
      </c>
      <c r="M27">
        <v>0.16</v>
      </c>
      <c r="N27">
        <v>10.3</v>
      </c>
      <c r="O27">
        <v>0</v>
      </c>
      <c r="P27">
        <v>8.91</v>
      </c>
      <c r="Q27">
        <v>12.04</v>
      </c>
      <c r="R27">
        <v>2.4</v>
      </c>
      <c r="S27">
        <v>0.53</v>
      </c>
      <c r="T27">
        <v>0.28000000000000003</v>
      </c>
      <c r="U27">
        <f t="shared" si="0"/>
        <v>100.16999999999999</v>
      </c>
      <c r="W27" s="4">
        <v>40.556666669999998</v>
      </c>
      <c r="X27" s="4">
        <v>0.06</v>
      </c>
      <c r="Y27" s="4">
        <v>7.3333333000000001E-2</v>
      </c>
      <c r="Z27" s="4">
        <v>3.333333E-3</v>
      </c>
      <c r="AA27" s="4">
        <v>0.18666666700000001</v>
      </c>
      <c r="AB27" s="4">
        <v>12.43333333</v>
      </c>
      <c r="AC27" s="4">
        <v>0</v>
      </c>
      <c r="AD27" s="4">
        <v>47.016666669999999</v>
      </c>
      <c r="AE27" s="4">
        <v>0.38</v>
      </c>
      <c r="AF27" s="4">
        <v>0.02</v>
      </c>
      <c r="AG27" s="4">
        <v>0</v>
      </c>
      <c r="AH27" s="4">
        <v>0</v>
      </c>
      <c r="AI27" s="4">
        <f t="shared" si="1"/>
        <v>100.730000003</v>
      </c>
    </row>
    <row r="28" spans="2:35" x14ac:dyDescent="0.35">
      <c r="C28" s="2">
        <v>2</v>
      </c>
      <c r="D28">
        <v>1180</v>
      </c>
      <c r="F28" s="5">
        <v>1.6001699926552198E-8</v>
      </c>
      <c r="G28">
        <v>6.1451818424322902E-2</v>
      </c>
      <c r="H28">
        <v>1.6789552847753401E-2</v>
      </c>
      <c r="I28">
        <v>49.92</v>
      </c>
      <c r="J28">
        <v>2.75</v>
      </c>
      <c r="K28">
        <v>13.26</v>
      </c>
      <c r="L28">
        <v>0</v>
      </c>
      <c r="M28">
        <v>0.17</v>
      </c>
      <c r="N28">
        <v>10.039999999999999</v>
      </c>
      <c r="O28">
        <v>0</v>
      </c>
      <c r="P28">
        <v>8.31</v>
      </c>
      <c r="Q28">
        <v>12.31</v>
      </c>
      <c r="R28">
        <v>2.39</v>
      </c>
      <c r="S28">
        <v>0.55000000000000004</v>
      </c>
      <c r="T28">
        <v>0.28999999999999998</v>
      </c>
      <c r="U28">
        <f t="shared" si="0"/>
        <v>99.990000000000023</v>
      </c>
      <c r="W28" s="4">
        <v>39.585000000000001</v>
      </c>
      <c r="X28" s="4">
        <v>8.2500000000000004E-2</v>
      </c>
      <c r="Y28" s="4">
        <v>0.1525</v>
      </c>
      <c r="Z28" s="4">
        <v>4.4999999999999998E-2</v>
      </c>
      <c r="AA28" s="4">
        <v>0.215</v>
      </c>
      <c r="AB28" s="4">
        <v>14.935</v>
      </c>
      <c r="AC28" s="4">
        <v>0</v>
      </c>
      <c r="AD28" s="4">
        <v>44.965000000000003</v>
      </c>
      <c r="AE28" s="4">
        <v>0.40250000000000002</v>
      </c>
      <c r="AF28" s="4">
        <v>2.2499999999999999E-2</v>
      </c>
      <c r="AG28" s="4">
        <v>0</v>
      </c>
      <c r="AH28" s="4">
        <v>0</v>
      </c>
      <c r="AI28" s="4">
        <f t="shared" si="1"/>
        <v>100.40500000000002</v>
      </c>
    </row>
    <row r="29" spans="2:35" x14ac:dyDescent="0.35">
      <c r="C29" s="2">
        <v>3</v>
      </c>
      <c r="D29">
        <v>1165</v>
      </c>
      <c r="F29" s="5">
        <v>1.0598139580565701E-8</v>
      </c>
      <c r="G29">
        <v>6.02098524715192E-2</v>
      </c>
      <c r="H29">
        <v>1.6680285534829701E-2</v>
      </c>
      <c r="I29">
        <v>50.12</v>
      </c>
      <c r="J29">
        <v>2.77</v>
      </c>
      <c r="K29">
        <v>13.59</v>
      </c>
      <c r="L29">
        <v>0</v>
      </c>
      <c r="M29">
        <v>0.17</v>
      </c>
      <c r="N29">
        <v>9.82</v>
      </c>
      <c r="O29">
        <v>0</v>
      </c>
      <c r="P29">
        <v>7.56</v>
      </c>
      <c r="Q29">
        <v>12.21</v>
      </c>
      <c r="R29">
        <v>2.5</v>
      </c>
      <c r="S29">
        <v>0.61</v>
      </c>
      <c r="T29">
        <v>0.3</v>
      </c>
      <c r="U29">
        <f t="shared" si="0"/>
        <v>99.65</v>
      </c>
      <c r="W29" s="4">
        <v>39.842500000000001</v>
      </c>
      <c r="X29" s="4">
        <v>6.7500000000000004E-2</v>
      </c>
      <c r="Y29" s="4">
        <v>4.2500000000000003E-2</v>
      </c>
      <c r="Z29" s="4">
        <v>2.75E-2</v>
      </c>
      <c r="AA29" s="4">
        <v>0.21249999999999999</v>
      </c>
      <c r="AB29" s="4">
        <v>14.9975</v>
      </c>
      <c r="AC29" s="4">
        <v>0</v>
      </c>
      <c r="AD29" s="4">
        <v>44.862499999999997</v>
      </c>
      <c r="AE29" s="4">
        <v>0.375</v>
      </c>
      <c r="AF29" s="4">
        <v>1.2500000000000001E-2</v>
      </c>
      <c r="AG29" s="4">
        <v>0</v>
      </c>
      <c r="AH29" s="4">
        <v>0</v>
      </c>
      <c r="AI29" s="4">
        <f t="shared" si="1"/>
        <v>100.44000000000001</v>
      </c>
    </row>
    <row r="30" spans="2:35" x14ac:dyDescent="0.35">
      <c r="C30" s="2">
        <v>7</v>
      </c>
      <c r="D30">
        <v>1161</v>
      </c>
      <c r="F30" s="5">
        <v>9.4815879748378601E-9</v>
      </c>
      <c r="G30">
        <v>5.9140785021058101E-2</v>
      </c>
      <c r="H30">
        <v>1.61283767849652E-2</v>
      </c>
      <c r="I30">
        <v>50.12</v>
      </c>
      <c r="J30">
        <v>2.94</v>
      </c>
      <c r="K30">
        <v>14.17</v>
      </c>
      <c r="L30">
        <v>0</v>
      </c>
      <c r="M30">
        <v>0.16</v>
      </c>
      <c r="N30">
        <v>9.57</v>
      </c>
      <c r="O30">
        <v>0</v>
      </c>
      <c r="P30">
        <v>7.13</v>
      </c>
      <c r="Q30">
        <v>11.44</v>
      </c>
      <c r="R30">
        <v>2.64</v>
      </c>
      <c r="S30">
        <v>0.68</v>
      </c>
      <c r="T30">
        <v>0.34</v>
      </c>
      <c r="U30">
        <f t="shared" si="0"/>
        <v>99.189999999999984</v>
      </c>
      <c r="W30" s="4">
        <v>38.445</v>
      </c>
      <c r="X30" s="4">
        <v>0.23499999999999999</v>
      </c>
      <c r="Y30" s="4">
        <v>0.13</v>
      </c>
      <c r="Z30" s="4">
        <v>0.27500000000000002</v>
      </c>
      <c r="AA30" s="4">
        <v>0.25</v>
      </c>
      <c r="AB30" s="4">
        <v>17.2</v>
      </c>
      <c r="AC30" s="4">
        <v>0</v>
      </c>
      <c r="AD30" s="4">
        <v>42.86</v>
      </c>
      <c r="AE30" s="4">
        <v>0.505</v>
      </c>
      <c r="AF30" s="4">
        <v>0.03</v>
      </c>
      <c r="AG30" s="4">
        <v>0</v>
      </c>
      <c r="AH30" s="4">
        <v>0</v>
      </c>
      <c r="AI30" s="4">
        <f t="shared" si="1"/>
        <v>99.929999999999993</v>
      </c>
    </row>
    <row r="31" spans="2:35" x14ac:dyDescent="0.35">
      <c r="B31" s="3"/>
      <c r="C31" s="2">
        <v>22</v>
      </c>
      <c r="D31">
        <v>1140</v>
      </c>
      <c r="F31" s="5">
        <v>5.2307102333528902E-9</v>
      </c>
      <c r="G31">
        <v>6.3582503545210695E-2</v>
      </c>
      <c r="H31">
        <v>1.6798721999213201E-2</v>
      </c>
      <c r="I31">
        <v>51.82</v>
      </c>
      <c r="J31">
        <v>4.09</v>
      </c>
      <c r="K31">
        <v>13.72</v>
      </c>
      <c r="L31">
        <v>0</v>
      </c>
      <c r="M31">
        <v>0.19</v>
      </c>
      <c r="N31">
        <v>10.19</v>
      </c>
      <c r="O31">
        <v>0</v>
      </c>
      <c r="P31">
        <v>5.96</v>
      </c>
      <c r="Q31">
        <v>10.11</v>
      </c>
      <c r="R31">
        <v>2.65</v>
      </c>
      <c r="S31">
        <v>0.87</v>
      </c>
      <c r="T31">
        <v>0.36</v>
      </c>
      <c r="U31">
        <f t="shared" si="0"/>
        <v>99.96</v>
      </c>
      <c r="W31" s="4">
        <v>38.53</v>
      </c>
      <c r="X31" s="4">
        <v>0.125</v>
      </c>
      <c r="Y31" s="4">
        <v>3.5000000000000003E-2</v>
      </c>
      <c r="Z31" s="4">
        <v>1.4999999999999999E-2</v>
      </c>
      <c r="AA31" s="4">
        <v>0.29499999999999998</v>
      </c>
      <c r="AB31" s="4">
        <v>20.04</v>
      </c>
      <c r="AC31" s="4">
        <v>0</v>
      </c>
      <c r="AD31" s="4">
        <v>40.96</v>
      </c>
      <c r="AE31" s="4">
        <v>0.39500000000000002</v>
      </c>
      <c r="AF31" s="4">
        <v>0.01</v>
      </c>
      <c r="AG31" s="4">
        <v>0</v>
      </c>
      <c r="AH31" s="4">
        <v>0</v>
      </c>
      <c r="AI31" s="4">
        <f t="shared" si="1"/>
        <v>100.405</v>
      </c>
    </row>
    <row r="32" spans="2:35" x14ac:dyDescent="0.35">
      <c r="B32" s="3"/>
      <c r="C32" s="2">
        <v>25</v>
      </c>
      <c r="D32">
        <v>1140</v>
      </c>
      <c r="F32" s="5">
        <v>5.2307102333528902E-9</v>
      </c>
      <c r="G32">
        <v>6.5006874422143604E-2</v>
      </c>
      <c r="H32">
        <v>1.7197628725597901E-2</v>
      </c>
      <c r="I32">
        <v>51.46</v>
      </c>
      <c r="J32">
        <v>4.29</v>
      </c>
      <c r="K32">
        <v>13.4</v>
      </c>
      <c r="L32">
        <v>0</v>
      </c>
      <c r="M32">
        <v>0.17</v>
      </c>
      <c r="N32">
        <v>10.38</v>
      </c>
      <c r="O32">
        <v>0</v>
      </c>
      <c r="P32">
        <v>5.95</v>
      </c>
      <c r="Q32">
        <v>9.9499999999999993</v>
      </c>
      <c r="R32">
        <v>2.74</v>
      </c>
      <c r="S32">
        <v>0.86</v>
      </c>
      <c r="T32">
        <v>0.42</v>
      </c>
      <c r="U32">
        <f t="shared" si="0"/>
        <v>99.62</v>
      </c>
      <c r="W32" s="4">
        <v>37.21</v>
      </c>
      <c r="X32" s="4">
        <v>0.13</v>
      </c>
      <c r="Y32" s="4">
        <v>0</v>
      </c>
      <c r="Z32" s="4">
        <v>0.02</v>
      </c>
      <c r="AA32" s="4">
        <v>0.26</v>
      </c>
      <c r="AB32" s="4">
        <v>20.85</v>
      </c>
      <c r="AC32" s="4">
        <v>0</v>
      </c>
      <c r="AD32" s="4">
        <v>41.28</v>
      </c>
      <c r="AE32" s="4">
        <v>0.36</v>
      </c>
      <c r="AF32" s="4">
        <v>0.05</v>
      </c>
      <c r="AG32" s="4">
        <v>0</v>
      </c>
      <c r="AH32" s="4">
        <v>0</v>
      </c>
      <c r="AI32" s="4">
        <f t="shared" si="1"/>
        <v>100.16</v>
      </c>
    </row>
    <row r="33" spans="2:35" x14ac:dyDescent="0.35">
      <c r="B33" s="3"/>
      <c r="C33" s="2">
        <v>19</v>
      </c>
      <c r="D33">
        <v>1131</v>
      </c>
      <c r="F33" s="5">
        <v>4.0316850013401399E-9</v>
      </c>
      <c r="G33">
        <v>7.1554052027583998E-2</v>
      </c>
      <c r="H33">
        <v>1.8711648233773599E-2</v>
      </c>
      <c r="I33">
        <v>51.14</v>
      </c>
      <c r="J33">
        <v>4.3600000000000003</v>
      </c>
      <c r="K33">
        <v>12.93</v>
      </c>
      <c r="L33">
        <v>0</v>
      </c>
      <c r="M33">
        <v>0.18</v>
      </c>
      <c r="N33">
        <v>11.31</v>
      </c>
      <c r="O33">
        <v>0</v>
      </c>
      <c r="P33">
        <v>5.62</v>
      </c>
      <c r="Q33">
        <v>9.56</v>
      </c>
      <c r="R33">
        <v>2.77</v>
      </c>
      <c r="S33">
        <v>0.93</v>
      </c>
      <c r="T33">
        <v>0.4</v>
      </c>
      <c r="U33">
        <f t="shared" si="0"/>
        <v>99.200000000000031</v>
      </c>
      <c r="W33" s="4">
        <v>38.85</v>
      </c>
      <c r="X33" s="4">
        <v>0.32</v>
      </c>
      <c r="Y33" s="4">
        <v>0.12</v>
      </c>
      <c r="Z33" s="4">
        <v>0.04</v>
      </c>
      <c r="AA33" s="4">
        <v>0.26</v>
      </c>
      <c r="AB33" s="4">
        <v>20.350000000000001</v>
      </c>
      <c r="AC33" s="4">
        <v>0</v>
      </c>
      <c r="AD33" s="4">
        <v>40.33</v>
      </c>
      <c r="AE33" s="4">
        <v>0.48</v>
      </c>
      <c r="AF33" s="4">
        <v>0.06</v>
      </c>
      <c r="AG33" s="4">
        <v>0</v>
      </c>
      <c r="AH33" s="4">
        <v>0</v>
      </c>
      <c r="AI33" s="4">
        <f t="shared" si="1"/>
        <v>100.81</v>
      </c>
    </row>
    <row r="34" spans="2:35" x14ac:dyDescent="0.35">
      <c r="B34" s="3"/>
      <c r="C34" s="2">
        <v>4</v>
      </c>
      <c r="D34">
        <v>1130</v>
      </c>
      <c r="F34" s="5">
        <v>3.9159151054059499E-9</v>
      </c>
      <c r="G34">
        <v>7.2163830752865796E-2</v>
      </c>
      <c r="H34">
        <v>1.8923144171433901E-2</v>
      </c>
      <c r="I34">
        <v>50.58</v>
      </c>
      <c r="J34">
        <v>3.99</v>
      </c>
      <c r="K34">
        <v>12.99</v>
      </c>
      <c r="L34">
        <v>0</v>
      </c>
      <c r="M34">
        <v>0.2</v>
      </c>
      <c r="N34">
        <v>11.42</v>
      </c>
      <c r="O34">
        <v>0</v>
      </c>
      <c r="P34">
        <v>6.05</v>
      </c>
      <c r="Q34">
        <v>10.08</v>
      </c>
      <c r="R34">
        <v>2.67</v>
      </c>
      <c r="S34">
        <v>0.75</v>
      </c>
      <c r="T34">
        <v>0.34</v>
      </c>
      <c r="U34">
        <f t="shared" si="0"/>
        <v>99.070000000000007</v>
      </c>
      <c r="W34" s="4">
        <v>38.44</v>
      </c>
      <c r="X34" s="4">
        <v>0.20499999999999999</v>
      </c>
      <c r="Y34" s="4">
        <v>0.09</v>
      </c>
      <c r="Z34" s="4">
        <v>4.4999999999999998E-2</v>
      </c>
      <c r="AA34" s="4">
        <v>0.34</v>
      </c>
      <c r="AB34" s="4">
        <v>19.645</v>
      </c>
      <c r="AC34" s="4">
        <v>0</v>
      </c>
      <c r="AD34" s="4">
        <v>40.075000000000003</v>
      </c>
      <c r="AE34" s="4">
        <v>0.54</v>
      </c>
      <c r="AF34" s="4">
        <v>3.5000000000000003E-2</v>
      </c>
      <c r="AG34" s="4">
        <v>0</v>
      </c>
      <c r="AH34" s="4">
        <v>0</v>
      </c>
      <c r="AI34" s="4">
        <f t="shared" si="1"/>
        <v>99.415000000000006</v>
      </c>
    </row>
    <row r="35" spans="2:35" x14ac:dyDescent="0.35">
      <c r="B35" s="3"/>
      <c r="C35" s="2">
        <v>9</v>
      </c>
      <c r="D35">
        <v>1112</v>
      </c>
      <c r="F35" s="5">
        <v>2.3011728794952E-9</v>
      </c>
      <c r="G35">
        <v>7.5064142629851102E-2</v>
      </c>
      <c r="H35">
        <v>1.8981230150278999E-2</v>
      </c>
      <c r="I35">
        <v>51.14</v>
      </c>
      <c r="J35">
        <v>5.13</v>
      </c>
      <c r="K35">
        <v>12.77</v>
      </c>
      <c r="L35">
        <v>0</v>
      </c>
      <c r="M35">
        <v>0.2</v>
      </c>
      <c r="N35">
        <v>11.57</v>
      </c>
      <c r="O35">
        <v>0</v>
      </c>
      <c r="P35">
        <v>4.82</v>
      </c>
      <c r="Q35">
        <v>8.86</v>
      </c>
      <c r="R35">
        <v>2.31</v>
      </c>
      <c r="S35">
        <v>1.1200000000000001</v>
      </c>
      <c r="T35">
        <v>0.48</v>
      </c>
      <c r="U35">
        <f t="shared" si="0"/>
        <v>98.4</v>
      </c>
      <c r="W35" s="4">
        <v>38.06</v>
      </c>
      <c r="X35" s="4">
        <v>0.14000000000000001</v>
      </c>
      <c r="Y35" s="4">
        <v>0</v>
      </c>
      <c r="Z35" s="4">
        <v>0</v>
      </c>
      <c r="AA35" s="4">
        <v>0.31</v>
      </c>
      <c r="AB35" s="4">
        <v>24.07</v>
      </c>
      <c r="AC35" s="4">
        <v>0</v>
      </c>
      <c r="AD35" s="4">
        <v>37.61</v>
      </c>
      <c r="AE35" s="4">
        <v>0.38</v>
      </c>
      <c r="AF35" s="4">
        <v>0.03</v>
      </c>
      <c r="AG35" s="4">
        <v>0</v>
      </c>
      <c r="AH35" s="4">
        <v>0</v>
      </c>
      <c r="AI35" s="4">
        <f t="shared" si="1"/>
        <v>100.6</v>
      </c>
    </row>
    <row r="36" spans="2:35" x14ac:dyDescent="0.35">
      <c r="B36" s="3"/>
      <c r="C36" s="2">
        <v>20</v>
      </c>
      <c r="D36">
        <v>1111</v>
      </c>
      <c r="F36" s="5">
        <v>2.2332959842004902E-9</v>
      </c>
      <c r="G36">
        <v>7.7864929862626997E-2</v>
      </c>
      <c r="H36">
        <v>2.0000510902543601E-2</v>
      </c>
      <c r="I36">
        <v>50.98</v>
      </c>
      <c r="J36">
        <v>5.32</v>
      </c>
      <c r="K36">
        <v>12.76</v>
      </c>
      <c r="L36">
        <v>0</v>
      </c>
      <c r="M36">
        <v>0.15</v>
      </c>
      <c r="N36">
        <v>12.25</v>
      </c>
      <c r="O36">
        <v>0</v>
      </c>
      <c r="P36">
        <v>4.9800000000000004</v>
      </c>
      <c r="Q36">
        <v>8.9600000000000009</v>
      </c>
      <c r="R36">
        <v>2.81</v>
      </c>
      <c r="S36">
        <v>0.98</v>
      </c>
      <c r="T36">
        <v>0.67</v>
      </c>
      <c r="U36">
        <f t="shared" si="0"/>
        <v>99.860000000000014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f t="shared" si="1"/>
        <v>0</v>
      </c>
    </row>
    <row r="37" spans="2:35" x14ac:dyDescent="0.35">
      <c r="B37" s="3"/>
      <c r="C37" s="2">
        <v>21</v>
      </c>
      <c r="D37">
        <v>1101</v>
      </c>
      <c r="F37" s="5">
        <v>1.6514893523160199E-9</v>
      </c>
      <c r="G37">
        <v>6.8241575619419903E-2</v>
      </c>
      <c r="H37">
        <v>1.77551405191043E-2</v>
      </c>
      <c r="I37">
        <v>52.31</v>
      </c>
      <c r="J37">
        <v>4.7</v>
      </c>
      <c r="K37">
        <v>12.63</v>
      </c>
      <c r="L37">
        <v>0</v>
      </c>
      <c r="M37">
        <v>0.19</v>
      </c>
      <c r="N37">
        <v>10.6</v>
      </c>
      <c r="O37">
        <v>0</v>
      </c>
      <c r="P37">
        <v>4.67</v>
      </c>
      <c r="Q37">
        <v>8.27</v>
      </c>
      <c r="R37">
        <v>2.46</v>
      </c>
      <c r="S37">
        <v>1.48</v>
      </c>
      <c r="T37">
        <v>1</v>
      </c>
      <c r="U37">
        <f t="shared" si="0"/>
        <v>98.309999999999988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f t="shared" si="1"/>
        <v>0</v>
      </c>
    </row>
    <row r="38" spans="2:35" x14ac:dyDescent="0.35">
      <c r="B38" s="3"/>
      <c r="C38" s="2">
        <v>24</v>
      </c>
      <c r="D38">
        <v>1100</v>
      </c>
      <c r="F38" s="5">
        <v>1.60200449013323E-9</v>
      </c>
      <c r="G38">
        <v>6.8712112013029E-2</v>
      </c>
      <c r="H38">
        <v>1.7653318762349501E-2</v>
      </c>
      <c r="I38">
        <v>52.5</v>
      </c>
      <c r="J38">
        <v>4.4400000000000004</v>
      </c>
      <c r="K38">
        <v>12.69</v>
      </c>
      <c r="L38">
        <v>0</v>
      </c>
      <c r="M38">
        <v>0.16</v>
      </c>
      <c r="N38">
        <v>10.55</v>
      </c>
      <c r="O38">
        <v>0</v>
      </c>
      <c r="P38">
        <v>4.47</v>
      </c>
      <c r="Q38">
        <v>7.96</v>
      </c>
      <c r="R38">
        <v>2.3199999999999998</v>
      </c>
      <c r="S38">
        <v>1.61</v>
      </c>
      <c r="T38">
        <v>0.78</v>
      </c>
      <c r="U38">
        <f t="shared" si="0"/>
        <v>97.479999999999976</v>
      </c>
      <c r="W38" s="4">
        <v>38.06</v>
      </c>
      <c r="X38" s="4">
        <v>0.56999999999999995</v>
      </c>
      <c r="Y38" s="4">
        <v>0.03</v>
      </c>
      <c r="Z38" s="4">
        <v>0.06</v>
      </c>
      <c r="AA38" s="4">
        <v>0.33</v>
      </c>
      <c r="AB38" s="4">
        <v>27.1</v>
      </c>
      <c r="AC38" s="4">
        <v>0</v>
      </c>
      <c r="AD38" s="4">
        <v>33.35</v>
      </c>
      <c r="AE38" s="4">
        <v>0.48</v>
      </c>
      <c r="AF38" s="4">
        <v>0.03</v>
      </c>
      <c r="AG38" s="4">
        <v>0</v>
      </c>
      <c r="AH38" s="4">
        <v>0</v>
      </c>
      <c r="AI38" s="4">
        <f t="shared" si="1"/>
        <v>100.01</v>
      </c>
    </row>
    <row r="39" spans="2:35" x14ac:dyDescent="0.35">
      <c r="B39" s="3"/>
      <c r="C39" s="2">
        <v>23</v>
      </c>
      <c r="D39">
        <v>1080</v>
      </c>
      <c r="F39" s="5">
        <v>8.6361845824188895E-10</v>
      </c>
      <c r="G39">
        <v>5.9081990372850599E-2</v>
      </c>
      <c r="H39">
        <v>1.48237893422371E-2</v>
      </c>
      <c r="I39">
        <v>56.23</v>
      </c>
      <c r="J39">
        <v>3.27</v>
      </c>
      <c r="K39">
        <v>13.59</v>
      </c>
      <c r="L39">
        <v>0</v>
      </c>
      <c r="M39">
        <v>0.1</v>
      </c>
      <c r="N39">
        <v>8.99</v>
      </c>
      <c r="O39">
        <v>0</v>
      </c>
      <c r="P39">
        <v>3.32</v>
      </c>
      <c r="Q39">
        <v>6.28</v>
      </c>
      <c r="R39">
        <v>2.0299999999999998</v>
      </c>
      <c r="S39">
        <v>2.2799999999999998</v>
      </c>
      <c r="T39">
        <v>1.06</v>
      </c>
      <c r="U39">
        <f t="shared" si="0"/>
        <v>97.149999999999991</v>
      </c>
      <c r="W39" s="4">
        <v>37.81</v>
      </c>
      <c r="X39" s="4">
        <v>0.15</v>
      </c>
      <c r="Y39" s="4">
        <v>0</v>
      </c>
      <c r="Z39" s="4">
        <v>0.03</v>
      </c>
      <c r="AA39" s="4">
        <v>0.33</v>
      </c>
      <c r="AB39" s="4">
        <v>28.02</v>
      </c>
      <c r="AC39" s="4">
        <v>0</v>
      </c>
      <c r="AD39" s="4">
        <v>34.159999999999997</v>
      </c>
      <c r="AE39" s="4">
        <v>0.39</v>
      </c>
      <c r="AF39" s="4">
        <v>0.03</v>
      </c>
      <c r="AG39" s="4">
        <v>0</v>
      </c>
      <c r="AH39" s="4">
        <v>0</v>
      </c>
      <c r="AI39" s="4">
        <f t="shared" si="1"/>
        <v>100.92</v>
      </c>
    </row>
    <row r="40" spans="2:35" x14ac:dyDescent="0.35">
      <c r="B40" s="3"/>
      <c r="C40">
        <v>1</v>
      </c>
      <c r="D40">
        <v>1169</v>
      </c>
      <c r="F40" s="5">
        <v>1.1838862838917601E-8</v>
      </c>
      <c r="G40">
        <v>6.5203355784798703E-2</v>
      </c>
      <c r="H40">
        <v>1.7449943447060801E-2</v>
      </c>
      <c r="I40">
        <v>50.29</v>
      </c>
      <c r="J40">
        <v>3.2</v>
      </c>
      <c r="K40">
        <v>13.52</v>
      </c>
      <c r="L40">
        <v>0</v>
      </c>
      <c r="M40">
        <v>0.19</v>
      </c>
      <c r="N40">
        <v>10.56</v>
      </c>
      <c r="O40">
        <v>0</v>
      </c>
      <c r="P40">
        <v>7.26</v>
      </c>
      <c r="Q40">
        <v>11.28</v>
      </c>
      <c r="R40">
        <v>2.64</v>
      </c>
      <c r="S40">
        <v>0.68</v>
      </c>
      <c r="T40">
        <v>0.39</v>
      </c>
      <c r="U40">
        <f t="shared" si="0"/>
        <v>100.01000000000002</v>
      </c>
      <c r="W40" s="4">
        <v>39.47</v>
      </c>
      <c r="X40" s="4">
        <v>0.1</v>
      </c>
      <c r="Y40" s="4">
        <v>0.02</v>
      </c>
      <c r="Z40" s="4">
        <v>2.5000000000000001E-2</v>
      </c>
      <c r="AA40" s="4">
        <v>0.23499999999999999</v>
      </c>
      <c r="AB40" s="4">
        <v>16.97</v>
      </c>
      <c r="AC40" s="4">
        <v>0</v>
      </c>
      <c r="AD40" s="4">
        <v>43.094999999999999</v>
      </c>
      <c r="AE40" s="4">
        <v>0.40500000000000003</v>
      </c>
      <c r="AF40" s="4">
        <v>0.02</v>
      </c>
      <c r="AG40" s="4">
        <v>0</v>
      </c>
      <c r="AH40" s="4">
        <v>0</v>
      </c>
      <c r="AI40" s="4">
        <f t="shared" si="1"/>
        <v>100.33999999999999</v>
      </c>
    </row>
    <row r="41" spans="2:35" x14ac:dyDescent="0.35">
      <c r="B41" s="3"/>
      <c r="C41">
        <v>6</v>
      </c>
      <c r="D41">
        <v>1150</v>
      </c>
      <c r="F41" s="5">
        <v>6.9585887081563698E-9</v>
      </c>
      <c r="G41">
        <v>6.8868956913511095E-2</v>
      </c>
      <c r="H41">
        <v>1.81819874170123E-2</v>
      </c>
      <c r="I41">
        <v>51.01</v>
      </c>
      <c r="J41">
        <v>3.48</v>
      </c>
      <c r="K41">
        <v>13.63</v>
      </c>
      <c r="L41">
        <v>0</v>
      </c>
      <c r="M41">
        <v>0.18</v>
      </c>
      <c r="N41">
        <v>11.11</v>
      </c>
      <c r="O41">
        <v>0</v>
      </c>
      <c r="P41">
        <v>6.38</v>
      </c>
      <c r="Q41">
        <v>10.77</v>
      </c>
      <c r="R41">
        <v>2.69</v>
      </c>
      <c r="S41">
        <v>0.72</v>
      </c>
      <c r="T41">
        <v>0.49</v>
      </c>
      <c r="U41">
        <f t="shared" si="0"/>
        <v>100.45999999999998</v>
      </c>
      <c r="W41" s="4">
        <v>39.11</v>
      </c>
      <c r="X41" s="4">
        <v>0.09</v>
      </c>
      <c r="Y41" s="4">
        <v>0.01</v>
      </c>
      <c r="Z41" s="4">
        <v>0.04</v>
      </c>
      <c r="AA41" s="4">
        <v>0.24</v>
      </c>
      <c r="AB41" s="4">
        <v>19.29</v>
      </c>
      <c r="AC41" s="4">
        <v>0</v>
      </c>
      <c r="AD41" s="4">
        <v>41.42</v>
      </c>
      <c r="AE41" s="4">
        <v>0.41</v>
      </c>
      <c r="AF41" s="4">
        <v>0.04</v>
      </c>
      <c r="AG41" s="4">
        <v>0</v>
      </c>
      <c r="AH41" s="4">
        <v>0</v>
      </c>
      <c r="AI41" s="4">
        <f t="shared" si="1"/>
        <v>100.65</v>
      </c>
    </row>
    <row r="42" spans="2:35" x14ac:dyDescent="0.35">
      <c r="B42" s="3"/>
      <c r="C42">
        <v>7</v>
      </c>
      <c r="D42">
        <v>1125</v>
      </c>
      <c r="F42" s="5">
        <v>3.3829465806853802E-9</v>
      </c>
      <c r="G42">
        <v>7.8748154754355704E-2</v>
      </c>
      <c r="H42">
        <v>2.0047305834858298E-2</v>
      </c>
      <c r="I42">
        <v>51.45</v>
      </c>
      <c r="J42">
        <v>4.7300000000000004</v>
      </c>
      <c r="K42">
        <v>12.78</v>
      </c>
      <c r="L42">
        <v>0</v>
      </c>
      <c r="M42">
        <v>0.21</v>
      </c>
      <c r="N42">
        <v>12.48</v>
      </c>
      <c r="O42">
        <v>0</v>
      </c>
      <c r="P42">
        <v>5.38</v>
      </c>
      <c r="Q42">
        <v>9.57</v>
      </c>
      <c r="R42">
        <v>2.6</v>
      </c>
      <c r="S42">
        <v>0.89</v>
      </c>
      <c r="T42">
        <v>0.6</v>
      </c>
      <c r="U42">
        <f t="shared" si="0"/>
        <v>100.68999999999998</v>
      </c>
      <c r="W42" s="4">
        <v>35.909999999999997</v>
      </c>
      <c r="X42" s="4">
        <v>0.14000000000000001</v>
      </c>
      <c r="Y42" s="4">
        <v>0.04</v>
      </c>
      <c r="Z42" s="4">
        <v>0.01</v>
      </c>
      <c r="AA42" s="4">
        <v>0.31</v>
      </c>
      <c r="AB42" s="4">
        <v>24.72</v>
      </c>
      <c r="AC42" s="4">
        <v>0</v>
      </c>
      <c r="AD42" s="4">
        <v>38.08</v>
      </c>
      <c r="AE42" s="4">
        <v>0.38</v>
      </c>
      <c r="AF42" s="4">
        <v>0.06</v>
      </c>
      <c r="AG42" s="4">
        <v>0</v>
      </c>
      <c r="AH42" s="4">
        <v>0</v>
      </c>
      <c r="AI42" s="4">
        <f t="shared" si="1"/>
        <v>99.649999999999991</v>
      </c>
    </row>
    <row r="43" spans="2:35" x14ac:dyDescent="0.35">
      <c r="C43">
        <v>3</v>
      </c>
      <c r="D43">
        <v>1109</v>
      </c>
      <c r="F43" s="5">
        <v>2.1032161745279902E-9</v>
      </c>
      <c r="G43">
        <v>8.74083409390949E-2</v>
      </c>
      <c r="H43">
        <v>2.2083357441993998E-2</v>
      </c>
      <c r="I43">
        <v>49.91</v>
      </c>
      <c r="J43">
        <v>4.7</v>
      </c>
      <c r="K43">
        <v>12.32</v>
      </c>
      <c r="L43">
        <v>0</v>
      </c>
      <c r="M43">
        <v>0.19</v>
      </c>
      <c r="N43">
        <v>13.58</v>
      </c>
      <c r="O43">
        <v>0</v>
      </c>
      <c r="P43">
        <v>5.0599999999999996</v>
      </c>
      <c r="Q43">
        <v>9.1999999999999993</v>
      </c>
      <c r="R43">
        <v>2.58</v>
      </c>
      <c r="S43">
        <v>1.03</v>
      </c>
      <c r="T43">
        <v>0.62</v>
      </c>
      <c r="U43">
        <f t="shared" si="0"/>
        <v>99.190000000000012</v>
      </c>
      <c r="W43" s="4">
        <v>36.22</v>
      </c>
      <c r="X43" s="4">
        <v>0.11</v>
      </c>
      <c r="Y43" s="4">
        <v>0</v>
      </c>
      <c r="Z43" s="4">
        <v>0</v>
      </c>
      <c r="AA43" s="4">
        <v>0.3</v>
      </c>
      <c r="AB43" s="4">
        <v>25.02</v>
      </c>
      <c r="AC43" s="4">
        <v>0</v>
      </c>
      <c r="AD43" s="4">
        <v>37.51</v>
      </c>
      <c r="AE43" s="4">
        <v>0.43</v>
      </c>
      <c r="AF43" s="4">
        <v>0.06</v>
      </c>
      <c r="AG43" s="4">
        <v>0</v>
      </c>
      <c r="AH43" s="4">
        <v>0</v>
      </c>
      <c r="AI43" s="4">
        <f t="shared" si="1"/>
        <v>99.65</v>
      </c>
    </row>
    <row r="44" spans="2:35" x14ac:dyDescent="0.35">
      <c r="C44">
        <v>8</v>
      </c>
      <c r="D44">
        <v>1089</v>
      </c>
      <c r="F44" s="5">
        <v>1.14301222399041E-9</v>
      </c>
      <c r="G44">
        <v>8.4010392890174604E-2</v>
      </c>
      <c r="H44">
        <v>2.0198853960193601E-2</v>
      </c>
      <c r="I44">
        <v>54.94</v>
      </c>
      <c r="J44">
        <v>3.88</v>
      </c>
      <c r="K44">
        <v>12.82</v>
      </c>
      <c r="L44">
        <v>0</v>
      </c>
      <c r="M44">
        <v>0.2</v>
      </c>
      <c r="N44">
        <v>12.97</v>
      </c>
      <c r="O44">
        <v>0</v>
      </c>
      <c r="P44">
        <v>3.41</v>
      </c>
      <c r="Q44">
        <v>7.56</v>
      </c>
      <c r="R44">
        <v>2.13</v>
      </c>
      <c r="S44">
        <v>1.55</v>
      </c>
      <c r="T44">
        <v>0.96</v>
      </c>
      <c r="U44">
        <f t="shared" si="0"/>
        <v>100.41999999999999</v>
      </c>
      <c r="W44" s="4">
        <v>34.18</v>
      </c>
      <c r="X44" s="4">
        <v>0.19</v>
      </c>
      <c r="Y44" s="4">
        <v>0.03</v>
      </c>
      <c r="Z44" s="4">
        <v>0</v>
      </c>
      <c r="AA44" s="4">
        <v>0.4</v>
      </c>
      <c r="AB44" s="4">
        <v>35.03</v>
      </c>
      <c r="AC44" s="4">
        <v>0</v>
      </c>
      <c r="AD44" s="4">
        <v>29.21</v>
      </c>
      <c r="AE44" s="4">
        <v>0.44</v>
      </c>
      <c r="AF44" s="4">
        <v>0.06</v>
      </c>
      <c r="AG44" s="4">
        <v>0</v>
      </c>
      <c r="AH44" s="4">
        <v>0</v>
      </c>
      <c r="AI44" s="4">
        <f t="shared" si="1"/>
        <v>99.539999999999992</v>
      </c>
    </row>
    <row r="45" spans="2:35" x14ac:dyDescent="0.35">
      <c r="C45">
        <v>5</v>
      </c>
      <c r="D45">
        <v>1070</v>
      </c>
      <c r="F45" s="5">
        <v>6.2972977328933599E-10</v>
      </c>
      <c r="G45">
        <v>6.7950406136545696E-2</v>
      </c>
      <c r="H45">
        <v>1.6186043404210398E-2</v>
      </c>
      <c r="I45">
        <v>59.62</v>
      </c>
      <c r="J45">
        <v>2.77</v>
      </c>
      <c r="K45">
        <v>13.32</v>
      </c>
      <c r="L45">
        <v>0</v>
      </c>
      <c r="M45">
        <v>0.16</v>
      </c>
      <c r="N45">
        <v>10.36</v>
      </c>
      <c r="O45">
        <v>0</v>
      </c>
      <c r="P45">
        <v>2.3199999999999998</v>
      </c>
      <c r="Q45">
        <v>5.69</v>
      </c>
      <c r="R45">
        <v>1.75</v>
      </c>
      <c r="S45">
        <v>2.31</v>
      </c>
      <c r="T45">
        <v>1.04</v>
      </c>
      <c r="U45">
        <f t="shared" si="0"/>
        <v>99.34</v>
      </c>
      <c r="W45" s="4">
        <v>33.159999999999997</v>
      </c>
      <c r="X45" s="4">
        <v>0.16</v>
      </c>
      <c r="Y45" s="4">
        <v>0.03</v>
      </c>
      <c r="Z45" s="4">
        <v>0.04</v>
      </c>
      <c r="AA45" s="4">
        <v>0.41</v>
      </c>
      <c r="AB45" s="4">
        <v>38.01</v>
      </c>
      <c r="AC45" s="4">
        <v>0</v>
      </c>
      <c r="AD45" s="4">
        <v>27.1</v>
      </c>
      <c r="AE45" s="4">
        <v>0.43</v>
      </c>
      <c r="AF45" s="4">
        <v>7.0000000000000007E-2</v>
      </c>
      <c r="AG45" s="4">
        <v>0</v>
      </c>
      <c r="AH45" s="4">
        <v>0</v>
      </c>
      <c r="AI45" s="4">
        <f t="shared" si="1"/>
        <v>99.41</v>
      </c>
    </row>
    <row r="46" spans="2:35" x14ac:dyDescent="0.35">
      <c r="C46">
        <v>4</v>
      </c>
      <c r="D46">
        <v>1060</v>
      </c>
      <c r="F46" s="5">
        <v>4.5701319572560399E-10</v>
      </c>
      <c r="G46">
        <v>6.4214094351393802E-2</v>
      </c>
      <c r="H46">
        <v>1.6351625236919999E-2</v>
      </c>
      <c r="I46">
        <v>58.92</v>
      </c>
      <c r="J46">
        <v>2.36</v>
      </c>
      <c r="K46">
        <v>12.98</v>
      </c>
      <c r="L46">
        <v>0</v>
      </c>
      <c r="M46">
        <v>0.17</v>
      </c>
      <c r="N46">
        <v>9.9</v>
      </c>
      <c r="O46">
        <v>0</v>
      </c>
      <c r="P46">
        <v>2.3199999999999998</v>
      </c>
      <c r="Q46">
        <v>5.53</v>
      </c>
      <c r="R46">
        <v>2.46</v>
      </c>
      <c r="S46">
        <v>2.48</v>
      </c>
      <c r="T46">
        <v>1.22</v>
      </c>
      <c r="U46">
        <f t="shared" si="0"/>
        <v>98.34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f t="shared" si="1"/>
        <v>0</v>
      </c>
    </row>
    <row r="47" spans="2:35" x14ac:dyDescent="0.35">
      <c r="B47" t="s">
        <v>55</v>
      </c>
      <c r="C47">
        <v>26</v>
      </c>
      <c r="D47">
        <v>1500</v>
      </c>
      <c r="F47" s="5">
        <v>3.0902954325135902E-6</v>
      </c>
      <c r="G47">
        <v>8.1031418763311103E-2</v>
      </c>
      <c r="H47">
        <v>1.0686617481232299E-2</v>
      </c>
      <c r="I47">
        <v>46.33</v>
      </c>
      <c r="J47">
        <v>1.49</v>
      </c>
      <c r="K47">
        <v>8.8000000000000007</v>
      </c>
      <c r="L47">
        <v>0.19</v>
      </c>
      <c r="M47">
        <v>0.17</v>
      </c>
      <c r="N47">
        <v>12.31</v>
      </c>
      <c r="O47">
        <v>0.18</v>
      </c>
      <c r="P47">
        <v>23.9</v>
      </c>
      <c r="Q47">
        <v>7.36</v>
      </c>
      <c r="R47">
        <v>0.09</v>
      </c>
      <c r="S47">
        <v>0</v>
      </c>
      <c r="T47">
        <v>0</v>
      </c>
      <c r="U47">
        <f t="shared" si="0"/>
        <v>100.82000000000001</v>
      </c>
      <c r="W47" s="4">
        <v>41.3</v>
      </c>
      <c r="X47" s="4">
        <v>0.01</v>
      </c>
      <c r="Y47" s="4">
        <v>0.09</v>
      </c>
      <c r="Z47" s="4">
        <v>0.09</v>
      </c>
      <c r="AA47" s="4">
        <v>0.1</v>
      </c>
      <c r="AB47" s="4">
        <v>7.52</v>
      </c>
      <c r="AC47" s="4">
        <v>0.65</v>
      </c>
      <c r="AD47" s="4">
        <v>50.53</v>
      </c>
      <c r="AE47" s="4">
        <v>0.21</v>
      </c>
      <c r="AF47" s="4">
        <v>0</v>
      </c>
      <c r="AG47" s="4">
        <v>0</v>
      </c>
      <c r="AH47" s="4">
        <v>0</v>
      </c>
      <c r="AI47" s="4">
        <f t="shared" si="1"/>
        <v>100.49999999999999</v>
      </c>
    </row>
    <row r="48" spans="2:35" x14ac:dyDescent="0.35">
      <c r="C48">
        <v>24</v>
      </c>
      <c r="D48">
        <v>1451</v>
      </c>
      <c r="F48" s="5">
        <v>1.17489755493953E-6</v>
      </c>
      <c r="G48">
        <v>8.1925024923402104E-2</v>
      </c>
      <c r="H48">
        <v>1.08541493809092E-2</v>
      </c>
      <c r="I48">
        <v>47.35</v>
      </c>
      <c r="J48">
        <v>1.64</v>
      </c>
      <c r="K48">
        <v>9.92</v>
      </c>
      <c r="L48">
        <v>0.21</v>
      </c>
      <c r="M48">
        <v>0.17</v>
      </c>
      <c r="N48">
        <v>12.31</v>
      </c>
      <c r="O48">
        <v>0.14000000000000001</v>
      </c>
      <c r="P48">
        <v>20.76</v>
      </c>
      <c r="Q48">
        <v>8.1300000000000008</v>
      </c>
      <c r="R48">
        <v>0.16</v>
      </c>
      <c r="S48">
        <v>0</v>
      </c>
      <c r="T48">
        <v>0</v>
      </c>
      <c r="U48">
        <f t="shared" si="0"/>
        <v>100.79</v>
      </c>
      <c r="W48" s="4">
        <v>41.28</v>
      </c>
      <c r="X48" s="4">
        <v>0.01</v>
      </c>
      <c r="Y48" s="4">
        <v>0.1</v>
      </c>
      <c r="Z48" s="4">
        <v>0.11</v>
      </c>
      <c r="AA48" s="4">
        <v>0.1</v>
      </c>
      <c r="AB48" s="4">
        <v>8.64</v>
      </c>
      <c r="AC48" s="4">
        <v>0.61</v>
      </c>
      <c r="AD48" s="4">
        <v>49.93</v>
      </c>
      <c r="AE48" s="4">
        <v>0.23</v>
      </c>
      <c r="AF48" s="4">
        <v>0</v>
      </c>
      <c r="AG48" s="4">
        <v>0</v>
      </c>
      <c r="AH48" s="4">
        <v>0</v>
      </c>
      <c r="AI48" s="4">
        <f t="shared" si="1"/>
        <v>101.01</v>
      </c>
    </row>
    <row r="49" spans="2:35" x14ac:dyDescent="0.35">
      <c r="C49">
        <v>21</v>
      </c>
      <c r="D49">
        <v>1452</v>
      </c>
      <c r="F49" s="5">
        <v>1.20226443461741E-6</v>
      </c>
      <c r="G49">
        <v>7.8309619555072901E-2</v>
      </c>
      <c r="H49">
        <v>1.0545665981663699E-2</v>
      </c>
      <c r="I49">
        <v>47.1</v>
      </c>
      <c r="J49">
        <v>1.67</v>
      </c>
      <c r="K49">
        <v>9.9600000000000009</v>
      </c>
      <c r="L49">
        <v>0.19</v>
      </c>
      <c r="M49">
        <v>0.16</v>
      </c>
      <c r="N49">
        <v>11.8</v>
      </c>
      <c r="O49">
        <v>0.15</v>
      </c>
      <c r="P49">
        <v>21.04</v>
      </c>
      <c r="Q49">
        <v>8.18</v>
      </c>
      <c r="R49">
        <v>0.28999999999999998</v>
      </c>
      <c r="S49">
        <v>0</v>
      </c>
      <c r="T49">
        <v>0</v>
      </c>
      <c r="U49">
        <f t="shared" si="0"/>
        <v>100.54</v>
      </c>
      <c r="W49" s="4">
        <v>41</v>
      </c>
      <c r="X49" s="4">
        <v>0.01</v>
      </c>
      <c r="Y49" s="4">
        <v>0.1</v>
      </c>
      <c r="Z49" s="4">
        <v>0.1</v>
      </c>
      <c r="AA49" s="4">
        <v>0.11</v>
      </c>
      <c r="AB49" s="4">
        <v>8.39</v>
      </c>
      <c r="AC49" s="4">
        <v>0.57999999999999996</v>
      </c>
      <c r="AD49" s="4">
        <v>49.94</v>
      </c>
      <c r="AE49" s="4">
        <v>0.22</v>
      </c>
      <c r="AF49" s="4">
        <v>0</v>
      </c>
      <c r="AG49" s="4">
        <v>0</v>
      </c>
      <c r="AH49" s="4">
        <v>0</v>
      </c>
      <c r="AI49" s="4">
        <f t="shared" si="1"/>
        <v>100.44999999999999</v>
      </c>
    </row>
    <row r="50" spans="2:35" x14ac:dyDescent="0.35">
      <c r="C50">
        <v>17</v>
      </c>
      <c r="D50">
        <v>1401</v>
      </c>
      <c r="F50" s="5">
        <v>4.1686938347033599E-7</v>
      </c>
      <c r="G50">
        <v>8.24007083271521E-2</v>
      </c>
      <c r="H50">
        <v>1.12033874580479E-2</v>
      </c>
      <c r="I50">
        <v>48.06</v>
      </c>
      <c r="J50">
        <v>1.81</v>
      </c>
      <c r="K50">
        <v>10.78</v>
      </c>
      <c r="L50">
        <v>0.21</v>
      </c>
      <c r="M50">
        <v>0.18</v>
      </c>
      <c r="N50">
        <v>12.35</v>
      </c>
      <c r="O50">
        <v>0.11</v>
      </c>
      <c r="P50">
        <v>18.11</v>
      </c>
      <c r="Q50">
        <v>8.86</v>
      </c>
      <c r="R50">
        <v>0.51</v>
      </c>
      <c r="S50">
        <v>0</v>
      </c>
      <c r="T50">
        <v>0</v>
      </c>
      <c r="U50">
        <f t="shared" si="0"/>
        <v>100.98</v>
      </c>
      <c r="W50" s="4">
        <v>40.94</v>
      </c>
      <c r="X50" s="4">
        <v>0.02</v>
      </c>
      <c r="Y50" s="4">
        <v>0.1</v>
      </c>
      <c r="Z50" s="4">
        <v>0.12</v>
      </c>
      <c r="AA50" s="4">
        <v>0.12</v>
      </c>
      <c r="AB50" s="4">
        <v>9.6199999999999992</v>
      </c>
      <c r="AC50" s="4">
        <v>0.59</v>
      </c>
      <c r="AD50" s="4">
        <v>49.12</v>
      </c>
      <c r="AE50" s="4">
        <v>0.25</v>
      </c>
      <c r="AF50" s="4">
        <v>0</v>
      </c>
      <c r="AG50" s="4">
        <v>0</v>
      </c>
      <c r="AH50" s="4">
        <v>0</v>
      </c>
      <c r="AI50" s="4">
        <f t="shared" si="1"/>
        <v>100.88</v>
      </c>
    </row>
    <row r="51" spans="2:35" x14ac:dyDescent="0.35">
      <c r="C51">
        <v>27</v>
      </c>
      <c r="D51">
        <v>1398</v>
      </c>
      <c r="F51" s="5">
        <v>4.0738027780411298E-7</v>
      </c>
      <c r="G51">
        <v>8.1021751584004903E-2</v>
      </c>
      <c r="H51">
        <v>1.08983868626571E-2</v>
      </c>
      <c r="I51">
        <v>47.87</v>
      </c>
      <c r="J51">
        <v>1.8</v>
      </c>
      <c r="K51">
        <v>10.64</v>
      </c>
      <c r="L51">
        <v>0.23</v>
      </c>
      <c r="M51">
        <v>0.16</v>
      </c>
      <c r="N51">
        <v>12.01</v>
      </c>
      <c r="O51">
        <v>0.13</v>
      </c>
      <c r="P51">
        <v>18.41</v>
      </c>
      <c r="Q51">
        <v>8.81</v>
      </c>
      <c r="R51">
        <v>0.08</v>
      </c>
      <c r="S51">
        <v>0</v>
      </c>
      <c r="T51">
        <v>0</v>
      </c>
      <c r="U51">
        <f t="shared" si="0"/>
        <v>100.13999999999999</v>
      </c>
      <c r="W51" s="4">
        <v>40.76</v>
      </c>
      <c r="X51" s="4">
        <v>0.02</v>
      </c>
      <c r="Y51" s="4">
        <v>0.09</v>
      </c>
      <c r="Z51" s="4">
        <v>0.12</v>
      </c>
      <c r="AA51" s="4">
        <v>0.12</v>
      </c>
      <c r="AB51" s="4">
        <v>9.74</v>
      </c>
      <c r="AC51" s="4">
        <v>0.65</v>
      </c>
      <c r="AD51" s="4">
        <v>48.49</v>
      </c>
      <c r="AE51" s="4">
        <v>0.23</v>
      </c>
      <c r="AF51" s="4">
        <v>0</v>
      </c>
      <c r="AG51" s="4">
        <v>0</v>
      </c>
      <c r="AH51" s="4">
        <v>0</v>
      </c>
      <c r="AI51" s="4">
        <f t="shared" si="1"/>
        <v>100.22000000000001</v>
      </c>
    </row>
    <row r="52" spans="2:35" x14ac:dyDescent="0.35">
      <c r="C52">
        <v>28</v>
      </c>
      <c r="D52">
        <v>1350</v>
      </c>
      <c r="F52" s="5">
        <v>1.0232929922807499E-6</v>
      </c>
      <c r="G52">
        <v>8.0107764189250599E-2</v>
      </c>
      <c r="H52">
        <v>1.5975737861732599E-2</v>
      </c>
      <c r="I52">
        <v>48.4</v>
      </c>
      <c r="J52">
        <v>1.95</v>
      </c>
      <c r="K52">
        <v>11.47</v>
      </c>
      <c r="L52">
        <v>0.18</v>
      </c>
      <c r="M52">
        <v>0.17</v>
      </c>
      <c r="N52">
        <v>12.45</v>
      </c>
      <c r="O52">
        <v>0.11</v>
      </c>
      <c r="P52">
        <v>15.95</v>
      </c>
      <c r="Q52">
        <v>9.6300000000000008</v>
      </c>
      <c r="R52">
        <v>0.05</v>
      </c>
      <c r="S52">
        <v>0</v>
      </c>
      <c r="T52">
        <v>0</v>
      </c>
      <c r="U52">
        <f t="shared" si="0"/>
        <v>100.36</v>
      </c>
      <c r="W52" s="4">
        <v>40.479999999999997</v>
      </c>
      <c r="X52" s="4">
        <v>0.02</v>
      </c>
      <c r="Y52" s="4">
        <v>0.15</v>
      </c>
      <c r="Z52" s="4">
        <v>0.11</v>
      </c>
      <c r="AA52" s="4">
        <v>0.13</v>
      </c>
      <c r="AB52" s="4">
        <v>10.73</v>
      </c>
      <c r="AC52" s="4">
        <v>0.8</v>
      </c>
      <c r="AD52" s="4">
        <v>47.7</v>
      </c>
      <c r="AE52" s="4">
        <v>0.26</v>
      </c>
      <c r="AF52" s="4">
        <v>0</v>
      </c>
      <c r="AG52" s="4">
        <v>0</v>
      </c>
      <c r="AH52" s="4">
        <v>0</v>
      </c>
      <c r="AI52" s="4">
        <f t="shared" si="1"/>
        <v>100.38000000000001</v>
      </c>
    </row>
    <row r="53" spans="2:35" x14ac:dyDescent="0.35">
      <c r="C53">
        <v>15</v>
      </c>
      <c r="D53">
        <v>1349</v>
      </c>
      <c r="F53" s="5">
        <v>1.3489628825916501E-7</v>
      </c>
      <c r="G53">
        <v>8.2075334435956701E-2</v>
      </c>
      <c r="H53">
        <v>1.14105108659696E-2</v>
      </c>
      <c r="I53">
        <v>48.78</v>
      </c>
      <c r="J53">
        <v>1.97</v>
      </c>
      <c r="K53">
        <v>11.89</v>
      </c>
      <c r="L53">
        <v>0.19</v>
      </c>
      <c r="M53">
        <v>0.16</v>
      </c>
      <c r="N53">
        <v>12.23</v>
      </c>
      <c r="O53">
        <v>0.09</v>
      </c>
      <c r="P53">
        <v>15.4</v>
      </c>
      <c r="Q53">
        <v>9.73</v>
      </c>
      <c r="R53">
        <v>0.6</v>
      </c>
      <c r="S53">
        <v>0</v>
      </c>
      <c r="T53">
        <v>0</v>
      </c>
      <c r="U53">
        <f t="shared" si="0"/>
        <v>101.04</v>
      </c>
      <c r="W53" s="4">
        <v>40.82</v>
      </c>
      <c r="X53" s="4">
        <v>0.01</v>
      </c>
      <c r="Y53" s="4">
        <v>0.09</v>
      </c>
      <c r="Z53" s="4">
        <v>0.12</v>
      </c>
      <c r="AA53" s="4">
        <v>0.14000000000000001</v>
      </c>
      <c r="AB53" s="4">
        <v>10.87</v>
      </c>
      <c r="AC53" s="4">
        <v>0.6</v>
      </c>
      <c r="AD53" s="4">
        <v>48.27</v>
      </c>
      <c r="AE53" s="4">
        <v>0.25</v>
      </c>
      <c r="AF53" s="4">
        <v>0</v>
      </c>
      <c r="AG53" s="4">
        <v>0</v>
      </c>
      <c r="AH53" s="4">
        <v>0</v>
      </c>
      <c r="AI53" s="4">
        <f t="shared" si="1"/>
        <v>101.17</v>
      </c>
    </row>
    <row r="54" spans="2:35" x14ac:dyDescent="0.35">
      <c r="C54">
        <v>6</v>
      </c>
      <c r="D54">
        <v>1302</v>
      </c>
      <c r="F54" s="5">
        <v>4.3651583224016599E-8</v>
      </c>
      <c r="G54">
        <v>7.3645127934819199E-2</v>
      </c>
      <c r="H54">
        <v>1.0388516345207601E-2</v>
      </c>
      <c r="I54">
        <v>49.84</v>
      </c>
      <c r="J54">
        <v>2.1800000000000002</v>
      </c>
      <c r="K54">
        <v>13.15</v>
      </c>
      <c r="L54">
        <v>0.15</v>
      </c>
      <c r="M54">
        <v>0.16</v>
      </c>
      <c r="N54">
        <v>10.86</v>
      </c>
      <c r="O54">
        <v>0.09</v>
      </c>
      <c r="P54">
        <v>13.2</v>
      </c>
      <c r="Q54">
        <v>10.58</v>
      </c>
      <c r="R54">
        <v>0.35</v>
      </c>
      <c r="S54">
        <v>0</v>
      </c>
      <c r="T54">
        <v>0</v>
      </c>
      <c r="U54">
        <f t="shared" si="0"/>
        <v>100.56</v>
      </c>
      <c r="W54" s="4">
        <v>40.33</v>
      </c>
      <c r="X54" s="4">
        <v>0.03</v>
      </c>
      <c r="Y54" s="4">
        <v>0.09</v>
      </c>
      <c r="Z54" s="4">
        <v>0.11</v>
      </c>
      <c r="AA54" s="4">
        <v>0.15</v>
      </c>
      <c r="AB54" s="4">
        <v>11.51</v>
      </c>
      <c r="AC54" s="4">
        <v>0.53</v>
      </c>
      <c r="AD54" s="4">
        <v>47.38</v>
      </c>
      <c r="AE54" s="4">
        <v>0.27</v>
      </c>
      <c r="AF54" s="4">
        <v>0</v>
      </c>
      <c r="AG54" s="4">
        <v>0</v>
      </c>
      <c r="AH54" s="4">
        <v>0</v>
      </c>
      <c r="AI54" s="4">
        <f t="shared" si="1"/>
        <v>100.39999999999999</v>
      </c>
    </row>
    <row r="55" spans="2:35" x14ac:dyDescent="0.35">
      <c r="C55">
        <v>8</v>
      </c>
      <c r="D55">
        <v>1302</v>
      </c>
      <c r="F55" s="5">
        <v>3.8904514499427997E-8</v>
      </c>
      <c r="G55">
        <v>7.9059496750510605E-2</v>
      </c>
      <c r="H55">
        <v>1.0951139680984E-2</v>
      </c>
      <c r="I55">
        <v>49.18</v>
      </c>
      <c r="J55">
        <v>2.21</v>
      </c>
      <c r="K55">
        <v>12.74</v>
      </c>
      <c r="L55">
        <v>0.16</v>
      </c>
      <c r="M55">
        <v>0.16</v>
      </c>
      <c r="N55">
        <v>11.65</v>
      </c>
      <c r="O55">
        <v>0.08</v>
      </c>
      <c r="P55">
        <v>13.37</v>
      </c>
      <c r="Q55">
        <v>10.69</v>
      </c>
      <c r="R55">
        <v>0.48</v>
      </c>
      <c r="S55">
        <v>0</v>
      </c>
      <c r="T55">
        <v>0</v>
      </c>
      <c r="U55">
        <f t="shared" si="0"/>
        <v>100.72</v>
      </c>
      <c r="W55" s="4">
        <v>40.26</v>
      </c>
      <c r="X55" s="4">
        <v>0.03</v>
      </c>
      <c r="Y55" s="4">
        <v>0.08</v>
      </c>
      <c r="Z55" s="4">
        <v>0.1</v>
      </c>
      <c r="AA55" s="4">
        <v>0.15</v>
      </c>
      <c r="AB55" s="4">
        <v>12.17</v>
      </c>
      <c r="AC55" s="4">
        <v>0.55000000000000004</v>
      </c>
      <c r="AD55" s="4">
        <v>46.87</v>
      </c>
      <c r="AE55" s="4">
        <v>0.27</v>
      </c>
      <c r="AF55" s="4">
        <v>0</v>
      </c>
      <c r="AG55" s="4">
        <v>0</v>
      </c>
      <c r="AH55" s="4">
        <v>0</v>
      </c>
      <c r="AI55" s="4">
        <f t="shared" si="1"/>
        <v>100.47999999999999</v>
      </c>
    </row>
    <row r="56" spans="2:35" x14ac:dyDescent="0.35">
      <c r="C56">
        <v>46</v>
      </c>
      <c r="D56">
        <v>1300</v>
      </c>
      <c r="F56" s="5">
        <v>4.3651583224016599E-8</v>
      </c>
      <c r="G56">
        <v>8.1186566685347406E-2</v>
      </c>
      <c r="H56">
        <v>1.12084291924747E-2</v>
      </c>
      <c r="I56">
        <v>49.18</v>
      </c>
      <c r="J56">
        <v>2.16</v>
      </c>
      <c r="K56">
        <v>12.8</v>
      </c>
      <c r="L56">
        <v>0.16</v>
      </c>
      <c r="M56">
        <v>0.17</v>
      </c>
      <c r="N56">
        <v>11.99</v>
      </c>
      <c r="O56">
        <v>7.0000000000000007E-2</v>
      </c>
      <c r="P56">
        <v>14.01</v>
      </c>
      <c r="Q56">
        <v>10.51</v>
      </c>
      <c r="R56">
        <v>7.0000000000000007E-2</v>
      </c>
      <c r="S56">
        <v>0</v>
      </c>
      <c r="T56">
        <v>0</v>
      </c>
      <c r="U56">
        <f t="shared" si="0"/>
        <v>101.11999999999999</v>
      </c>
      <c r="W56" s="4">
        <v>40.69</v>
      </c>
      <c r="X56" s="4">
        <v>0.03</v>
      </c>
      <c r="Y56" s="4">
        <v>7.0000000000000007E-2</v>
      </c>
      <c r="Z56" s="4">
        <v>0.12</v>
      </c>
      <c r="AA56" s="4">
        <v>0.14000000000000001</v>
      </c>
      <c r="AB56" s="4">
        <v>12.03</v>
      </c>
      <c r="AC56" s="4">
        <v>0.55000000000000004</v>
      </c>
      <c r="AD56" s="4">
        <v>46.9</v>
      </c>
      <c r="AE56" s="4">
        <v>0.26</v>
      </c>
      <c r="AF56" s="4">
        <v>0</v>
      </c>
      <c r="AG56" s="4">
        <v>0</v>
      </c>
      <c r="AH56" s="4">
        <v>0</v>
      </c>
      <c r="AI56" s="4">
        <f t="shared" si="1"/>
        <v>100.79</v>
      </c>
    </row>
    <row r="57" spans="2:35" x14ac:dyDescent="0.35">
      <c r="B57" t="s">
        <v>56</v>
      </c>
      <c r="C57" t="s">
        <v>25</v>
      </c>
      <c r="D57">
        <v>1310</v>
      </c>
      <c r="F57" s="5">
        <v>4.1012240456853101E-7</v>
      </c>
      <c r="G57">
        <v>7.2124168098456107E-2</v>
      </c>
      <c r="H57">
        <v>1.6005344933695299E-2</v>
      </c>
      <c r="I57">
        <v>50</v>
      </c>
      <c r="J57">
        <v>1.77</v>
      </c>
      <c r="K57">
        <v>11.8</v>
      </c>
      <c r="L57">
        <v>0</v>
      </c>
      <c r="M57">
        <v>0.17</v>
      </c>
      <c r="N57">
        <v>11.4</v>
      </c>
      <c r="O57">
        <v>0</v>
      </c>
      <c r="P57">
        <v>13.1</v>
      </c>
      <c r="Q57">
        <v>9.1</v>
      </c>
      <c r="R57">
        <v>1.74</v>
      </c>
      <c r="S57">
        <v>0.34</v>
      </c>
      <c r="T57">
        <v>0.21</v>
      </c>
      <c r="U57">
        <f t="shared" si="0"/>
        <v>99.63</v>
      </c>
      <c r="W57" s="4">
        <v>40.1</v>
      </c>
      <c r="X57" s="4">
        <v>0.04</v>
      </c>
      <c r="Y57" s="4">
        <v>0</v>
      </c>
      <c r="Z57" s="4">
        <v>0</v>
      </c>
      <c r="AA57" s="4">
        <v>0.15</v>
      </c>
      <c r="AB57" s="4">
        <v>11.8</v>
      </c>
      <c r="AC57" s="4">
        <v>0.34</v>
      </c>
      <c r="AD57" s="4">
        <v>48</v>
      </c>
      <c r="AE57" s="4">
        <v>0.25</v>
      </c>
      <c r="AF57" s="4">
        <v>0</v>
      </c>
      <c r="AG57" s="4">
        <v>0</v>
      </c>
      <c r="AH57" s="4">
        <v>0</v>
      </c>
      <c r="AI57" s="4">
        <f t="shared" si="1"/>
        <v>100.68</v>
      </c>
    </row>
    <row r="58" spans="2:35" x14ac:dyDescent="0.35">
      <c r="C58" t="s">
        <v>26</v>
      </c>
      <c r="D58">
        <v>1300</v>
      </c>
      <c r="F58" s="5">
        <v>3.2569749399649897E-7</v>
      </c>
      <c r="G58">
        <v>7.1199201524896102E-2</v>
      </c>
      <c r="H58">
        <v>1.5839579954863799E-2</v>
      </c>
      <c r="I58">
        <v>50.2</v>
      </c>
      <c r="J58">
        <v>1.92</v>
      </c>
      <c r="K58">
        <v>12</v>
      </c>
      <c r="L58">
        <v>0</v>
      </c>
      <c r="M58">
        <v>0.17</v>
      </c>
      <c r="N58">
        <v>11.2</v>
      </c>
      <c r="O58">
        <v>0</v>
      </c>
      <c r="P58">
        <v>12.5</v>
      </c>
      <c r="Q58">
        <v>9.3000000000000007</v>
      </c>
      <c r="R58">
        <v>1.6</v>
      </c>
      <c r="S58">
        <v>0.35</v>
      </c>
      <c r="T58">
        <v>0.2</v>
      </c>
      <c r="U58">
        <f t="shared" si="0"/>
        <v>99.44</v>
      </c>
      <c r="W58" s="4">
        <v>39.9</v>
      </c>
      <c r="X58" s="4">
        <v>0.02</v>
      </c>
      <c r="Y58" s="4">
        <v>0</v>
      </c>
      <c r="Z58" s="4">
        <v>0</v>
      </c>
      <c r="AA58" s="4">
        <v>0.14000000000000001</v>
      </c>
      <c r="AB58" s="4">
        <v>12.2</v>
      </c>
      <c r="AC58" s="4">
        <v>0.33</v>
      </c>
      <c r="AD58" s="4">
        <v>47.3</v>
      </c>
      <c r="AE58" s="4">
        <v>0.25</v>
      </c>
      <c r="AF58" s="4">
        <v>0</v>
      </c>
      <c r="AG58" s="4">
        <v>0</v>
      </c>
      <c r="AH58" s="4">
        <v>0</v>
      </c>
      <c r="AI58" s="4">
        <f t="shared" si="1"/>
        <v>100.14</v>
      </c>
    </row>
    <row r="59" spans="2:35" x14ac:dyDescent="0.35">
      <c r="C59" t="s">
        <v>27</v>
      </c>
      <c r="D59">
        <v>1260</v>
      </c>
      <c r="F59" s="5">
        <v>1.2570719651796001E-7</v>
      </c>
      <c r="G59">
        <v>6.7862966707355601E-2</v>
      </c>
      <c r="H59">
        <v>1.5713193304288001E-2</v>
      </c>
      <c r="I59">
        <v>51.2</v>
      </c>
      <c r="J59">
        <v>1.94</v>
      </c>
      <c r="K59">
        <v>12.9</v>
      </c>
      <c r="L59">
        <v>0</v>
      </c>
      <c r="M59">
        <v>0.13</v>
      </c>
      <c r="N59">
        <v>10.8</v>
      </c>
      <c r="O59">
        <v>0</v>
      </c>
      <c r="P59">
        <v>10.9</v>
      </c>
      <c r="Q59">
        <v>9.8000000000000007</v>
      </c>
      <c r="R59">
        <v>1.88</v>
      </c>
      <c r="S59">
        <v>0.38</v>
      </c>
      <c r="T59">
        <v>0.22</v>
      </c>
      <c r="U59">
        <f t="shared" si="0"/>
        <v>100.14999999999999</v>
      </c>
      <c r="W59" s="4">
        <v>40</v>
      </c>
      <c r="X59" s="4">
        <v>0.12</v>
      </c>
      <c r="Y59" s="4">
        <v>0</v>
      </c>
      <c r="Z59" s="4">
        <v>0</v>
      </c>
      <c r="AA59" s="4">
        <v>0.17</v>
      </c>
      <c r="AB59" s="4">
        <v>13.3</v>
      </c>
      <c r="AC59" s="4">
        <v>0.23</v>
      </c>
      <c r="AD59" s="4">
        <v>46.3</v>
      </c>
      <c r="AE59" s="4">
        <v>0.37</v>
      </c>
      <c r="AF59" s="4">
        <v>0</v>
      </c>
      <c r="AG59" s="4">
        <v>0</v>
      </c>
      <c r="AH59" s="4">
        <v>0</v>
      </c>
      <c r="AI59" s="4">
        <f t="shared" si="1"/>
        <v>100.49000000000001</v>
      </c>
    </row>
    <row r="60" spans="2:35" x14ac:dyDescent="0.35">
      <c r="C60" t="s">
        <v>28</v>
      </c>
      <c r="D60">
        <v>1240</v>
      </c>
      <c r="F60" s="5">
        <v>7.6636520781620106E-8</v>
      </c>
      <c r="G60">
        <v>6.6284820091631697E-2</v>
      </c>
      <c r="H60">
        <v>1.5515952611539201E-2</v>
      </c>
      <c r="I60">
        <v>51</v>
      </c>
      <c r="J60">
        <v>2.0499999999999998</v>
      </c>
      <c r="K60">
        <v>13.1</v>
      </c>
      <c r="L60">
        <v>0</v>
      </c>
      <c r="M60">
        <v>0.2</v>
      </c>
      <c r="N60">
        <v>10.4</v>
      </c>
      <c r="O60">
        <v>0</v>
      </c>
      <c r="P60">
        <v>9.9</v>
      </c>
      <c r="Q60">
        <v>9.9</v>
      </c>
      <c r="R60">
        <v>1.81</v>
      </c>
      <c r="S60">
        <v>0.36</v>
      </c>
      <c r="T60">
        <v>0.17</v>
      </c>
      <c r="U60">
        <f t="shared" si="0"/>
        <v>98.890000000000015</v>
      </c>
      <c r="W60" s="4">
        <v>39.6</v>
      </c>
      <c r="X60" s="4">
        <v>0.05</v>
      </c>
      <c r="Y60" s="4">
        <v>0</v>
      </c>
      <c r="Z60" s="4">
        <v>0</v>
      </c>
      <c r="AA60" s="4">
        <v>0.18</v>
      </c>
      <c r="AB60" s="4">
        <v>13.8</v>
      </c>
      <c r="AC60" s="4">
        <v>0.21</v>
      </c>
      <c r="AD60" s="4">
        <v>45.5</v>
      </c>
      <c r="AE60" s="4">
        <v>0.33</v>
      </c>
      <c r="AF60" s="4">
        <v>0</v>
      </c>
      <c r="AG60" s="4">
        <v>0</v>
      </c>
      <c r="AH60" s="4">
        <v>0</v>
      </c>
      <c r="AI60" s="4">
        <f t="shared" si="1"/>
        <v>99.67</v>
      </c>
    </row>
    <row r="61" spans="2:35" x14ac:dyDescent="0.35">
      <c r="C61" t="s">
        <v>29</v>
      </c>
      <c r="D61">
        <v>1230</v>
      </c>
      <c r="F61" s="5">
        <v>5.95427459148311E-8</v>
      </c>
      <c r="G61">
        <v>5.8983634022446101E-2</v>
      </c>
      <c r="H61">
        <v>1.39004726107263E-2</v>
      </c>
      <c r="I61">
        <v>52.6</v>
      </c>
      <c r="J61">
        <v>1.89</v>
      </c>
      <c r="K61">
        <v>13.6</v>
      </c>
      <c r="L61">
        <v>0</v>
      </c>
      <c r="M61">
        <v>0.16</v>
      </c>
      <c r="N61">
        <v>9.3000000000000007</v>
      </c>
      <c r="O61">
        <v>0</v>
      </c>
      <c r="P61">
        <v>9.6</v>
      </c>
      <c r="Q61">
        <v>10.4</v>
      </c>
      <c r="R61">
        <v>1.43</v>
      </c>
      <c r="S61">
        <v>0.31</v>
      </c>
      <c r="T61">
        <v>0.15</v>
      </c>
      <c r="U61">
        <f t="shared" si="0"/>
        <v>99.440000000000012</v>
      </c>
      <c r="W61" s="4">
        <v>40.1</v>
      </c>
      <c r="X61" s="4">
        <v>0.01</v>
      </c>
      <c r="Y61" s="4">
        <v>0</v>
      </c>
      <c r="Z61" s="4">
        <v>0</v>
      </c>
      <c r="AA61" s="4">
        <v>0.21</v>
      </c>
      <c r="AB61" s="4">
        <v>13.6</v>
      </c>
      <c r="AC61" s="4">
        <v>0.24</v>
      </c>
      <c r="AD61" s="4">
        <v>46.9</v>
      </c>
      <c r="AE61" s="4">
        <v>0.26</v>
      </c>
      <c r="AF61" s="4">
        <v>0</v>
      </c>
      <c r="AG61" s="4">
        <v>0</v>
      </c>
      <c r="AH61" s="4">
        <v>0</v>
      </c>
      <c r="AI61" s="4">
        <f t="shared" si="1"/>
        <v>101.32000000000001</v>
      </c>
    </row>
    <row r="62" spans="2:35" x14ac:dyDescent="0.35">
      <c r="C62" t="s">
        <v>30</v>
      </c>
      <c r="D62">
        <v>1220</v>
      </c>
      <c r="F62" s="5">
        <v>4.6105613893284998E-8</v>
      </c>
      <c r="G62">
        <v>6.3582933924398399E-2</v>
      </c>
      <c r="H62">
        <v>1.5318809341533001E-2</v>
      </c>
      <c r="I62">
        <v>51.6</v>
      </c>
      <c r="J62">
        <v>2.02</v>
      </c>
      <c r="K62">
        <v>13.4</v>
      </c>
      <c r="L62">
        <v>0</v>
      </c>
      <c r="M62">
        <v>0.17</v>
      </c>
      <c r="N62">
        <v>10</v>
      </c>
      <c r="O62">
        <v>0</v>
      </c>
      <c r="P62">
        <v>8.9</v>
      </c>
      <c r="Q62">
        <v>10.4</v>
      </c>
      <c r="R62">
        <v>1.81</v>
      </c>
      <c r="S62">
        <v>0.38</v>
      </c>
      <c r="T62">
        <v>0.2</v>
      </c>
      <c r="U62">
        <f t="shared" si="0"/>
        <v>98.880000000000024</v>
      </c>
      <c r="W62" s="4">
        <v>39.6</v>
      </c>
      <c r="X62" s="4">
        <v>0.03</v>
      </c>
      <c r="Y62" s="4">
        <v>0</v>
      </c>
      <c r="Z62" s="4">
        <v>0</v>
      </c>
      <c r="AA62" s="4">
        <v>0.18</v>
      </c>
      <c r="AB62" s="4">
        <v>14.4</v>
      </c>
      <c r="AC62" s="4">
        <v>0.27</v>
      </c>
      <c r="AD62" s="4">
        <v>45.5</v>
      </c>
      <c r="AE62" s="4">
        <v>0.28000000000000003</v>
      </c>
      <c r="AF62" s="4">
        <v>0</v>
      </c>
      <c r="AG62" s="4">
        <v>0</v>
      </c>
      <c r="AH62" s="4">
        <v>0</v>
      </c>
      <c r="AI62" s="4">
        <f t="shared" si="1"/>
        <v>100.26</v>
      </c>
    </row>
    <row r="63" spans="2:35" x14ac:dyDescent="0.35">
      <c r="C63" t="s">
        <v>31</v>
      </c>
      <c r="D63">
        <v>1210</v>
      </c>
      <c r="F63" s="5">
        <v>3.55779509471059E-8</v>
      </c>
      <c r="G63">
        <v>6.2636171690160405E-2</v>
      </c>
      <c r="H63">
        <v>1.5453727727006599E-2</v>
      </c>
      <c r="I63">
        <v>51.6</v>
      </c>
      <c r="J63">
        <v>2.17</v>
      </c>
      <c r="K63">
        <v>13.4</v>
      </c>
      <c r="L63">
        <v>0</v>
      </c>
      <c r="M63">
        <v>0.14000000000000001</v>
      </c>
      <c r="N63">
        <v>9.9</v>
      </c>
      <c r="O63">
        <v>0</v>
      </c>
      <c r="P63">
        <v>8.5</v>
      </c>
      <c r="Q63">
        <v>10.4</v>
      </c>
      <c r="R63">
        <v>2.09</v>
      </c>
      <c r="S63">
        <v>0.41</v>
      </c>
      <c r="T63">
        <v>0.25</v>
      </c>
      <c r="U63">
        <f t="shared" si="0"/>
        <v>98.860000000000014</v>
      </c>
      <c r="W63" s="4">
        <v>39.200000000000003</v>
      </c>
      <c r="X63" s="4">
        <v>0.05</v>
      </c>
      <c r="Y63" s="4">
        <v>0</v>
      </c>
      <c r="Z63" s="4">
        <v>0</v>
      </c>
      <c r="AA63" s="4">
        <v>0.2</v>
      </c>
      <c r="AB63" s="4">
        <v>15.3</v>
      </c>
      <c r="AC63" s="4">
        <v>0.24</v>
      </c>
      <c r="AD63" s="4">
        <v>44.2</v>
      </c>
      <c r="AE63" s="4">
        <v>0.24</v>
      </c>
      <c r="AF63" s="4">
        <v>0</v>
      </c>
      <c r="AG63" s="4">
        <v>0</v>
      </c>
      <c r="AH63" s="4">
        <v>0</v>
      </c>
      <c r="AI63" s="4">
        <f t="shared" si="1"/>
        <v>99.429999999999993</v>
      </c>
    </row>
    <row r="64" spans="2:35" x14ac:dyDescent="0.35">
      <c r="C64" t="s">
        <v>32</v>
      </c>
      <c r="D64">
        <v>1200</v>
      </c>
      <c r="F64" s="5">
        <v>2.7357709081140902E-8</v>
      </c>
      <c r="G64">
        <v>6.20271711374136E-2</v>
      </c>
      <c r="H64">
        <v>1.5479358964637899E-2</v>
      </c>
      <c r="I64">
        <v>51.9</v>
      </c>
      <c r="J64">
        <v>2.16</v>
      </c>
      <c r="K64">
        <v>13.7</v>
      </c>
      <c r="L64">
        <v>0</v>
      </c>
      <c r="M64">
        <v>0.2</v>
      </c>
      <c r="N64">
        <v>9.9</v>
      </c>
      <c r="O64">
        <v>0</v>
      </c>
      <c r="P64">
        <v>8.3000000000000007</v>
      </c>
      <c r="Q64">
        <v>10.5</v>
      </c>
      <c r="R64">
        <v>2.21</v>
      </c>
      <c r="S64">
        <v>0.45</v>
      </c>
      <c r="T64">
        <v>0.26</v>
      </c>
      <c r="U64">
        <f t="shared" si="0"/>
        <v>99.580000000000013</v>
      </c>
      <c r="W64" s="4">
        <v>39.5</v>
      </c>
      <c r="X64" s="4">
        <v>0.05</v>
      </c>
      <c r="Y64" s="4">
        <v>0</v>
      </c>
      <c r="Z64" s="4">
        <v>0</v>
      </c>
      <c r="AA64" s="4">
        <v>0.18</v>
      </c>
      <c r="AB64" s="4">
        <v>15.4</v>
      </c>
      <c r="AC64" s="4">
        <v>0.24</v>
      </c>
      <c r="AD64" s="4">
        <v>44.3</v>
      </c>
      <c r="AE64" s="4">
        <v>0.32</v>
      </c>
      <c r="AF64" s="4">
        <v>0</v>
      </c>
      <c r="AG64" s="4">
        <v>0</v>
      </c>
      <c r="AH64" s="4">
        <v>0</v>
      </c>
      <c r="AI64" s="4">
        <f t="shared" si="1"/>
        <v>99.989999999999981</v>
      </c>
    </row>
    <row r="65" spans="2:35" x14ac:dyDescent="0.35">
      <c r="C65" t="s">
        <v>33</v>
      </c>
      <c r="D65">
        <v>1190</v>
      </c>
      <c r="F65" s="5">
        <v>2.09613310499792E-8</v>
      </c>
      <c r="G65">
        <v>6.4151851706988297E-2</v>
      </c>
      <c r="H65">
        <v>1.6130860331108301E-2</v>
      </c>
      <c r="I65">
        <v>51.6</v>
      </c>
      <c r="J65">
        <v>2.0099999999999998</v>
      </c>
      <c r="K65">
        <v>14</v>
      </c>
      <c r="L65">
        <v>0</v>
      </c>
      <c r="M65">
        <v>0.18</v>
      </c>
      <c r="N65">
        <v>10.199999999999999</v>
      </c>
      <c r="O65">
        <v>0</v>
      </c>
      <c r="P65">
        <v>7.6</v>
      </c>
      <c r="Q65">
        <v>10.5</v>
      </c>
      <c r="R65">
        <v>2.38</v>
      </c>
      <c r="S65">
        <v>0.46</v>
      </c>
      <c r="T65">
        <v>0.21</v>
      </c>
      <c r="U65">
        <f t="shared" si="0"/>
        <v>99.139999999999986</v>
      </c>
      <c r="W65" s="4">
        <v>39.299999999999997</v>
      </c>
      <c r="X65" s="4">
        <v>7.0000000000000007E-2</v>
      </c>
      <c r="Y65" s="4">
        <v>0</v>
      </c>
      <c r="Z65" s="4">
        <v>0</v>
      </c>
      <c r="AA65" s="4">
        <v>0.2</v>
      </c>
      <c r="AB65" s="4">
        <v>16.8</v>
      </c>
      <c r="AC65" s="4">
        <v>0.3</v>
      </c>
      <c r="AD65" s="4">
        <v>43.1</v>
      </c>
      <c r="AE65" s="4">
        <v>0.33</v>
      </c>
      <c r="AF65" s="4">
        <v>0</v>
      </c>
      <c r="AG65" s="4">
        <v>0</v>
      </c>
      <c r="AH65" s="4">
        <v>0</v>
      </c>
      <c r="AI65" s="4">
        <f t="shared" si="1"/>
        <v>100.10000000000001</v>
      </c>
    </row>
    <row r="66" spans="2:35" x14ac:dyDescent="0.35">
      <c r="C66" t="s">
        <v>34</v>
      </c>
      <c r="D66">
        <v>1180</v>
      </c>
      <c r="F66" s="5">
        <v>1.6001699926552198E-8</v>
      </c>
      <c r="G66">
        <v>6.5627566850051902E-2</v>
      </c>
      <c r="H66">
        <v>1.6537132290957601E-2</v>
      </c>
      <c r="I66">
        <v>51.6</v>
      </c>
      <c r="J66">
        <v>2.39</v>
      </c>
      <c r="K66">
        <v>13.9</v>
      </c>
      <c r="L66">
        <v>0</v>
      </c>
      <c r="M66">
        <v>0.22</v>
      </c>
      <c r="N66">
        <v>10.4</v>
      </c>
      <c r="O66">
        <v>0</v>
      </c>
      <c r="P66">
        <v>7.1</v>
      </c>
      <c r="Q66">
        <v>10.5</v>
      </c>
      <c r="R66">
        <v>2.36</v>
      </c>
      <c r="S66">
        <v>0.46</v>
      </c>
      <c r="T66">
        <v>0.23</v>
      </c>
      <c r="U66">
        <f t="shared" si="0"/>
        <v>99.16</v>
      </c>
      <c r="W66" s="4">
        <v>39.200000000000003</v>
      </c>
      <c r="X66" s="4">
        <v>0.08</v>
      </c>
      <c r="Y66" s="4">
        <v>0</v>
      </c>
      <c r="Z66" s="4">
        <v>0</v>
      </c>
      <c r="AA66" s="4">
        <v>0.2</v>
      </c>
      <c r="AB66" s="4">
        <v>16.399999999999999</v>
      </c>
      <c r="AC66" s="4">
        <v>0.32</v>
      </c>
      <c r="AD66" s="4">
        <v>43.7</v>
      </c>
      <c r="AE66" s="4">
        <v>0.33</v>
      </c>
      <c r="AF66" s="4">
        <v>0</v>
      </c>
      <c r="AG66" s="4">
        <v>0</v>
      </c>
      <c r="AH66" s="4">
        <v>0</v>
      </c>
      <c r="AI66" s="4">
        <f t="shared" si="1"/>
        <v>100.23</v>
      </c>
    </row>
    <row r="67" spans="2:35" x14ac:dyDescent="0.35">
      <c r="C67" t="s">
        <v>35</v>
      </c>
      <c r="D67">
        <v>1170</v>
      </c>
      <c r="F67" s="5">
        <v>1.21699398575012E-8</v>
      </c>
      <c r="G67">
        <v>6.5844221612191001E-2</v>
      </c>
      <c r="H67">
        <v>1.6686485303068599E-2</v>
      </c>
      <c r="I67">
        <v>52.2</v>
      </c>
      <c r="J67">
        <v>2.39</v>
      </c>
      <c r="K67">
        <v>13.9</v>
      </c>
      <c r="L67">
        <v>0</v>
      </c>
      <c r="M67">
        <v>0.19</v>
      </c>
      <c r="N67">
        <v>10.4</v>
      </c>
      <c r="O67">
        <v>0</v>
      </c>
      <c r="P67">
        <v>6.4</v>
      </c>
      <c r="Q67">
        <v>10.5</v>
      </c>
      <c r="R67">
        <v>2.34</v>
      </c>
      <c r="S67">
        <v>0.49</v>
      </c>
      <c r="T67">
        <v>0.23</v>
      </c>
      <c r="U67">
        <f t="shared" si="0"/>
        <v>99.04000000000002</v>
      </c>
      <c r="W67" s="4">
        <v>38.700000000000003</v>
      </c>
      <c r="X67" s="4">
        <v>0</v>
      </c>
      <c r="Y67" s="4">
        <v>0</v>
      </c>
      <c r="Z67" s="4">
        <v>0</v>
      </c>
      <c r="AA67" s="4">
        <v>0.2</v>
      </c>
      <c r="AB67" s="4">
        <v>18.2</v>
      </c>
      <c r="AC67" s="4">
        <v>0.28999999999999998</v>
      </c>
      <c r="AD67" s="4">
        <v>41.7</v>
      </c>
      <c r="AE67" s="4">
        <v>0.39</v>
      </c>
      <c r="AF67" s="4">
        <v>0</v>
      </c>
      <c r="AG67" s="4">
        <v>0</v>
      </c>
      <c r="AH67" s="4">
        <v>0</v>
      </c>
      <c r="AI67" s="4">
        <f t="shared" si="1"/>
        <v>99.48</v>
      </c>
    </row>
    <row r="68" spans="2:35" x14ac:dyDescent="0.35">
      <c r="C68" t="s">
        <v>36</v>
      </c>
      <c r="D68">
        <v>1160</v>
      </c>
      <c r="F68" s="5">
        <v>9.2204426515374695E-9</v>
      </c>
      <c r="G68">
        <v>5.9600611011017601E-2</v>
      </c>
      <c r="H68">
        <v>1.5402445001497501E-2</v>
      </c>
      <c r="I68">
        <v>52.9</v>
      </c>
      <c r="J68">
        <v>2.14</v>
      </c>
      <c r="K68">
        <v>14</v>
      </c>
      <c r="L68">
        <v>0</v>
      </c>
      <c r="M68">
        <v>0.17</v>
      </c>
      <c r="N68">
        <v>9.5</v>
      </c>
      <c r="O68">
        <v>0</v>
      </c>
      <c r="P68">
        <v>6.8</v>
      </c>
      <c r="Q68">
        <v>10.6</v>
      </c>
      <c r="R68">
        <v>2.3199999999999998</v>
      </c>
      <c r="S68">
        <v>0.49</v>
      </c>
      <c r="T68">
        <v>0.25</v>
      </c>
      <c r="U68">
        <f t="shared" si="0"/>
        <v>99.169999999999973</v>
      </c>
      <c r="W68" s="4">
        <v>39.200000000000003</v>
      </c>
      <c r="X68" s="4">
        <v>0</v>
      </c>
      <c r="Y68" s="4">
        <v>0</v>
      </c>
      <c r="Z68" s="4">
        <v>0</v>
      </c>
      <c r="AA68" s="4">
        <v>0.24</v>
      </c>
      <c r="AB68" s="4">
        <v>17</v>
      </c>
      <c r="AC68" s="4">
        <v>0.24</v>
      </c>
      <c r="AD68" s="4">
        <v>43.4</v>
      </c>
      <c r="AE68" s="4">
        <v>0.35</v>
      </c>
      <c r="AF68" s="4">
        <v>0</v>
      </c>
      <c r="AG68" s="4">
        <v>0</v>
      </c>
      <c r="AH68" s="4">
        <v>0</v>
      </c>
      <c r="AI68" s="4">
        <f t="shared" si="1"/>
        <v>100.43</v>
      </c>
    </row>
    <row r="69" spans="2:35" x14ac:dyDescent="0.35">
      <c r="B69" t="s">
        <v>57</v>
      </c>
      <c r="C69" t="s">
        <v>37</v>
      </c>
      <c r="D69">
        <v>1283</v>
      </c>
      <c r="F69" s="5">
        <v>4.7863009232263798E-10</v>
      </c>
      <c r="G69">
        <v>7.0459024625740205E-2</v>
      </c>
      <c r="H69">
        <v>5.0014426738814802E-3</v>
      </c>
      <c r="I69">
        <v>47.47</v>
      </c>
      <c r="J69">
        <v>0.94</v>
      </c>
      <c r="K69">
        <v>12.95</v>
      </c>
      <c r="L69">
        <v>0.14000000000000001</v>
      </c>
      <c r="M69">
        <v>0.14000000000000001</v>
      </c>
      <c r="N69">
        <v>9.56</v>
      </c>
      <c r="O69">
        <v>0</v>
      </c>
      <c r="P69">
        <v>13.18</v>
      </c>
      <c r="Q69">
        <v>13.4</v>
      </c>
      <c r="R69">
        <v>0.06</v>
      </c>
      <c r="S69">
        <v>0.01</v>
      </c>
      <c r="T69">
        <v>0.18</v>
      </c>
      <c r="U69">
        <f t="shared" ref="U69:U71" si="2">SUM(I69:T69)</f>
        <v>98.030000000000015</v>
      </c>
      <c r="W69" s="4">
        <v>40.119999999999997</v>
      </c>
      <c r="X69" s="4">
        <v>0</v>
      </c>
      <c r="Y69" s="4">
        <v>7.0000000000000007E-2</v>
      </c>
      <c r="Z69" s="4">
        <v>0.11</v>
      </c>
      <c r="AA69" s="4">
        <v>0.1</v>
      </c>
      <c r="AB69" s="4">
        <v>10.58</v>
      </c>
      <c r="AC69" s="4">
        <v>0.13</v>
      </c>
      <c r="AD69" s="4">
        <v>48.35</v>
      </c>
      <c r="AE69" s="4">
        <v>0.33</v>
      </c>
      <c r="AF69" s="4">
        <v>0</v>
      </c>
      <c r="AG69" s="4">
        <v>0</v>
      </c>
      <c r="AH69" s="4">
        <v>0</v>
      </c>
      <c r="AI69" s="4">
        <f t="shared" ref="AI69:AI71" si="3">SUM(W69:AH69)</f>
        <v>99.79</v>
      </c>
    </row>
    <row r="70" spans="2:35" x14ac:dyDescent="0.35">
      <c r="C70" t="s">
        <v>38</v>
      </c>
      <c r="D70">
        <v>1292</v>
      </c>
      <c r="F70" s="5">
        <v>5.1286138399136501E-8</v>
      </c>
      <c r="G70">
        <v>4.4309699584282498E-2</v>
      </c>
      <c r="H70">
        <v>8.4492827800717006E-3</v>
      </c>
      <c r="I70">
        <v>48.82</v>
      </c>
      <c r="J70">
        <v>0.97</v>
      </c>
      <c r="K70">
        <v>13.44</v>
      </c>
      <c r="L70">
        <v>0.13</v>
      </c>
      <c r="M70">
        <v>0.13</v>
      </c>
      <c r="N70">
        <v>6.78</v>
      </c>
      <c r="O70">
        <v>0</v>
      </c>
      <c r="P70">
        <v>12.73</v>
      </c>
      <c r="Q70">
        <v>13.89</v>
      </c>
      <c r="R70">
        <v>0.94</v>
      </c>
      <c r="S70">
        <v>0.3</v>
      </c>
      <c r="T70">
        <v>0.16</v>
      </c>
      <c r="U70">
        <f t="shared" si="2"/>
        <v>98.289999999999992</v>
      </c>
      <c r="W70" s="4">
        <v>40.89</v>
      </c>
      <c r="X70" s="4">
        <v>0</v>
      </c>
      <c r="Y70" s="4">
        <v>7.0000000000000007E-2</v>
      </c>
      <c r="Z70" s="4">
        <v>0.11</v>
      </c>
      <c r="AA70" s="4">
        <v>0.13</v>
      </c>
      <c r="AB70" s="4">
        <v>7.75</v>
      </c>
      <c r="AC70" s="4">
        <v>7.0000000000000007E-2</v>
      </c>
      <c r="AD70" s="4">
        <v>50.63</v>
      </c>
      <c r="AE70" s="4">
        <v>0.41</v>
      </c>
      <c r="AF70" s="4">
        <v>0</v>
      </c>
      <c r="AG70" s="4">
        <v>0</v>
      </c>
      <c r="AH70" s="4">
        <v>0</v>
      </c>
      <c r="AI70" s="4">
        <f t="shared" si="3"/>
        <v>100.06</v>
      </c>
    </row>
    <row r="71" spans="2:35" x14ac:dyDescent="0.35">
      <c r="C71" t="s">
        <v>39</v>
      </c>
      <c r="D71">
        <v>1296</v>
      </c>
      <c r="F71" s="5">
        <v>2.3988329190194898E-7</v>
      </c>
      <c r="G71">
        <v>5.3938663888575399E-2</v>
      </c>
      <c r="H71">
        <v>1.37973407321195E-2</v>
      </c>
      <c r="I71">
        <v>47.85</v>
      </c>
      <c r="J71">
        <v>0.95</v>
      </c>
      <c r="K71">
        <v>13</v>
      </c>
      <c r="L71">
        <v>0.1</v>
      </c>
      <c r="M71">
        <v>0.12</v>
      </c>
      <c r="N71">
        <v>8.7899999999999991</v>
      </c>
      <c r="O71">
        <v>0</v>
      </c>
      <c r="P71">
        <v>12.42</v>
      </c>
      <c r="Q71">
        <v>13.2</v>
      </c>
      <c r="R71">
        <v>1.98</v>
      </c>
      <c r="S71">
        <v>0.32</v>
      </c>
      <c r="T71">
        <v>0.24</v>
      </c>
      <c r="U71">
        <f t="shared" si="2"/>
        <v>98.97</v>
      </c>
      <c r="W71" s="4">
        <v>40.729999999999997</v>
      </c>
      <c r="X71" s="4">
        <v>0</v>
      </c>
      <c r="Y71" s="4">
        <v>0.27</v>
      </c>
      <c r="Z71" s="4">
        <v>0</v>
      </c>
      <c r="AA71" s="4">
        <v>0.11</v>
      </c>
      <c r="AB71" s="4">
        <v>7.92</v>
      </c>
      <c r="AC71" s="4">
        <v>0.1</v>
      </c>
      <c r="AD71" s="4">
        <v>50.53</v>
      </c>
      <c r="AE71" s="4">
        <v>0.61</v>
      </c>
      <c r="AF71" s="4">
        <v>0</v>
      </c>
      <c r="AG71" s="4">
        <v>0</v>
      </c>
      <c r="AH71" s="4">
        <v>0</v>
      </c>
      <c r="AI71" s="4">
        <f t="shared" si="3"/>
        <v>100.27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AE34-AAB4-45CD-97DB-66CC0FDC65DE}">
  <dimension ref="A1:AK69"/>
  <sheetViews>
    <sheetView tabSelected="1" workbookViewId="0">
      <selection sqref="A1:XFD1048576"/>
    </sheetView>
  </sheetViews>
  <sheetFormatPr defaultRowHeight="14.5" x14ac:dyDescent="0.35"/>
  <cols>
    <col min="1" max="1" width="18.81640625" bestFit="1" customWidth="1"/>
    <col min="2" max="2" width="10.90625" bestFit="1" customWidth="1"/>
    <col min="3" max="3" width="10.90625" customWidth="1"/>
    <col min="5" max="5" width="17.1796875" bestFit="1" customWidth="1"/>
    <col min="7" max="8" width="14.90625" bestFit="1" customWidth="1"/>
    <col min="9" max="9" width="14.90625" customWidth="1"/>
    <col min="10" max="10" width="9.54296875" bestFit="1" customWidth="1"/>
    <col min="11" max="11" width="9" bestFit="1" customWidth="1"/>
    <col min="12" max="12" width="9.54296875" bestFit="1" customWidth="1"/>
    <col min="13" max="14" width="9" bestFit="1" customWidth="1"/>
    <col min="15" max="15" width="9.54296875" bestFit="1" customWidth="1"/>
    <col min="16" max="16" width="9" bestFit="1" customWidth="1"/>
    <col min="17" max="18" width="9.54296875" bestFit="1" customWidth="1"/>
    <col min="19" max="21" width="9" bestFit="1" customWidth="1"/>
    <col min="22" max="22" width="10.54296875" bestFit="1" customWidth="1"/>
    <col min="23" max="23" width="10.54296875" customWidth="1"/>
    <col min="25" max="25" width="9.54296875" bestFit="1" customWidth="1"/>
    <col min="26" max="29" width="9" bestFit="1" customWidth="1"/>
    <col min="30" max="30" width="9.54296875" bestFit="1" customWidth="1"/>
    <col min="31" max="31" width="9" bestFit="1" customWidth="1"/>
    <col min="32" max="32" width="9.54296875" bestFit="1" customWidth="1"/>
    <col min="33" max="36" width="9" bestFit="1" customWidth="1"/>
    <col min="37" max="37" width="10.54296875" bestFit="1" customWidth="1"/>
  </cols>
  <sheetData>
    <row r="1" spans="1:37" x14ac:dyDescent="0.35">
      <c r="A1" t="s">
        <v>63</v>
      </c>
      <c r="B1" s="1" t="s">
        <v>0</v>
      </c>
      <c r="C1" s="1" t="s">
        <v>65</v>
      </c>
      <c r="D1" s="1" t="s">
        <v>59</v>
      </c>
      <c r="E1" s="1" t="s">
        <v>1</v>
      </c>
      <c r="F1" s="1" t="s">
        <v>60</v>
      </c>
      <c r="G1" s="1" t="s">
        <v>61</v>
      </c>
      <c r="H1" s="1" t="s">
        <v>62</v>
      </c>
      <c r="I1" s="1" t="s">
        <v>92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91</v>
      </c>
      <c r="W1" s="6"/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89</v>
      </c>
      <c r="AK1" s="1" t="s">
        <v>90</v>
      </c>
    </row>
    <row r="2" spans="1:37" x14ac:dyDescent="0.35">
      <c r="A2" t="s">
        <v>64</v>
      </c>
      <c r="B2" t="s">
        <v>3</v>
      </c>
      <c r="C2">
        <f>D2+273.15</f>
        <v>1513.15</v>
      </c>
      <c r="D2">
        <v>1240</v>
      </c>
      <c r="E2">
        <v>26</v>
      </c>
      <c r="F2" s="5">
        <v>1.41253754462276E-9</v>
      </c>
      <c r="G2">
        <v>8.2871716305873103E-2</v>
      </c>
      <c r="H2">
        <v>8.8173728512542706E-3</v>
      </c>
      <c r="I2">
        <f>H2/(G2+H2)</f>
        <v>9.61659989461119E-2</v>
      </c>
      <c r="J2" s="4">
        <v>50.09735294</v>
      </c>
      <c r="K2" s="4">
        <v>2.4554605880000002</v>
      </c>
      <c r="L2" s="4">
        <v>13.00855294</v>
      </c>
      <c r="M2" s="4">
        <v>0</v>
      </c>
      <c r="N2" s="4">
        <v>0.180685706</v>
      </c>
      <c r="O2" s="4">
        <v>11.750211759999999</v>
      </c>
      <c r="P2" s="4">
        <v>0</v>
      </c>
      <c r="Q2" s="4">
        <v>9.8397500000000004</v>
      </c>
      <c r="R2" s="4">
        <v>10.181805880000001</v>
      </c>
      <c r="S2" s="4">
        <v>2.0062135290000001</v>
      </c>
      <c r="T2" s="4">
        <v>0.210785941</v>
      </c>
      <c r="U2" s="4">
        <v>0.215940353</v>
      </c>
      <c r="V2" s="4">
        <f>SUM(J2:U2)</f>
        <v>99.946759636999985</v>
      </c>
      <c r="W2" s="4"/>
      <c r="X2" s="4"/>
      <c r="Y2" s="4">
        <v>39.06762105</v>
      </c>
      <c r="Z2" s="4">
        <v>2.5473333000000001E-2</v>
      </c>
      <c r="AA2" s="4">
        <v>4.8623737E-2</v>
      </c>
      <c r="AB2" s="4">
        <v>9.8159240999999994E-2</v>
      </c>
      <c r="AC2" s="4">
        <v>0.19431921099999999</v>
      </c>
      <c r="AD2" s="4">
        <v>15.50895263</v>
      </c>
      <c r="AE2" s="4">
        <v>0.29883733299999998</v>
      </c>
      <c r="AF2" s="4">
        <v>43.970670179999999</v>
      </c>
      <c r="AG2" s="4">
        <v>0.248488822</v>
      </c>
      <c r="AH2" s="4">
        <v>5.5257263000000001E-2</v>
      </c>
      <c r="AI2" s="4">
        <v>0</v>
      </c>
      <c r="AJ2" s="4">
        <v>1.619E-3</v>
      </c>
      <c r="AK2" s="4">
        <f>SUM(Y2:AJ2)</f>
        <v>99.518021800000014</v>
      </c>
    </row>
    <row r="3" spans="1:37" x14ac:dyDescent="0.35">
      <c r="A3" t="s">
        <v>64</v>
      </c>
      <c r="B3" t="s">
        <v>4</v>
      </c>
      <c r="C3">
        <f t="shared" ref="C3:C66" si="0">D3+273.15</f>
        <v>1528.15</v>
      </c>
      <c r="D3">
        <v>1255</v>
      </c>
      <c r="E3">
        <v>24</v>
      </c>
      <c r="F3" s="5">
        <v>2.04173794466953E-9</v>
      </c>
      <c r="G3">
        <v>8.3977841293588304E-2</v>
      </c>
      <c r="H3">
        <v>8.8605086553754098E-3</v>
      </c>
      <c r="I3">
        <f t="shared" ref="I3:I66" si="1">H3/(G3+H3)</f>
        <v>9.5440178118701188E-2</v>
      </c>
      <c r="J3" s="4">
        <v>49.290707410000003</v>
      </c>
      <c r="K3" s="4">
        <v>2.4376055559999998</v>
      </c>
      <c r="L3" s="4">
        <v>12.583703699999999</v>
      </c>
      <c r="M3" s="4">
        <v>0</v>
      </c>
      <c r="N3" s="4">
        <v>0.18774007400000001</v>
      </c>
      <c r="O3" s="4">
        <v>11.83074815</v>
      </c>
      <c r="P3" s="4">
        <v>0</v>
      </c>
      <c r="Q3" s="4">
        <v>10.430992590000001</v>
      </c>
      <c r="R3" s="4">
        <v>10.130785189999999</v>
      </c>
      <c r="S3" s="4">
        <v>1.9106074070000001</v>
      </c>
      <c r="T3" s="4">
        <v>0.20652844400000001</v>
      </c>
      <c r="U3" s="4">
        <v>0.228076111</v>
      </c>
      <c r="V3" s="4">
        <f t="shared" ref="V3:V66" si="2">SUM(J3:U3)</f>
        <v>99.237494632000008</v>
      </c>
      <c r="W3" s="4"/>
      <c r="X3" s="4"/>
      <c r="Y3" s="4">
        <v>39.516905260000001</v>
      </c>
      <c r="Z3" s="4">
        <v>0</v>
      </c>
      <c r="AA3" s="4">
        <v>4.6867288999999999E-2</v>
      </c>
      <c r="AB3" s="4">
        <v>9.1630553000000003E-2</v>
      </c>
      <c r="AC3" s="4">
        <v>0.18810797400000001</v>
      </c>
      <c r="AD3" s="4">
        <v>15.12237105</v>
      </c>
      <c r="AE3" s="4">
        <v>0.32091552600000001</v>
      </c>
      <c r="AF3" s="4">
        <v>44.713949999999997</v>
      </c>
      <c r="AG3" s="4">
        <v>0.25294675500000002</v>
      </c>
      <c r="AH3" s="4">
        <v>4.7200530000000001E-3</v>
      </c>
      <c r="AI3" s="4">
        <v>0</v>
      </c>
      <c r="AJ3" s="4">
        <v>6.8934631999999996E-2</v>
      </c>
      <c r="AK3" s="4">
        <f t="shared" ref="AK3:AK66" si="3">SUM(Y3:AJ3)</f>
        <v>100.32734909199999</v>
      </c>
    </row>
    <row r="4" spans="1:37" x14ac:dyDescent="0.35">
      <c r="A4" t="s">
        <v>64</v>
      </c>
      <c r="B4" t="s">
        <v>5</v>
      </c>
      <c r="C4">
        <f t="shared" si="0"/>
        <v>1513.15</v>
      </c>
      <c r="D4">
        <v>1240</v>
      </c>
      <c r="E4">
        <v>24</v>
      </c>
      <c r="F4" s="5">
        <v>1.9952623149688799E-9</v>
      </c>
      <c r="G4">
        <v>8.1228424523724002E-2</v>
      </c>
      <c r="H4">
        <v>9.2942883403134002E-3</v>
      </c>
      <c r="I4">
        <f t="shared" si="1"/>
        <v>0.10267355060683127</v>
      </c>
      <c r="J4" s="4">
        <v>50.256758329999997</v>
      </c>
      <c r="K4" s="4">
        <v>2.356773333</v>
      </c>
      <c r="L4" s="4">
        <v>12.62745833</v>
      </c>
      <c r="M4" s="4">
        <v>9.7753167000000002E-2</v>
      </c>
      <c r="N4" s="4">
        <v>0.173686167</v>
      </c>
      <c r="O4" s="4">
        <v>11.700191670000001</v>
      </c>
      <c r="P4" s="4">
        <v>2.4341667000000001E-2</v>
      </c>
      <c r="Q4" s="4">
        <v>10.66549167</v>
      </c>
      <c r="R4" s="4">
        <v>10.13965833</v>
      </c>
      <c r="S4" s="4">
        <v>1.954208333</v>
      </c>
      <c r="T4" s="4">
        <v>0.333256583</v>
      </c>
      <c r="U4" s="4">
        <v>0.207044167</v>
      </c>
      <c r="V4" s="4">
        <f t="shared" si="2"/>
        <v>100.53662174699998</v>
      </c>
      <c r="W4" s="4"/>
      <c r="X4" s="4"/>
      <c r="Y4" s="4">
        <v>38.764600000000002</v>
      </c>
      <c r="Z4" s="4">
        <v>4.0988200000000002E-2</v>
      </c>
      <c r="AA4" s="4">
        <v>5.45386E-2</v>
      </c>
      <c r="AB4" s="4">
        <v>9.7782667000000004E-2</v>
      </c>
      <c r="AC4" s="4">
        <v>0.18664386799999999</v>
      </c>
      <c r="AD4" s="4">
        <v>14.99513947</v>
      </c>
      <c r="AE4" s="4">
        <v>0.30103333300000001</v>
      </c>
      <c r="AF4" s="4">
        <v>44.427252629999998</v>
      </c>
      <c r="AG4" s="4">
        <v>0.25071213799999997</v>
      </c>
      <c r="AH4" s="4">
        <v>2.9721079000000001E-2</v>
      </c>
      <c r="AI4" s="4">
        <v>6.6509999999999998E-3</v>
      </c>
      <c r="AJ4" s="4">
        <v>8.2665947000000004E-2</v>
      </c>
      <c r="AK4" s="4">
        <f t="shared" si="3"/>
        <v>99.237728931999996</v>
      </c>
    </row>
    <row r="5" spans="1:37" x14ac:dyDescent="0.35">
      <c r="A5" t="s">
        <v>64</v>
      </c>
      <c r="B5" t="s">
        <v>6</v>
      </c>
      <c r="C5">
        <f t="shared" si="0"/>
        <v>1513.15</v>
      </c>
      <c r="D5">
        <v>1240</v>
      </c>
      <c r="E5">
        <v>24</v>
      </c>
      <c r="F5" s="5">
        <v>1.3489628825916599E-9</v>
      </c>
      <c r="G5">
        <v>8.0749746986238602E-2</v>
      </c>
      <c r="H5">
        <v>8.5247049370064994E-3</v>
      </c>
      <c r="I5">
        <f t="shared" si="1"/>
        <v>9.5488740097063027E-2</v>
      </c>
      <c r="J5" s="4">
        <v>50.588450000000002</v>
      </c>
      <c r="K5" s="4">
        <v>2.4022633330000001</v>
      </c>
      <c r="L5" s="4">
        <v>13.005599999999999</v>
      </c>
      <c r="M5" s="4">
        <v>0.10874350000000001</v>
      </c>
      <c r="N5" s="4">
        <v>0.17537150000000001</v>
      </c>
      <c r="O5" s="4">
        <v>11.49286667</v>
      </c>
      <c r="P5" s="4">
        <v>1.4396167E-2</v>
      </c>
      <c r="Q5" s="4">
        <v>10.027145000000001</v>
      </c>
      <c r="R5" s="4">
        <v>10.366616670000001</v>
      </c>
      <c r="S5" s="4">
        <v>1.818805</v>
      </c>
      <c r="T5" s="4">
        <v>0.26760099999999998</v>
      </c>
      <c r="U5" s="4">
        <v>0.18772349999999999</v>
      </c>
      <c r="V5" s="4">
        <f t="shared" si="2"/>
        <v>100.45558234000001</v>
      </c>
      <c r="W5" s="4"/>
      <c r="X5" s="4"/>
      <c r="Y5" s="4">
        <v>39.409263269999997</v>
      </c>
      <c r="Z5" s="4">
        <v>6.4788999999999999E-2</v>
      </c>
      <c r="AA5" s="4">
        <v>0.106581</v>
      </c>
      <c r="AB5" s="4">
        <v>0.106581</v>
      </c>
      <c r="AC5" s="4">
        <v>0.191965735</v>
      </c>
      <c r="AD5" s="4">
        <v>15.556206120000001</v>
      </c>
      <c r="AE5" s="4">
        <v>0.24368216300000001</v>
      </c>
      <c r="AF5" s="4">
        <v>44.59669796</v>
      </c>
      <c r="AG5" s="4">
        <v>0.262964957</v>
      </c>
      <c r="AH5" s="4">
        <v>7.9746729999999998E-3</v>
      </c>
      <c r="AI5" s="4">
        <v>0</v>
      </c>
      <c r="AJ5" s="4">
        <v>8.6184999999999998E-2</v>
      </c>
      <c r="AK5" s="4">
        <f t="shared" si="3"/>
        <v>100.632890878</v>
      </c>
    </row>
    <row r="6" spans="1:37" x14ac:dyDescent="0.35">
      <c r="A6" t="s">
        <v>64</v>
      </c>
      <c r="B6" t="s">
        <v>7</v>
      </c>
      <c r="C6">
        <f t="shared" si="0"/>
        <v>1528.15</v>
      </c>
      <c r="D6">
        <v>1255</v>
      </c>
      <c r="E6">
        <v>24</v>
      </c>
      <c r="F6" s="5">
        <v>1.51356124843621E-9</v>
      </c>
      <c r="G6">
        <v>8.1766572926879194E-2</v>
      </c>
      <c r="H6">
        <v>8.0081966155543995E-3</v>
      </c>
      <c r="I6">
        <f t="shared" si="1"/>
        <v>8.9203198809317888E-2</v>
      </c>
      <c r="J6" s="4">
        <v>50.8857</v>
      </c>
      <c r="K6" s="4">
        <v>2.3682883330000002</v>
      </c>
      <c r="L6" s="4">
        <v>12.909316670000001</v>
      </c>
      <c r="M6" s="4">
        <v>0.112937167</v>
      </c>
      <c r="N6" s="4">
        <v>0.17988716699999999</v>
      </c>
      <c r="O6" s="4">
        <v>11.63616667</v>
      </c>
      <c r="P6" s="4">
        <v>2.4126000000000002E-2</v>
      </c>
      <c r="Q6" s="4">
        <v>10.70216667</v>
      </c>
      <c r="R6" s="4">
        <v>10.2157</v>
      </c>
      <c r="S6" s="4">
        <v>1.6806350000000001</v>
      </c>
      <c r="T6" s="4">
        <v>0.15826100000000001</v>
      </c>
      <c r="U6" s="4">
        <v>0.19324949999999999</v>
      </c>
      <c r="V6" s="4">
        <f t="shared" si="2"/>
        <v>101.06643417699998</v>
      </c>
      <c r="W6" s="4"/>
      <c r="X6" s="4"/>
      <c r="Y6" s="4">
        <v>39.168495559999997</v>
      </c>
      <c r="Z6" s="4">
        <v>0</v>
      </c>
      <c r="AA6" s="4">
        <v>4.5347533000000002E-2</v>
      </c>
      <c r="AB6" s="4">
        <v>9.5330421999999998E-2</v>
      </c>
      <c r="AC6" s="4">
        <v>0.183321556</v>
      </c>
      <c r="AD6" s="4">
        <v>14.872291110000001</v>
      </c>
      <c r="AE6" s="4">
        <v>0.28478900000000001</v>
      </c>
      <c r="AF6" s="4">
        <v>45.185753329999997</v>
      </c>
      <c r="AG6" s="4">
        <v>0.23932062200000001</v>
      </c>
      <c r="AH6" s="4">
        <v>5.374556E-3</v>
      </c>
      <c r="AI6" s="4">
        <v>0</v>
      </c>
      <c r="AJ6" s="4">
        <v>5.1773022000000002E-2</v>
      </c>
      <c r="AK6" s="4">
        <f t="shared" si="3"/>
        <v>100.13179671100001</v>
      </c>
    </row>
    <row r="7" spans="1:37" x14ac:dyDescent="0.35">
      <c r="A7" t="s">
        <v>64</v>
      </c>
      <c r="B7" t="s">
        <v>8</v>
      </c>
      <c r="C7">
        <f t="shared" si="0"/>
        <v>1528.15</v>
      </c>
      <c r="D7">
        <v>1255</v>
      </c>
      <c r="E7">
        <v>24</v>
      </c>
      <c r="F7" s="5">
        <v>1.4454397707459299E-9</v>
      </c>
      <c r="G7">
        <v>8.0922047065623004E-2</v>
      </c>
      <c r="H7">
        <v>8.03009946281758E-3</v>
      </c>
      <c r="I7">
        <f t="shared" si="1"/>
        <v>9.0274375337869153E-2</v>
      </c>
      <c r="J7" s="4">
        <v>50.628587500000002</v>
      </c>
      <c r="K7" s="4">
        <v>2.3403312500000002</v>
      </c>
      <c r="L7" s="4">
        <v>12.792975</v>
      </c>
      <c r="M7" s="4">
        <v>0.10675116699999999</v>
      </c>
      <c r="N7" s="4">
        <v>0.17176856300000001</v>
      </c>
      <c r="O7" s="4">
        <v>11.560499999999999</v>
      </c>
      <c r="P7" s="4">
        <v>2.7389E-2</v>
      </c>
      <c r="Q7" s="4">
        <v>10.775881249999999</v>
      </c>
      <c r="R7" s="4">
        <v>10.08108125</v>
      </c>
      <c r="S7" s="4">
        <v>1.9747887500000001</v>
      </c>
      <c r="T7" s="4">
        <v>0.33676493800000001</v>
      </c>
      <c r="U7" s="4">
        <v>0.21101775</v>
      </c>
      <c r="V7" s="4">
        <f t="shared" si="2"/>
        <v>101.007836418</v>
      </c>
      <c r="W7" s="4"/>
      <c r="X7" s="4"/>
      <c r="Y7" s="4">
        <v>39.649307139999998</v>
      </c>
      <c r="Z7" s="4">
        <v>5.7183667000000001E-2</v>
      </c>
      <c r="AA7" s="4">
        <v>5.2419384999999999E-2</v>
      </c>
      <c r="AB7" s="4">
        <v>9.2126727000000005E-2</v>
      </c>
      <c r="AC7" s="4">
        <v>0.182363</v>
      </c>
      <c r="AD7" s="4">
        <v>14.576364290000001</v>
      </c>
      <c r="AE7" s="4">
        <v>0.281763455</v>
      </c>
      <c r="AF7" s="4">
        <v>45.235842859999998</v>
      </c>
      <c r="AG7" s="4">
        <v>0.27114690000000002</v>
      </c>
      <c r="AH7" s="4">
        <v>8.1857140000000002E-3</v>
      </c>
      <c r="AI7" s="4">
        <v>0</v>
      </c>
      <c r="AJ7" s="4">
        <v>8.7012000000000006E-2</v>
      </c>
      <c r="AK7" s="4">
        <f t="shared" si="3"/>
        <v>100.493715138</v>
      </c>
    </row>
    <row r="8" spans="1:37" x14ac:dyDescent="0.35">
      <c r="A8" t="s">
        <v>64</v>
      </c>
      <c r="B8" t="s">
        <v>9</v>
      </c>
      <c r="C8">
        <f t="shared" si="0"/>
        <v>1543.15</v>
      </c>
      <c r="D8">
        <v>1270</v>
      </c>
      <c r="E8">
        <v>24</v>
      </c>
      <c r="F8" s="5">
        <v>2.8183829312644502E-9</v>
      </c>
      <c r="G8">
        <v>8.2083046676245094E-2</v>
      </c>
      <c r="H8">
        <v>8.3805478293945204E-3</v>
      </c>
      <c r="I8">
        <f t="shared" si="1"/>
        <v>9.2640004801843964E-2</v>
      </c>
      <c r="J8" s="4">
        <v>50.577655559999997</v>
      </c>
      <c r="K8" s="4">
        <v>2.2971155560000001</v>
      </c>
      <c r="L8" s="4">
        <v>12.49808889</v>
      </c>
      <c r="M8" s="4">
        <v>0.100773167</v>
      </c>
      <c r="N8" s="4">
        <v>0.18151611100000001</v>
      </c>
      <c r="O8" s="4">
        <v>11.635611109999999</v>
      </c>
      <c r="P8" s="4">
        <v>2.7138333000000001E-2</v>
      </c>
      <c r="Q8" s="4">
        <v>10.94112222</v>
      </c>
      <c r="R8" s="4">
        <v>9.9596311110000002</v>
      </c>
      <c r="S8" s="4">
        <v>1.6591122220000001</v>
      </c>
      <c r="T8" s="4">
        <v>0.15362711100000001</v>
      </c>
      <c r="U8" s="4">
        <v>0.17881966699999999</v>
      </c>
      <c r="V8" s="4">
        <f t="shared" si="2"/>
        <v>100.21021105799998</v>
      </c>
      <c r="W8" s="4"/>
      <c r="X8" s="4"/>
      <c r="Y8" s="4">
        <v>39.694795450000001</v>
      </c>
      <c r="Z8" s="4">
        <v>0</v>
      </c>
      <c r="AA8" s="4">
        <v>3.9393090999999998E-2</v>
      </c>
      <c r="AB8" s="4">
        <v>8.2726544999999999E-2</v>
      </c>
      <c r="AC8" s="4">
        <v>0.17762609100000001</v>
      </c>
      <c r="AD8" s="4">
        <v>14.21224091</v>
      </c>
      <c r="AE8" s="4">
        <v>0.306692727</v>
      </c>
      <c r="AF8" s="4">
        <v>45.44618182</v>
      </c>
      <c r="AG8" s="4">
        <v>0.25957599999999997</v>
      </c>
      <c r="AH8" s="4">
        <v>3.1771360000000001E-3</v>
      </c>
      <c r="AI8" s="4">
        <v>0</v>
      </c>
      <c r="AJ8" s="4">
        <v>2.0340476E-2</v>
      </c>
      <c r="AK8" s="4">
        <f t="shared" si="3"/>
        <v>100.242750246</v>
      </c>
    </row>
    <row r="9" spans="1:37" x14ac:dyDescent="0.35">
      <c r="A9" t="s">
        <v>64</v>
      </c>
      <c r="B9" t="s">
        <v>10</v>
      </c>
      <c r="C9">
        <f t="shared" si="0"/>
        <v>1528.15</v>
      </c>
      <c r="D9">
        <v>1255</v>
      </c>
      <c r="E9">
        <v>24</v>
      </c>
      <c r="F9" s="5">
        <v>1.9952623149688799E-9</v>
      </c>
      <c r="G9">
        <v>8.2008379947622306E-2</v>
      </c>
      <c r="H9">
        <v>8.5702087773791204E-3</v>
      </c>
      <c r="I9">
        <f t="shared" si="1"/>
        <v>9.4616276296801902E-2</v>
      </c>
      <c r="J9" s="4">
        <v>50.458983330000002</v>
      </c>
      <c r="K9" s="4">
        <v>2.3446733329999998</v>
      </c>
      <c r="L9" s="4">
        <v>12.495283329999999</v>
      </c>
      <c r="M9" s="4">
        <v>9.9165832999999995E-2</v>
      </c>
      <c r="N9" s="4">
        <v>0.180159667</v>
      </c>
      <c r="O9" s="4">
        <v>11.614366670000001</v>
      </c>
      <c r="P9" s="4">
        <v>2.6867833000000001E-2</v>
      </c>
      <c r="Q9" s="4">
        <v>10.47035</v>
      </c>
      <c r="R9" s="4">
        <v>9.949496667</v>
      </c>
      <c r="S9" s="4">
        <v>1.82328</v>
      </c>
      <c r="T9" s="4">
        <v>0.27257100000000001</v>
      </c>
      <c r="U9" s="4">
        <v>0.19833566699999999</v>
      </c>
      <c r="V9" s="4">
        <f t="shared" si="2"/>
        <v>99.933533329999989</v>
      </c>
      <c r="W9" s="4"/>
      <c r="X9" s="4"/>
      <c r="Y9" s="4">
        <v>39.306861759999997</v>
      </c>
      <c r="Z9" s="4">
        <v>0</v>
      </c>
      <c r="AA9" s="4">
        <v>4.5195269000000003E-2</v>
      </c>
      <c r="AB9" s="4">
        <v>9.9321234999999994E-2</v>
      </c>
      <c r="AC9" s="4">
        <v>0.18054269100000001</v>
      </c>
      <c r="AD9" s="4">
        <v>14.744855879999999</v>
      </c>
      <c r="AE9" s="4">
        <v>0.28737005900000001</v>
      </c>
      <c r="AF9" s="4">
        <v>44.857817650000001</v>
      </c>
      <c r="AG9" s="4">
        <v>0.25360050000000001</v>
      </c>
      <c r="AH9" s="4">
        <v>8.5040879999999999E-3</v>
      </c>
      <c r="AI9" s="4">
        <v>8.5040879999999999E-3</v>
      </c>
      <c r="AJ9" s="4">
        <v>5.9270205999999999E-2</v>
      </c>
      <c r="AK9" s="4">
        <f t="shared" si="3"/>
        <v>99.851843425999974</v>
      </c>
    </row>
    <row r="10" spans="1:37" x14ac:dyDescent="0.35">
      <c r="A10" t="s">
        <v>64</v>
      </c>
      <c r="B10" t="s">
        <v>11</v>
      </c>
      <c r="C10">
        <f t="shared" si="0"/>
        <v>1493.15</v>
      </c>
      <c r="D10">
        <v>1220</v>
      </c>
      <c r="E10">
        <v>24</v>
      </c>
      <c r="F10" s="5">
        <v>1.41253754462276E-9</v>
      </c>
      <c r="G10">
        <v>7.9301826981567805E-2</v>
      </c>
      <c r="H10">
        <v>9.5037143088003099E-3</v>
      </c>
      <c r="I10">
        <f t="shared" si="1"/>
        <v>0.10701713170944982</v>
      </c>
      <c r="J10" s="4">
        <v>50.999625000000002</v>
      </c>
      <c r="K10" s="4">
        <v>2.502351875</v>
      </c>
      <c r="L10" s="4">
        <v>13.24025625</v>
      </c>
      <c r="M10" s="4">
        <v>0.100921333</v>
      </c>
      <c r="N10" s="4">
        <v>0.17771737500000001</v>
      </c>
      <c r="O10" s="4">
        <v>11.3802875</v>
      </c>
      <c r="P10" s="4">
        <v>1.5105E-2</v>
      </c>
      <c r="Q10" s="4">
        <v>8.9988931250000004</v>
      </c>
      <c r="R10" s="4">
        <v>10.569875</v>
      </c>
      <c r="S10" s="4">
        <v>1.870495</v>
      </c>
      <c r="T10" s="4">
        <v>0.3002785</v>
      </c>
      <c r="U10" s="4">
        <v>0.206895</v>
      </c>
      <c r="V10" s="4">
        <f t="shared" si="2"/>
        <v>100.362700958</v>
      </c>
      <c r="W10" s="4"/>
      <c r="X10" s="4"/>
      <c r="Y10" s="4">
        <v>38.800699999999999</v>
      </c>
      <c r="Z10" s="4">
        <v>1.6680500000000001E-2</v>
      </c>
      <c r="AA10" s="4">
        <v>4.5528957000000002E-2</v>
      </c>
      <c r="AB10" s="4">
        <v>0.102140412</v>
      </c>
      <c r="AC10" s="4">
        <v>0.209477261</v>
      </c>
      <c r="AD10" s="4">
        <v>16.47414783</v>
      </c>
      <c r="AE10" s="4">
        <v>0.22813182400000001</v>
      </c>
      <c r="AF10" s="4">
        <v>43.582982610000002</v>
      </c>
      <c r="AG10" s="4">
        <v>0.261823588</v>
      </c>
      <c r="AH10" s="4">
        <v>8.3287389999999999E-3</v>
      </c>
      <c r="AI10" s="4">
        <v>3.1619999999999999E-3</v>
      </c>
      <c r="AJ10" s="4">
        <v>5.0251348000000001E-2</v>
      </c>
      <c r="AK10" s="4">
        <f t="shared" si="3"/>
        <v>99.783355069000024</v>
      </c>
    </row>
    <row r="11" spans="1:37" x14ac:dyDescent="0.35">
      <c r="A11" t="s">
        <v>64</v>
      </c>
      <c r="B11" t="s">
        <v>12</v>
      </c>
      <c r="C11">
        <f t="shared" si="0"/>
        <v>1493.15</v>
      </c>
      <c r="D11">
        <v>1220</v>
      </c>
      <c r="E11">
        <v>24</v>
      </c>
      <c r="F11" s="5">
        <v>1.08564337379547E-9</v>
      </c>
      <c r="G11">
        <v>8.0759893765227894E-2</v>
      </c>
      <c r="H11">
        <v>9.1781831559794008E-3</v>
      </c>
      <c r="I11">
        <f t="shared" si="1"/>
        <v>0.10205002675363181</v>
      </c>
      <c r="J11" s="4">
        <v>50.610599999999998</v>
      </c>
      <c r="K11" s="4">
        <v>2.4197733330000002</v>
      </c>
      <c r="L11" s="4">
        <v>12.9033</v>
      </c>
      <c r="M11" s="4">
        <v>9.5231333000000001E-2</v>
      </c>
      <c r="N11" s="4">
        <v>0.17644933300000001</v>
      </c>
      <c r="O11" s="4">
        <v>11.491783330000001</v>
      </c>
      <c r="P11" s="4">
        <v>1.6569500000000001E-2</v>
      </c>
      <c r="Q11" s="4">
        <v>9.3879933330000007</v>
      </c>
      <c r="R11" s="4">
        <v>10.35205</v>
      </c>
      <c r="S11" s="4">
        <v>1.908011667</v>
      </c>
      <c r="T11" s="4">
        <v>0.32383833299999998</v>
      </c>
      <c r="U11" s="4">
        <v>0.20356650000000001</v>
      </c>
      <c r="V11" s="4">
        <f t="shared" si="2"/>
        <v>99.889166661999994</v>
      </c>
      <c r="W11" s="4"/>
      <c r="X11" s="4"/>
      <c r="Y11" s="4">
        <v>39.467791040000002</v>
      </c>
      <c r="Z11" s="4">
        <v>0</v>
      </c>
      <c r="AA11" s="4">
        <v>4.9414148999999997E-2</v>
      </c>
      <c r="AB11" s="4">
        <v>0.10332435800000001</v>
      </c>
      <c r="AC11" s="4">
        <v>0.19121864199999999</v>
      </c>
      <c r="AD11" s="4">
        <v>15.73925522</v>
      </c>
      <c r="AE11" s="4">
        <v>0.25158302999999999</v>
      </c>
      <c r="AF11" s="4">
        <v>44.388352240000003</v>
      </c>
      <c r="AG11" s="4">
        <v>0.25414825499999999</v>
      </c>
      <c r="AH11" s="4">
        <v>5.8954480000000002E-3</v>
      </c>
      <c r="AI11" s="4">
        <v>0</v>
      </c>
      <c r="AJ11" s="4">
        <v>7.0557642000000004E-2</v>
      </c>
      <c r="AK11" s="4">
        <f t="shared" si="3"/>
        <v>100.521540024</v>
      </c>
    </row>
    <row r="12" spans="1:37" x14ac:dyDescent="0.35">
      <c r="A12" t="s">
        <v>64</v>
      </c>
      <c r="B12" t="s">
        <v>13</v>
      </c>
      <c r="C12">
        <f t="shared" si="0"/>
        <v>1513.15</v>
      </c>
      <c r="D12">
        <v>1240</v>
      </c>
      <c r="E12">
        <v>24</v>
      </c>
      <c r="F12" s="5">
        <v>1.93386221513402E-9</v>
      </c>
      <c r="G12">
        <v>8.0502655822397295E-2</v>
      </c>
      <c r="H12">
        <v>9.0086674714685306E-3</v>
      </c>
      <c r="I12">
        <f t="shared" si="1"/>
        <v>0.10064276942809862</v>
      </c>
      <c r="J12" s="4">
        <v>50.951083330000003</v>
      </c>
      <c r="K12" s="4">
        <v>2.3792533329999999</v>
      </c>
      <c r="L12" s="4">
        <v>12.694599999999999</v>
      </c>
      <c r="M12" s="4">
        <v>0.108868833</v>
      </c>
      <c r="N12" s="4">
        <v>0.170631333</v>
      </c>
      <c r="O12" s="4">
        <v>11.583550000000001</v>
      </c>
      <c r="P12" s="4">
        <v>2.0900499999999999E-2</v>
      </c>
      <c r="Q12" s="4">
        <v>10.662966669999999</v>
      </c>
      <c r="R12" s="4">
        <v>10.07188333</v>
      </c>
      <c r="S12" s="4">
        <v>1.7628666669999999</v>
      </c>
      <c r="T12" s="4">
        <v>0.25259016699999998</v>
      </c>
      <c r="U12" s="4">
        <v>0.19002433299999999</v>
      </c>
      <c r="V12" s="4">
        <f t="shared" si="2"/>
        <v>100.84921849600001</v>
      </c>
      <c r="W12" s="4"/>
      <c r="X12" s="4"/>
      <c r="Y12" s="4">
        <v>38.850760000000001</v>
      </c>
      <c r="Z12" s="4">
        <v>0</v>
      </c>
      <c r="AA12" s="4">
        <v>3.7117799999999999E-2</v>
      </c>
      <c r="AB12" s="4">
        <v>8.7283200000000005E-2</v>
      </c>
      <c r="AC12" s="4">
        <v>0.1877308</v>
      </c>
      <c r="AD12" s="4">
        <v>14.991860000000001</v>
      </c>
      <c r="AE12" s="4">
        <v>0.29269980000000001</v>
      </c>
      <c r="AF12" s="4">
        <v>43.877400000000002</v>
      </c>
      <c r="AG12" s="4">
        <v>0.26572924999999997</v>
      </c>
      <c r="AH12" s="4">
        <v>9.5175999999999993E-3</v>
      </c>
      <c r="AI12" s="4">
        <v>0</v>
      </c>
      <c r="AJ12" s="4">
        <v>2.0930199999999999E-2</v>
      </c>
      <c r="AK12" s="4">
        <f t="shared" si="3"/>
        <v>98.62102865</v>
      </c>
    </row>
    <row r="13" spans="1:37" x14ac:dyDescent="0.35">
      <c r="A13" t="s">
        <v>64</v>
      </c>
      <c r="B13" t="s">
        <v>14</v>
      </c>
      <c r="C13">
        <f t="shared" si="0"/>
        <v>1563.15</v>
      </c>
      <c r="D13">
        <v>1290</v>
      </c>
      <c r="E13">
        <v>24</v>
      </c>
      <c r="F13" s="5">
        <v>6.2208687421651796E-9</v>
      </c>
      <c r="G13">
        <v>8.1347886799997299E-2</v>
      </c>
      <c r="H13">
        <v>8.8906327190303308E-3</v>
      </c>
      <c r="I13">
        <f t="shared" si="1"/>
        <v>9.8523698819722533E-2</v>
      </c>
      <c r="J13" s="4">
        <v>50.386400000000002</v>
      </c>
      <c r="K13" s="4">
        <v>2.3035766670000002</v>
      </c>
      <c r="L13" s="4">
        <v>12.368600000000001</v>
      </c>
      <c r="M13" s="4">
        <v>0.104501333</v>
      </c>
      <c r="N13" s="4">
        <v>0.175414667</v>
      </c>
      <c r="O13" s="4">
        <v>11.67333333</v>
      </c>
      <c r="P13" s="4">
        <v>3.5468667000000002E-2</v>
      </c>
      <c r="Q13" s="4">
        <v>11.298733329999999</v>
      </c>
      <c r="R13" s="4">
        <v>9.8711833329999994</v>
      </c>
      <c r="S13" s="4">
        <v>1.8146549999999999</v>
      </c>
      <c r="T13" s="4">
        <v>0.27754366699999999</v>
      </c>
      <c r="U13" s="4">
        <v>0.205834667</v>
      </c>
      <c r="V13" s="4">
        <f t="shared" si="2"/>
        <v>100.51524466100004</v>
      </c>
      <c r="W13" s="4"/>
      <c r="X13" s="4"/>
      <c r="Y13" s="4">
        <v>39.4758</v>
      </c>
      <c r="Z13" s="4">
        <v>0</v>
      </c>
      <c r="AA13" s="4">
        <v>4.2644000000000001E-2</v>
      </c>
      <c r="AB13" s="4">
        <v>9.4325999999999993E-2</v>
      </c>
      <c r="AC13" s="4">
        <v>0.16083800000000001</v>
      </c>
      <c r="AD13" s="4">
        <v>13.160299999999999</v>
      </c>
      <c r="AE13" s="4">
        <v>0.333227</v>
      </c>
      <c r="AF13" s="4">
        <v>46.624099999999999</v>
      </c>
      <c r="AG13" s="4">
        <v>0.228495</v>
      </c>
      <c r="AH13" s="4">
        <v>8.5850000000000006E-3</v>
      </c>
      <c r="AI13" s="4">
        <v>0</v>
      </c>
      <c r="AJ13" s="4">
        <v>1.5509999999999999E-2</v>
      </c>
      <c r="AK13" s="4">
        <f t="shared" si="3"/>
        <v>100.14382499999999</v>
      </c>
    </row>
    <row r="14" spans="1:37" x14ac:dyDescent="0.35">
      <c r="A14" t="s">
        <v>64</v>
      </c>
      <c r="B14" t="s">
        <v>15</v>
      </c>
      <c r="C14">
        <f t="shared" si="0"/>
        <v>1555.15</v>
      </c>
      <c r="D14">
        <v>1282</v>
      </c>
      <c r="E14">
        <v>24</v>
      </c>
      <c r="F14" s="5">
        <v>6.5327102794642098E-9</v>
      </c>
      <c r="G14">
        <v>8.0294129089134206E-2</v>
      </c>
      <c r="H14">
        <v>9.0720207940806503E-3</v>
      </c>
      <c r="I14">
        <f t="shared" si="1"/>
        <v>0.10151518003109808</v>
      </c>
      <c r="J14" s="4">
        <v>50.327419999999996</v>
      </c>
      <c r="K14" s="4">
        <v>2.3120780000000001</v>
      </c>
      <c r="L14" s="4">
        <v>12.2525</v>
      </c>
      <c r="M14" s="4">
        <v>0</v>
      </c>
      <c r="N14" s="4">
        <v>0.17252139999999999</v>
      </c>
      <c r="O14" s="4">
        <v>11.578440000000001</v>
      </c>
      <c r="P14" s="4">
        <v>0</v>
      </c>
      <c r="Q14" s="4">
        <v>12.06236</v>
      </c>
      <c r="R14" s="4">
        <v>9.9389939999999992</v>
      </c>
      <c r="S14" s="4">
        <v>1.5573539999999999</v>
      </c>
      <c r="T14" s="4">
        <v>0.14203640000000001</v>
      </c>
      <c r="U14" s="4">
        <v>0.2189786</v>
      </c>
      <c r="V14" s="4">
        <f t="shared" si="2"/>
        <v>100.56268239999999</v>
      </c>
      <c r="W14" s="4"/>
      <c r="X14" s="4"/>
      <c r="Y14" s="4">
        <v>39.777116669999998</v>
      </c>
      <c r="Z14" s="4">
        <v>2.0077833E-2</v>
      </c>
      <c r="AA14" s="4">
        <v>3.9400667E-2</v>
      </c>
      <c r="AB14" s="4">
        <v>0</v>
      </c>
      <c r="AC14" s="4">
        <v>0.17964016699999999</v>
      </c>
      <c r="AD14" s="4">
        <v>13.649850000000001</v>
      </c>
      <c r="AE14" s="4">
        <v>0</v>
      </c>
      <c r="AF14" s="4">
        <v>46.025183329999997</v>
      </c>
      <c r="AG14" s="4">
        <v>0.24695039999999999</v>
      </c>
      <c r="AH14" s="4">
        <v>1.0963166999999999E-2</v>
      </c>
      <c r="AI14" s="4">
        <v>2.518167E-3</v>
      </c>
      <c r="AJ14" s="4">
        <v>5.9739167000000003E-2</v>
      </c>
      <c r="AK14" s="4">
        <f t="shared" si="3"/>
        <v>100.01143956800001</v>
      </c>
    </row>
    <row r="15" spans="1:37" x14ac:dyDescent="0.35">
      <c r="A15" t="s">
        <v>64</v>
      </c>
      <c r="B15" t="s">
        <v>16</v>
      </c>
      <c r="C15">
        <f t="shared" si="0"/>
        <v>1453.15</v>
      </c>
      <c r="D15">
        <v>1180</v>
      </c>
      <c r="E15">
        <v>24</v>
      </c>
      <c r="F15" s="5">
        <v>3.2820362310000902E-10</v>
      </c>
      <c r="G15">
        <v>7.8955250254142295E-2</v>
      </c>
      <c r="H15">
        <v>8.9292812135798906E-3</v>
      </c>
      <c r="I15">
        <f t="shared" si="1"/>
        <v>0.10160242154626943</v>
      </c>
      <c r="J15" s="4">
        <v>51.187100000000001</v>
      </c>
      <c r="K15" s="4">
        <v>2.6313749999999998</v>
      </c>
      <c r="L15" s="4">
        <v>13.6007</v>
      </c>
      <c r="M15" s="4">
        <v>0</v>
      </c>
      <c r="N15" s="4">
        <v>0.1794095</v>
      </c>
      <c r="O15" s="4">
        <v>11.1991</v>
      </c>
      <c r="P15" s="4">
        <v>0</v>
      </c>
      <c r="Q15" s="4">
        <v>8.1637649999999997</v>
      </c>
      <c r="R15" s="4">
        <v>10.963800000000001</v>
      </c>
      <c r="S15" s="4">
        <v>1.7927900000000001</v>
      </c>
      <c r="T15" s="4">
        <v>0.19262650000000001</v>
      </c>
      <c r="U15" s="4">
        <v>0.25715149999999998</v>
      </c>
      <c r="V15" s="4">
        <f t="shared" si="2"/>
        <v>100.16781750000001</v>
      </c>
      <c r="W15" s="4"/>
      <c r="X15" s="4"/>
      <c r="Y15" s="4">
        <v>38.575020000000002</v>
      </c>
      <c r="Z15" s="4">
        <v>5.4954999999999997E-2</v>
      </c>
      <c r="AA15" s="4">
        <v>3.6153400000000002E-2</v>
      </c>
      <c r="AB15" s="4">
        <v>0</v>
      </c>
      <c r="AC15" s="4">
        <v>0.211093</v>
      </c>
      <c r="AD15" s="4">
        <v>17.595020000000002</v>
      </c>
      <c r="AE15" s="4">
        <v>0</v>
      </c>
      <c r="AF15" s="4">
        <v>42.04128</v>
      </c>
      <c r="AG15" s="4">
        <v>0.34716859999999999</v>
      </c>
      <c r="AH15" s="4">
        <v>7.0410000000000004E-3</v>
      </c>
      <c r="AI15" s="4">
        <v>3.8785999999999998E-3</v>
      </c>
      <c r="AJ15" s="4">
        <v>6.0515199999999998E-2</v>
      </c>
      <c r="AK15" s="4">
        <f t="shared" si="3"/>
        <v>98.932124799999997</v>
      </c>
    </row>
    <row r="16" spans="1:37" x14ac:dyDescent="0.35">
      <c r="A16" t="s">
        <v>64</v>
      </c>
      <c r="B16" t="s">
        <v>17</v>
      </c>
      <c r="C16">
        <f t="shared" si="0"/>
        <v>1473.15</v>
      </c>
      <c r="D16">
        <v>1200</v>
      </c>
      <c r="E16">
        <v>24</v>
      </c>
      <c r="F16" s="5">
        <v>6.39371781662568E-10</v>
      </c>
      <c r="G16">
        <v>8.1713409667999906E-2</v>
      </c>
      <c r="H16">
        <v>9.2623790366759898E-3</v>
      </c>
      <c r="I16">
        <f t="shared" si="1"/>
        <v>0.10181147279462859</v>
      </c>
      <c r="J16" s="4">
        <v>50.176544440000001</v>
      </c>
      <c r="K16" s="4">
        <v>2.4957022219999998</v>
      </c>
      <c r="L16" s="4">
        <v>13.024622219999999</v>
      </c>
      <c r="M16" s="4">
        <v>0</v>
      </c>
      <c r="N16" s="4">
        <v>0.17289422199999999</v>
      </c>
      <c r="O16" s="4">
        <v>11.50605556</v>
      </c>
      <c r="P16" s="4">
        <v>0</v>
      </c>
      <c r="Q16" s="4">
        <v>9.0572422219999993</v>
      </c>
      <c r="R16" s="4">
        <v>10.591900000000001</v>
      </c>
      <c r="S16" s="4">
        <v>1.71688</v>
      </c>
      <c r="T16" s="4">
        <v>0.18559722200000001</v>
      </c>
      <c r="U16" s="4">
        <v>0.21417566699999999</v>
      </c>
      <c r="V16" s="4">
        <f t="shared" si="2"/>
        <v>99.14161377500001</v>
      </c>
      <c r="W16" s="4"/>
      <c r="X16" s="4"/>
      <c r="Y16" s="4">
        <v>38.312123079999999</v>
      </c>
      <c r="Z16" s="4">
        <v>0</v>
      </c>
      <c r="AA16" s="4">
        <v>0</v>
      </c>
      <c r="AB16" s="4">
        <v>0</v>
      </c>
      <c r="AC16" s="4">
        <v>0</v>
      </c>
      <c r="AD16" s="4">
        <v>16.928856410000002</v>
      </c>
      <c r="AE16" s="4">
        <v>0.26211957899999999</v>
      </c>
      <c r="AF16" s="4">
        <v>43.319812820000003</v>
      </c>
      <c r="AG16" s="4">
        <v>0.231923143</v>
      </c>
      <c r="AH16" s="4">
        <v>0</v>
      </c>
      <c r="AI16" s="4">
        <v>0</v>
      </c>
      <c r="AJ16" s="4">
        <v>0</v>
      </c>
      <c r="AK16" s="4">
        <f t="shared" si="3"/>
        <v>99.054835032000014</v>
      </c>
    </row>
    <row r="17" spans="1:37" x14ac:dyDescent="0.35">
      <c r="A17" t="s">
        <v>64</v>
      </c>
      <c r="B17" t="s">
        <v>18</v>
      </c>
      <c r="C17">
        <f t="shared" si="0"/>
        <v>1473.15</v>
      </c>
      <c r="D17">
        <v>1200</v>
      </c>
      <c r="E17">
        <v>24</v>
      </c>
      <c r="F17" s="5">
        <v>5.8173561101397897E-10</v>
      </c>
      <c r="G17">
        <v>7.9967398756255706E-2</v>
      </c>
      <c r="H17">
        <v>8.9936127607427498E-3</v>
      </c>
      <c r="I17">
        <f t="shared" si="1"/>
        <v>0.10109611623541705</v>
      </c>
      <c r="J17" s="4">
        <v>50.533340000000003</v>
      </c>
      <c r="K17" s="4">
        <v>2.4871729999999999</v>
      </c>
      <c r="L17" s="4">
        <v>13.068820000000001</v>
      </c>
      <c r="M17" s="4">
        <v>0</v>
      </c>
      <c r="N17" s="4">
        <v>0.1741634</v>
      </c>
      <c r="O17" s="4">
        <v>11.31766</v>
      </c>
      <c r="P17" s="4">
        <v>0</v>
      </c>
      <c r="Q17" s="4">
        <v>9.1080500000000004</v>
      </c>
      <c r="R17" s="4">
        <v>10.47057</v>
      </c>
      <c r="S17" s="4">
        <v>1.875718</v>
      </c>
      <c r="T17" s="4">
        <v>0.27727190000000002</v>
      </c>
      <c r="U17" s="4">
        <v>0.22334999999999999</v>
      </c>
      <c r="V17" s="4">
        <f t="shared" si="2"/>
        <v>99.536116300000003</v>
      </c>
      <c r="W17" s="4"/>
      <c r="X17" s="4"/>
      <c r="Y17" s="4">
        <v>39.208424999999998</v>
      </c>
      <c r="Z17" s="4">
        <v>4.5848750000000001E-2</v>
      </c>
      <c r="AA17" s="4">
        <v>3.1948249999999997E-2</v>
      </c>
      <c r="AB17" s="4">
        <v>0</v>
      </c>
      <c r="AC17" s="4">
        <v>0.20175874999999999</v>
      </c>
      <c r="AD17" s="4">
        <v>16.523875</v>
      </c>
      <c r="AE17" s="4">
        <v>0</v>
      </c>
      <c r="AF17" s="4">
        <v>43.151325</v>
      </c>
      <c r="AG17" s="4">
        <v>0.25634499999999999</v>
      </c>
      <c r="AH17" s="4">
        <v>8.0844999999999997E-3</v>
      </c>
      <c r="AI17" s="4">
        <v>5.8222500000000002E-3</v>
      </c>
      <c r="AJ17" s="4">
        <v>5.4278E-2</v>
      </c>
      <c r="AK17" s="4">
        <f t="shared" si="3"/>
        <v>99.487710499999977</v>
      </c>
    </row>
    <row r="18" spans="1:37" x14ac:dyDescent="0.35">
      <c r="A18" t="s">
        <v>64</v>
      </c>
      <c r="B18" t="s">
        <v>19</v>
      </c>
      <c r="C18">
        <f t="shared" si="0"/>
        <v>1493.15</v>
      </c>
      <c r="D18">
        <v>1220</v>
      </c>
      <c r="E18">
        <v>20.329999999999998</v>
      </c>
      <c r="F18" s="5">
        <v>9.5869293524377206E-10</v>
      </c>
      <c r="G18">
        <v>8.1050620525576905E-2</v>
      </c>
      <c r="H18">
        <v>8.9399510743326301E-3</v>
      </c>
      <c r="I18">
        <f t="shared" si="1"/>
        <v>9.934319690821497E-2</v>
      </c>
      <c r="J18" s="4">
        <v>50.686641379999998</v>
      </c>
      <c r="K18" s="4">
        <v>2.4938517240000002</v>
      </c>
      <c r="L18" s="4">
        <v>13.139882760000001</v>
      </c>
      <c r="M18" s="4">
        <v>0</v>
      </c>
      <c r="N18" s="4">
        <v>0.18661055200000001</v>
      </c>
      <c r="O18" s="4">
        <v>11.52135172</v>
      </c>
      <c r="P18" s="4">
        <v>0</v>
      </c>
      <c r="Q18" s="4">
        <v>9.3190741379999995</v>
      </c>
      <c r="R18" s="4">
        <v>10.56484483</v>
      </c>
      <c r="S18" s="4">
        <v>1.8089517239999999</v>
      </c>
      <c r="T18" s="4">
        <v>0.244619172</v>
      </c>
      <c r="U18" s="4">
        <v>0.23310758600000001</v>
      </c>
      <c r="V18" s="4">
        <f t="shared" si="2"/>
        <v>100.198935586</v>
      </c>
      <c r="W18" s="4"/>
      <c r="X18" s="4"/>
      <c r="Y18" s="4">
        <v>39.002762500000003</v>
      </c>
      <c r="Z18" s="4">
        <v>3.7760874999999999E-2</v>
      </c>
      <c r="AA18" s="4">
        <v>4.4407124999999999E-2</v>
      </c>
      <c r="AB18" s="4">
        <v>0</v>
      </c>
      <c r="AC18" s="4">
        <v>0.2038555</v>
      </c>
      <c r="AD18" s="4">
        <v>15.899900000000001</v>
      </c>
      <c r="AE18" s="4">
        <v>0</v>
      </c>
      <c r="AF18" s="4">
        <v>44.378387500000002</v>
      </c>
      <c r="AG18" s="4">
        <v>0.28324074999999999</v>
      </c>
      <c r="AH18" s="4">
        <v>9.6941249999999996E-3</v>
      </c>
      <c r="AI18" s="4">
        <v>2.0365000000000001E-3</v>
      </c>
      <c r="AJ18" s="4">
        <v>0.110714625</v>
      </c>
      <c r="AK18" s="4">
        <f t="shared" si="3"/>
        <v>99.972759500000009</v>
      </c>
    </row>
    <row r="19" spans="1:37" x14ac:dyDescent="0.35">
      <c r="A19" t="s">
        <v>64</v>
      </c>
      <c r="B19" t="s">
        <v>20</v>
      </c>
      <c r="C19">
        <f t="shared" si="0"/>
        <v>1493.15</v>
      </c>
      <c r="D19">
        <v>1220</v>
      </c>
      <c r="E19">
        <v>24</v>
      </c>
      <c r="F19" s="5">
        <v>1.02019539062302E-9</v>
      </c>
      <c r="G19">
        <v>8.3086054770668105E-2</v>
      </c>
      <c r="H19">
        <v>9.2275150918394097E-3</v>
      </c>
      <c r="I19">
        <f t="shared" si="1"/>
        <v>9.9958382127166526E-2</v>
      </c>
      <c r="J19" s="4">
        <v>50.008657579999998</v>
      </c>
      <c r="K19" s="4">
        <v>2.40500303</v>
      </c>
      <c r="L19" s="4">
        <v>12.6544303</v>
      </c>
      <c r="M19" s="4">
        <v>0</v>
      </c>
      <c r="N19" s="4">
        <v>0.17981609100000001</v>
      </c>
      <c r="O19" s="4">
        <v>11.79395455</v>
      </c>
      <c r="P19" s="4">
        <v>0</v>
      </c>
      <c r="Q19" s="4">
        <v>10.05259182</v>
      </c>
      <c r="R19" s="4">
        <v>10.32786061</v>
      </c>
      <c r="S19" s="4">
        <v>1.833546667</v>
      </c>
      <c r="T19" s="4">
        <v>0.228280606</v>
      </c>
      <c r="U19" s="4">
        <v>0.23732887899999999</v>
      </c>
      <c r="V19" s="4">
        <f t="shared" si="2"/>
        <v>99.721470132999997</v>
      </c>
      <c r="W19" s="4"/>
      <c r="X19" s="4"/>
      <c r="Y19" s="4">
        <v>39.095642310000002</v>
      </c>
      <c r="Z19" s="4">
        <v>6.0053833000000001E-2</v>
      </c>
      <c r="AA19" s="4">
        <v>4.7675166999999997E-2</v>
      </c>
      <c r="AB19" s="4">
        <v>0</v>
      </c>
      <c r="AC19" s="4">
        <v>0.193306167</v>
      </c>
      <c r="AD19" s="4">
        <v>15.555515379999999</v>
      </c>
      <c r="AE19" s="4">
        <v>0.27940730000000003</v>
      </c>
      <c r="AF19" s="4">
        <v>43.953749999999999</v>
      </c>
      <c r="AG19" s="4">
        <v>0.25900325000000002</v>
      </c>
      <c r="AH19" s="4">
        <v>5.7980000000000002E-3</v>
      </c>
      <c r="AI19" s="4">
        <v>0.12474250000000001</v>
      </c>
      <c r="AJ19" s="4">
        <v>7.1781670000000001E-3</v>
      </c>
      <c r="AK19" s="4">
        <f t="shared" si="3"/>
        <v>99.58207207400001</v>
      </c>
    </row>
    <row r="20" spans="1:37" x14ac:dyDescent="0.35">
      <c r="A20" t="s">
        <v>64</v>
      </c>
      <c r="B20" t="s">
        <v>21</v>
      </c>
      <c r="C20">
        <f t="shared" si="0"/>
        <v>1493.15</v>
      </c>
      <c r="D20">
        <v>1220</v>
      </c>
      <c r="E20">
        <v>24</v>
      </c>
      <c r="F20" s="5">
        <v>9.8896618423409508E-10</v>
      </c>
      <c r="G20">
        <v>8.2401556335251605E-2</v>
      </c>
      <c r="H20">
        <v>9.1221892792732896E-3</v>
      </c>
      <c r="I20">
        <f t="shared" si="1"/>
        <v>9.9670191795839164E-2</v>
      </c>
      <c r="J20" s="4">
        <v>49.777427269999997</v>
      </c>
      <c r="K20" s="4">
        <v>2.387537273</v>
      </c>
      <c r="L20" s="4">
        <v>12.53723636</v>
      </c>
      <c r="M20" s="4">
        <v>0</v>
      </c>
      <c r="N20" s="4">
        <v>0.181228636</v>
      </c>
      <c r="O20" s="4">
        <v>11.748954550000001</v>
      </c>
      <c r="P20" s="4">
        <v>0</v>
      </c>
      <c r="Q20" s="4">
        <v>10.6302</v>
      </c>
      <c r="R20" s="4">
        <v>10.12251455</v>
      </c>
      <c r="S20" s="4">
        <v>1.959238182</v>
      </c>
      <c r="T20" s="4">
        <v>0.25428936400000002</v>
      </c>
      <c r="U20" s="4">
        <v>0.251330636</v>
      </c>
      <c r="V20" s="4">
        <f t="shared" si="2"/>
        <v>99.849956821000021</v>
      </c>
      <c r="W20" s="4"/>
      <c r="X20" s="4"/>
      <c r="Y20" s="4">
        <v>38.740666670000003</v>
      </c>
      <c r="Z20" s="4">
        <v>3.7219500000000003E-2</v>
      </c>
      <c r="AA20" s="4">
        <v>4.7474166999999998E-2</v>
      </c>
      <c r="AB20" s="4">
        <v>0</v>
      </c>
      <c r="AC20" s="4">
        <v>0.19889016700000001</v>
      </c>
      <c r="AD20" s="4">
        <v>15.228400000000001</v>
      </c>
      <c r="AE20" s="4">
        <v>0</v>
      </c>
      <c r="AF20" s="4">
        <v>44.619300000000003</v>
      </c>
      <c r="AG20" s="4">
        <v>0.26613874999999998</v>
      </c>
      <c r="AH20" s="4">
        <v>4.1745000000000003E-3</v>
      </c>
      <c r="AI20" s="4">
        <v>3.1844999999999998E-3</v>
      </c>
      <c r="AJ20" s="4">
        <v>0.101356</v>
      </c>
      <c r="AK20" s="4">
        <f t="shared" si="3"/>
        <v>99.246804254000011</v>
      </c>
    </row>
    <row r="21" spans="1:37" x14ac:dyDescent="0.35">
      <c r="A21" t="s">
        <v>64</v>
      </c>
      <c r="B21" t="s">
        <v>22</v>
      </c>
      <c r="C21">
        <f t="shared" si="0"/>
        <v>1513.15</v>
      </c>
      <c r="D21">
        <v>1240</v>
      </c>
      <c r="E21">
        <v>24</v>
      </c>
      <c r="F21" s="5">
        <v>1.9054607179632399E-9</v>
      </c>
      <c r="G21">
        <v>8.2717111140071603E-2</v>
      </c>
      <c r="H21">
        <v>9.2363533568527705E-3</v>
      </c>
      <c r="I21">
        <f t="shared" si="1"/>
        <v>0.10044595282390588</v>
      </c>
      <c r="J21" s="4">
        <v>49.972616670000001</v>
      </c>
      <c r="K21" s="4">
        <v>2.3962814290000001</v>
      </c>
      <c r="L21" s="4">
        <v>12.42997143</v>
      </c>
      <c r="M21" s="4">
        <v>0</v>
      </c>
      <c r="N21" s="4">
        <v>0.16005800000000001</v>
      </c>
      <c r="O21" s="4">
        <v>11.847557139999999</v>
      </c>
      <c r="P21" s="4">
        <v>0</v>
      </c>
      <c r="Q21" s="4">
        <v>11.09147143</v>
      </c>
      <c r="R21" s="4">
        <v>10.117961429999999</v>
      </c>
      <c r="S21" s="4">
        <v>1.790835714</v>
      </c>
      <c r="T21" s="4">
        <v>0.19638957100000001</v>
      </c>
      <c r="U21" s="4">
        <v>0.21920600000000001</v>
      </c>
      <c r="V21" s="4">
        <f t="shared" si="2"/>
        <v>100.222348814</v>
      </c>
      <c r="W21" s="4"/>
      <c r="X21" s="4"/>
      <c r="Y21" s="4">
        <v>39.26498333</v>
      </c>
      <c r="Z21" s="4">
        <v>3.4463332999999999E-2</v>
      </c>
      <c r="AA21" s="4">
        <v>5.7814667E-2</v>
      </c>
      <c r="AB21" s="4">
        <v>0</v>
      </c>
      <c r="AC21" s="4">
        <v>0.19949166700000001</v>
      </c>
      <c r="AD21" s="4">
        <v>14.96841667</v>
      </c>
      <c r="AE21" s="4">
        <v>0</v>
      </c>
      <c r="AF21" s="4">
        <v>44.843116670000001</v>
      </c>
      <c r="AG21" s="4">
        <v>0.26518580000000003</v>
      </c>
      <c r="AH21" s="4">
        <v>3.0646670000000001E-3</v>
      </c>
      <c r="AI21" s="4">
        <v>3.6640000000000002E-3</v>
      </c>
      <c r="AJ21" s="4">
        <v>0.10470916700000001</v>
      </c>
      <c r="AK21" s="4">
        <f t="shared" si="3"/>
        <v>99.744909970999998</v>
      </c>
    </row>
    <row r="22" spans="1:37" x14ac:dyDescent="0.35">
      <c r="A22" t="s">
        <v>64</v>
      </c>
      <c r="B22" t="s">
        <v>23</v>
      </c>
      <c r="C22">
        <f t="shared" si="0"/>
        <v>1493.15</v>
      </c>
      <c r="D22">
        <v>1220</v>
      </c>
      <c r="E22">
        <v>24</v>
      </c>
      <c r="F22" s="5">
        <v>1.0000000000000001E-9</v>
      </c>
      <c r="G22">
        <v>8.1725110093105499E-2</v>
      </c>
      <c r="H22">
        <v>9.0937506459668107E-3</v>
      </c>
      <c r="I22">
        <f t="shared" si="1"/>
        <v>0.1001306399569762</v>
      </c>
      <c r="J22" s="4">
        <v>50.163588240000003</v>
      </c>
      <c r="K22" s="4">
        <v>2.419321176</v>
      </c>
      <c r="L22" s="4">
        <v>12.755752940000001</v>
      </c>
      <c r="M22" s="4">
        <v>8.9689000000000005E-2</v>
      </c>
      <c r="N22" s="4">
        <v>0.18497482400000001</v>
      </c>
      <c r="O22" s="4">
        <v>11.68411176</v>
      </c>
      <c r="P22" s="4">
        <v>0</v>
      </c>
      <c r="Q22" s="4">
        <v>10.23550412</v>
      </c>
      <c r="R22" s="4">
        <v>10.160135289999999</v>
      </c>
      <c r="S22" s="4">
        <v>2.099124706</v>
      </c>
      <c r="T22" s="4">
        <v>0.142785412</v>
      </c>
      <c r="U22" s="4">
        <v>0.213289118</v>
      </c>
      <c r="V22" s="4">
        <f t="shared" si="2"/>
        <v>100.14827658600001</v>
      </c>
      <c r="W22" s="4"/>
      <c r="X22" s="4"/>
      <c r="Y22" s="4">
        <v>39.398400000000002</v>
      </c>
      <c r="Z22" s="4">
        <v>5.9528667E-2</v>
      </c>
      <c r="AA22" s="4">
        <v>5.4131875000000003E-2</v>
      </c>
      <c r="AB22" s="4">
        <v>0</v>
      </c>
      <c r="AC22" s="4">
        <v>0.184261125</v>
      </c>
      <c r="AD22" s="4">
        <v>15.187925</v>
      </c>
      <c r="AE22" s="4">
        <v>0</v>
      </c>
      <c r="AF22" s="4">
        <v>44.207900000000002</v>
      </c>
      <c r="AG22" s="4">
        <v>0.2898115</v>
      </c>
      <c r="AH22" s="4">
        <v>4.483E-3</v>
      </c>
      <c r="AI22" s="4">
        <v>1.6065000000000001E-3</v>
      </c>
      <c r="AJ22" s="4">
        <v>9.3802750000000004E-2</v>
      </c>
      <c r="AK22" s="4">
        <f t="shared" si="3"/>
        <v>99.48185041699999</v>
      </c>
    </row>
    <row r="23" spans="1:37" x14ac:dyDescent="0.35">
      <c r="A23" t="s">
        <v>64</v>
      </c>
      <c r="B23" t="s">
        <v>24</v>
      </c>
      <c r="C23">
        <f t="shared" si="0"/>
        <v>1528.15</v>
      </c>
      <c r="D23">
        <v>1255</v>
      </c>
      <c r="E23">
        <v>24</v>
      </c>
      <c r="F23" s="5">
        <v>1.51356124843621E-9</v>
      </c>
      <c r="G23">
        <v>8.3096069447787704E-2</v>
      </c>
      <c r="H23">
        <v>8.3601938829790407E-3</v>
      </c>
      <c r="I23">
        <f t="shared" si="1"/>
        <v>9.1411933732116438E-2</v>
      </c>
      <c r="J23" s="4">
        <v>49.786650000000002</v>
      </c>
      <c r="K23" s="4">
        <v>2.413086667</v>
      </c>
      <c r="L23" s="4">
        <v>12.397933330000001</v>
      </c>
      <c r="M23" s="4">
        <v>0</v>
      </c>
      <c r="N23" s="4">
        <v>0.1688925</v>
      </c>
      <c r="O23" s="4">
        <v>11.724933330000001</v>
      </c>
      <c r="P23" s="4">
        <v>0</v>
      </c>
      <c r="Q23" s="4">
        <v>10.595366670000001</v>
      </c>
      <c r="R23" s="4">
        <v>10.14198333</v>
      </c>
      <c r="S23" s="4">
        <v>2.0212683330000001</v>
      </c>
      <c r="T23" s="4">
        <v>0.22868216699999999</v>
      </c>
      <c r="U23" s="4">
        <v>0.215064333</v>
      </c>
      <c r="V23" s="4">
        <f t="shared" si="2"/>
        <v>99.693860659999999</v>
      </c>
      <c r="W23" s="4"/>
      <c r="X23" s="4"/>
      <c r="Y23" s="4">
        <v>38.990481819999999</v>
      </c>
      <c r="Z23" s="4">
        <v>3.9660135999999999E-2</v>
      </c>
      <c r="AA23" s="4">
        <v>5.6169727000000003E-2</v>
      </c>
      <c r="AB23" s="4">
        <v>0</v>
      </c>
      <c r="AC23" s="4">
        <v>0.18151909099999999</v>
      </c>
      <c r="AD23" s="4">
        <v>14.80770455</v>
      </c>
      <c r="AE23" s="4">
        <v>0</v>
      </c>
      <c r="AF23" s="4">
        <v>44.399004550000001</v>
      </c>
      <c r="AG23" s="4">
        <v>0.26059320000000002</v>
      </c>
      <c r="AH23" s="4">
        <v>6.6443179999999998E-3</v>
      </c>
      <c r="AI23" s="4">
        <v>3.2732730000000002E-3</v>
      </c>
      <c r="AJ23" s="4">
        <v>0.12791409100000001</v>
      </c>
      <c r="AK23" s="4">
        <f t="shared" si="3"/>
        <v>98.872964756000002</v>
      </c>
    </row>
    <row r="24" spans="1:37" x14ac:dyDescent="0.35">
      <c r="A24" t="s">
        <v>54</v>
      </c>
      <c r="B24" s="2">
        <v>15</v>
      </c>
      <c r="C24">
        <f t="shared" si="0"/>
        <v>1534.15</v>
      </c>
      <c r="D24">
        <v>1261</v>
      </c>
      <c r="F24" s="5">
        <v>1.2881287130934899E-7</v>
      </c>
      <c r="G24">
        <v>6.3914401571802101E-2</v>
      </c>
      <c r="H24">
        <v>1.6003154957142201E-2</v>
      </c>
      <c r="I24">
        <f t="shared" si="1"/>
        <v>0.20024579894839784</v>
      </c>
      <c r="J24">
        <v>48.21</v>
      </c>
      <c r="K24">
        <v>2.42</v>
      </c>
      <c r="L24">
        <v>12.03</v>
      </c>
      <c r="M24">
        <v>0</v>
      </c>
      <c r="N24">
        <v>0.16</v>
      </c>
      <c r="O24">
        <v>10.33</v>
      </c>
      <c r="P24">
        <v>0</v>
      </c>
      <c r="Q24">
        <v>12.35</v>
      </c>
      <c r="R24">
        <v>10.95</v>
      </c>
      <c r="S24">
        <v>2.14</v>
      </c>
      <c r="T24">
        <v>0.5</v>
      </c>
      <c r="U24">
        <v>0.22</v>
      </c>
      <c r="V24">
        <f t="shared" si="2"/>
        <v>99.31</v>
      </c>
      <c r="Y24" s="4">
        <v>40.35</v>
      </c>
      <c r="Z24" s="4">
        <v>0.09</v>
      </c>
      <c r="AA24" s="4">
        <v>0.19</v>
      </c>
      <c r="AB24" s="4">
        <v>0.25</v>
      </c>
      <c r="AC24" s="4">
        <v>0.17</v>
      </c>
      <c r="AD24" s="4">
        <v>11.33</v>
      </c>
      <c r="AE24" s="4">
        <v>0</v>
      </c>
      <c r="AF24" s="4">
        <v>47.57</v>
      </c>
      <c r="AG24" s="4">
        <v>0.49</v>
      </c>
      <c r="AH24" s="4">
        <v>0.06</v>
      </c>
      <c r="AI24" s="4">
        <v>0</v>
      </c>
      <c r="AJ24" s="4">
        <v>0</v>
      </c>
      <c r="AK24" s="4">
        <f t="shared" si="3"/>
        <v>100.5</v>
      </c>
    </row>
    <row r="25" spans="1:37" x14ac:dyDescent="0.35">
      <c r="A25" t="s">
        <v>54</v>
      </c>
      <c r="B25" s="2">
        <v>1</v>
      </c>
      <c r="C25">
        <f t="shared" si="0"/>
        <v>1468.15</v>
      </c>
      <c r="D25">
        <v>1195</v>
      </c>
      <c r="F25" s="5">
        <v>2.39577617653892E-8</v>
      </c>
      <c r="G25">
        <v>6.3047018635286695E-2</v>
      </c>
      <c r="H25">
        <v>1.69433998199961E-2</v>
      </c>
      <c r="I25">
        <f t="shared" si="1"/>
        <v>0.21181786702951183</v>
      </c>
      <c r="J25">
        <v>50.07</v>
      </c>
      <c r="K25">
        <v>2.64</v>
      </c>
      <c r="L25">
        <v>12.84</v>
      </c>
      <c r="M25">
        <v>0</v>
      </c>
      <c r="N25">
        <v>0.16</v>
      </c>
      <c r="O25">
        <v>10.3</v>
      </c>
      <c r="P25">
        <v>0</v>
      </c>
      <c r="Q25">
        <v>8.91</v>
      </c>
      <c r="R25">
        <v>12.04</v>
      </c>
      <c r="S25">
        <v>2.4</v>
      </c>
      <c r="T25">
        <v>0.53</v>
      </c>
      <c r="U25">
        <v>0.28000000000000003</v>
      </c>
      <c r="V25">
        <f t="shared" si="2"/>
        <v>100.16999999999999</v>
      </c>
      <c r="Y25" s="4">
        <v>40.556666669999998</v>
      </c>
      <c r="Z25" s="4">
        <v>0.06</v>
      </c>
      <c r="AA25" s="4">
        <v>7.3333333000000001E-2</v>
      </c>
      <c r="AB25" s="4">
        <v>3.333333E-3</v>
      </c>
      <c r="AC25" s="4">
        <v>0.18666666700000001</v>
      </c>
      <c r="AD25" s="4">
        <v>12.43333333</v>
      </c>
      <c r="AE25" s="4">
        <v>0</v>
      </c>
      <c r="AF25" s="4">
        <v>47.016666669999999</v>
      </c>
      <c r="AG25" s="4">
        <v>0.38</v>
      </c>
      <c r="AH25" s="4">
        <v>0.02</v>
      </c>
      <c r="AI25" s="4">
        <v>0</v>
      </c>
      <c r="AJ25" s="4">
        <v>0</v>
      </c>
      <c r="AK25" s="4">
        <f t="shared" si="3"/>
        <v>100.730000003</v>
      </c>
    </row>
    <row r="26" spans="1:37" x14ac:dyDescent="0.35">
      <c r="A26" t="s">
        <v>54</v>
      </c>
      <c r="B26" s="2">
        <v>2</v>
      </c>
      <c r="C26">
        <f t="shared" si="0"/>
        <v>1453.15</v>
      </c>
      <c r="D26">
        <v>1180</v>
      </c>
      <c r="F26" s="5">
        <v>1.6001699926552198E-8</v>
      </c>
      <c r="G26">
        <v>6.1451818424322902E-2</v>
      </c>
      <c r="H26">
        <v>1.6789552847753401E-2</v>
      </c>
      <c r="I26">
        <f t="shared" si="1"/>
        <v>0.21458663843415346</v>
      </c>
      <c r="J26">
        <v>49.92</v>
      </c>
      <c r="K26">
        <v>2.75</v>
      </c>
      <c r="L26">
        <v>13.26</v>
      </c>
      <c r="M26">
        <v>0</v>
      </c>
      <c r="N26">
        <v>0.17</v>
      </c>
      <c r="O26">
        <v>10.039999999999999</v>
      </c>
      <c r="P26">
        <v>0</v>
      </c>
      <c r="Q26">
        <v>8.31</v>
      </c>
      <c r="R26">
        <v>12.31</v>
      </c>
      <c r="S26">
        <v>2.39</v>
      </c>
      <c r="T26">
        <v>0.55000000000000004</v>
      </c>
      <c r="U26">
        <v>0.28999999999999998</v>
      </c>
      <c r="V26">
        <f t="shared" si="2"/>
        <v>99.990000000000023</v>
      </c>
      <c r="Y26" s="4">
        <v>39.585000000000001</v>
      </c>
      <c r="Z26" s="4">
        <v>8.2500000000000004E-2</v>
      </c>
      <c r="AA26" s="4">
        <v>0.1525</v>
      </c>
      <c r="AB26" s="4">
        <v>4.4999999999999998E-2</v>
      </c>
      <c r="AC26" s="4">
        <v>0.215</v>
      </c>
      <c r="AD26" s="4">
        <v>14.935</v>
      </c>
      <c r="AE26" s="4">
        <v>0</v>
      </c>
      <c r="AF26" s="4">
        <v>44.965000000000003</v>
      </c>
      <c r="AG26" s="4">
        <v>0.40250000000000002</v>
      </c>
      <c r="AH26" s="4">
        <v>2.2499999999999999E-2</v>
      </c>
      <c r="AI26" s="4">
        <v>0</v>
      </c>
      <c r="AJ26" s="4">
        <v>0</v>
      </c>
      <c r="AK26" s="4">
        <f t="shared" si="3"/>
        <v>100.40500000000002</v>
      </c>
    </row>
    <row r="27" spans="1:37" x14ac:dyDescent="0.35">
      <c r="A27" t="s">
        <v>54</v>
      </c>
      <c r="B27" s="2">
        <v>3</v>
      </c>
      <c r="C27">
        <f t="shared" si="0"/>
        <v>1438.15</v>
      </c>
      <c r="D27">
        <v>1165</v>
      </c>
      <c r="F27" s="5">
        <v>1.0598139580565701E-8</v>
      </c>
      <c r="G27">
        <v>6.02098524715192E-2</v>
      </c>
      <c r="H27">
        <v>1.6680285534829701E-2</v>
      </c>
      <c r="I27">
        <f t="shared" si="1"/>
        <v>0.21693660549097196</v>
      </c>
      <c r="J27">
        <v>50.12</v>
      </c>
      <c r="K27">
        <v>2.77</v>
      </c>
      <c r="L27">
        <v>13.59</v>
      </c>
      <c r="M27">
        <v>0</v>
      </c>
      <c r="N27">
        <v>0.17</v>
      </c>
      <c r="O27">
        <v>9.82</v>
      </c>
      <c r="P27">
        <v>0</v>
      </c>
      <c r="Q27">
        <v>7.56</v>
      </c>
      <c r="R27">
        <v>12.21</v>
      </c>
      <c r="S27">
        <v>2.5</v>
      </c>
      <c r="T27">
        <v>0.61</v>
      </c>
      <c r="U27">
        <v>0.3</v>
      </c>
      <c r="V27">
        <f t="shared" si="2"/>
        <v>99.65</v>
      </c>
      <c r="Y27" s="4">
        <v>39.842500000000001</v>
      </c>
      <c r="Z27" s="4">
        <v>6.7500000000000004E-2</v>
      </c>
      <c r="AA27" s="4">
        <v>4.2500000000000003E-2</v>
      </c>
      <c r="AB27" s="4">
        <v>2.75E-2</v>
      </c>
      <c r="AC27" s="4">
        <v>0.21249999999999999</v>
      </c>
      <c r="AD27" s="4">
        <v>14.9975</v>
      </c>
      <c r="AE27" s="4">
        <v>0</v>
      </c>
      <c r="AF27" s="4">
        <v>44.862499999999997</v>
      </c>
      <c r="AG27" s="4">
        <v>0.375</v>
      </c>
      <c r="AH27" s="4">
        <v>1.2500000000000001E-2</v>
      </c>
      <c r="AI27" s="4">
        <v>0</v>
      </c>
      <c r="AJ27" s="4">
        <v>0</v>
      </c>
      <c r="AK27" s="4">
        <f t="shared" si="3"/>
        <v>100.44000000000001</v>
      </c>
    </row>
    <row r="28" spans="1:37" x14ac:dyDescent="0.35">
      <c r="A28" t="s">
        <v>54</v>
      </c>
      <c r="B28" s="2">
        <v>7</v>
      </c>
      <c r="C28">
        <f t="shared" si="0"/>
        <v>1434.15</v>
      </c>
      <c r="D28">
        <v>1161</v>
      </c>
      <c r="F28" s="5">
        <v>9.4815879748378601E-9</v>
      </c>
      <c r="G28">
        <v>5.9140785021058101E-2</v>
      </c>
      <c r="H28">
        <v>1.61283767849652E-2</v>
      </c>
      <c r="I28">
        <f t="shared" si="1"/>
        <v>0.21427602484175068</v>
      </c>
      <c r="J28">
        <v>50.12</v>
      </c>
      <c r="K28">
        <v>2.94</v>
      </c>
      <c r="L28">
        <v>14.17</v>
      </c>
      <c r="M28">
        <v>0</v>
      </c>
      <c r="N28">
        <v>0.16</v>
      </c>
      <c r="O28">
        <v>9.57</v>
      </c>
      <c r="P28">
        <v>0</v>
      </c>
      <c r="Q28">
        <v>7.13</v>
      </c>
      <c r="R28">
        <v>11.44</v>
      </c>
      <c r="S28">
        <v>2.64</v>
      </c>
      <c r="T28">
        <v>0.68</v>
      </c>
      <c r="U28">
        <v>0.34</v>
      </c>
      <c r="V28">
        <f t="shared" si="2"/>
        <v>99.189999999999984</v>
      </c>
      <c r="Y28" s="4">
        <v>38.445</v>
      </c>
      <c r="Z28" s="4">
        <v>0.23499999999999999</v>
      </c>
      <c r="AA28" s="4">
        <v>0.13</v>
      </c>
      <c r="AB28" s="4">
        <v>0.27500000000000002</v>
      </c>
      <c r="AC28" s="4">
        <v>0.25</v>
      </c>
      <c r="AD28" s="4">
        <v>17.2</v>
      </c>
      <c r="AE28" s="4">
        <v>0</v>
      </c>
      <c r="AF28" s="4">
        <v>42.86</v>
      </c>
      <c r="AG28" s="4">
        <v>0.505</v>
      </c>
      <c r="AH28" s="4">
        <v>0.03</v>
      </c>
      <c r="AI28" s="4">
        <v>0</v>
      </c>
      <c r="AJ28" s="4">
        <v>0</v>
      </c>
      <c r="AK28" s="4">
        <f t="shared" si="3"/>
        <v>99.929999999999993</v>
      </c>
    </row>
    <row r="29" spans="1:37" x14ac:dyDescent="0.35">
      <c r="A29" t="s">
        <v>54</v>
      </c>
      <c r="B29" s="2">
        <v>22</v>
      </c>
      <c r="C29">
        <f t="shared" si="0"/>
        <v>1413.15</v>
      </c>
      <c r="D29">
        <v>1140</v>
      </c>
      <c r="F29" s="5">
        <v>5.2307102333528902E-9</v>
      </c>
      <c r="G29">
        <v>6.3582503545210695E-2</v>
      </c>
      <c r="H29">
        <v>1.6798721999213201E-2</v>
      </c>
      <c r="I29">
        <f t="shared" si="1"/>
        <v>0.20898812982055287</v>
      </c>
      <c r="J29">
        <v>51.82</v>
      </c>
      <c r="K29">
        <v>4.09</v>
      </c>
      <c r="L29">
        <v>13.72</v>
      </c>
      <c r="M29">
        <v>0</v>
      </c>
      <c r="N29">
        <v>0.19</v>
      </c>
      <c r="O29">
        <v>10.19</v>
      </c>
      <c r="P29">
        <v>0</v>
      </c>
      <c r="Q29">
        <v>5.96</v>
      </c>
      <c r="R29">
        <v>10.11</v>
      </c>
      <c r="S29">
        <v>2.65</v>
      </c>
      <c r="T29">
        <v>0.87</v>
      </c>
      <c r="U29">
        <v>0.36</v>
      </c>
      <c r="V29">
        <f t="shared" si="2"/>
        <v>99.96</v>
      </c>
      <c r="Y29" s="4">
        <v>38.53</v>
      </c>
      <c r="Z29" s="4">
        <v>0.125</v>
      </c>
      <c r="AA29" s="4">
        <v>3.5000000000000003E-2</v>
      </c>
      <c r="AB29" s="4">
        <v>1.4999999999999999E-2</v>
      </c>
      <c r="AC29" s="4">
        <v>0.29499999999999998</v>
      </c>
      <c r="AD29" s="4">
        <v>20.04</v>
      </c>
      <c r="AE29" s="4">
        <v>0</v>
      </c>
      <c r="AF29" s="4">
        <v>40.96</v>
      </c>
      <c r="AG29" s="4">
        <v>0.39500000000000002</v>
      </c>
      <c r="AH29" s="4">
        <v>0.01</v>
      </c>
      <c r="AI29" s="4">
        <v>0</v>
      </c>
      <c r="AJ29" s="4">
        <v>0</v>
      </c>
      <c r="AK29" s="4">
        <f t="shared" si="3"/>
        <v>100.405</v>
      </c>
    </row>
    <row r="30" spans="1:37" x14ac:dyDescent="0.35">
      <c r="A30" t="s">
        <v>54</v>
      </c>
      <c r="B30" s="2">
        <v>25</v>
      </c>
      <c r="C30">
        <f t="shared" si="0"/>
        <v>1413.15</v>
      </c>
      <c r="D30">
        <v>1140</v>
      </c>
      <c r="F30" s="5">
        <v>5.2307102333528902E-9</v>
      </c>
      <c r="G30">
        <v>6.5006874422143604E-2</v>
      </c>
      <c r="H30">
        <v>1.7197628725597901E-2</v>
      </c>
      <c r="I30">
        <f t="shared" si="1"/>
        <v>0.2092054336085406</v>
      </c>
      <c r="J30">
        <v>51.46</v>
      </c>
      <c r="K30">
        <v>4.29</v>
      </c>
      <c r="L30">
        <v>13.4</v>
      </c>
      <c r="M30">
        <v>0</v>
      </c>
      <c r="N30">
        <v>0.17</v>
      </c>
      <c r="O30">
        <v>10.38</v>
      </c>
      <c r="P30">
        <v>0</v>
      </c>
      <c r="Q30">
        <v>5.95</v>
      </c>
      <c r="R30">
        <v>9.9499999999999993</v>
      </c>
      <c r="S30">
        <v>2.74</v>
      </c>
      <c r="T30">
        <v>0.86</v>
      </c>
      <c r="U30">
        <v>0.42</v>
      </c>
      <c r="V30">
        <f t="shared" si="2"/>
        <v>99.62</v>
      </c>
      <c r="Y30" s="4">
        <v>37.21</v>
      </c>
      <c r="Z30" s="4">
        <v>0.13</v>
      </c>
      <c r="AA30" s="4">
        <v>0</v>
      </c>
      <c r="AB30" s="4">
        <v>0.02</v>
      </c>
      <c r="AC30" s="4">
        <v>0.26</v>
      </c>
      <c r="AD30" s="4">
        <v>20.85</v>
      </c>
      <c r="AE30" s="4">
        <v>0</v>
      </c>
      <c r="AF30" s="4">
        <v>41.28</v>
      </c>
      <c r="AG30" s="4">
        <v>0.36</v>
      </c>
      <c r="AH30" s="4">
        <v>0.05</v>
      </c>
      <c r="AI30" s="4">
        <v>0</v>
      </c>
      <c r="AJ30" s="4">
        <v>0</v>
      </c>
      <c r="AK30" s="4">
        <f t="shared" si="3"/>
        <v>100.16</v>
      </c>
    </row>
    <row r="31" spans="1:37" x14ac:dyDescent="0.35">
      <c r="A31" t="s">
        <v>54</v>
      </c>
      <c r="B31" s="2">
        <v>19</v>
      </c>
      <c r="C31">
        <f t="shared" si="0"/>
        <v>1404.15</v>
      </c>
      <c r="D31">
        <v>1131</v>
      </c>
      <c r="F31" s="5">
        <v>4.0316850013401399E-9</v>
      </c>
      <c r="G31">
        <v>7.1554052027583998E-2</v>
      </c>
      <c r="H31">
        <v>1.8711648233773599E-2</v>
      </c>
      <c r="I31">
        <f t="shared" si="1"/>
        <v>0.20729522043916371</v>
      </c>
      <c r="J31">
        <v>51.14</v>
      </c>
      <c r="K31">
        <v>4.3600000000000003</v>
      </c>
      <c r="L31">
        <v>12.93</v>
      </c>
      <c r="M31">
        <v>0</v>
      </c>
      <c r="N31">
        <v>0.18</v>
      </c>
      <c r="O31">
        <v>11.31</v>
      </c>
      <c r="P31">
        <v>0</v>
      </c>
      <c r="Q31">
        <v>5.62</v>
      </c>
      <c r="R31">
        <v>9.56</v>
      </c>
      <c r="S31">
        <v>2.77</v>
      </c>
      <c r="T31">
        <v>0.93</v>
      </c>
      <c r="U31">
        <v>0.4</v>
      </c>
      <c r="V31">
        <f t="shared" si="2"/>
        <v>99.200000000000031</v>
      </c>
      <c r="Y31" s="4">
        <v>38.85</v>
      </c>
      <c r="Z31" s="4">
        <v>0.32</v>
      </c>
      <c r="AA31" s="4">
        <v>0.12</v>
      </c>
      <c r="AB31" s="4">
        <v>0.04</v>
      </c>
      <c r="AC31" s="4">
        <v>0.26</v>
      </c>
      <c r="AD31" s="4">
        <v>20.350000000000001</v>
      </c>
      <c r="AE31" s="4">
        <v>0</v>
      </c>
      <c r="AF31" s="4">
        <v>40.33</v>
      </c>
      <c r="AG31" s="4">
        <v>0.48</v>
      </c>
      <c r="AH31" s="4">
        <v>0.06</v>
      </c>
      <c r="AI31" s="4">
        <v>0</v>
      </c>
      <c r="AJ31" s="4">
        <v>0</v>
      </c>
      <c r="AK31" s="4">
        <f t="shared" si="3"/>
        <v>100.81</v>
      </c>
    </row>
    <row r="32" spans="1:37" x14ac:dyDescent="0.35">
      <c r="A32" t="s">
        <v>54</v>
      </c>
      <c r="B32" s="2">
        <v>4</v>
      </c>
      <c r="C32">
        <f t="shared" si="0"/>
        <v>1403.15</v>
      </c>
      <c r="D32">
        <v>1130</v>
      </c>
      <c r="F32" s="5">
        <v>3.9159151054059499E-9</v>
      </c>
      <c r="G32">
        <v>7.2163830752865796E-2</v>
      </c>
      <c r="H32">
        <v>1.8923144171433901E-2</v>
      </c>
      <c r="I32">
        <f t="shared" si="1"/>
        <v>0.20774808019654287</v>
      </c>
      <c r="J32">
        <v>50.58</v>
      </c>
      <c r="K32">
        <v>3.99</v>
      </c>
      <c r="L32">
        <v>12.99</v>
      </c>
      <c r="M32">
        <v>0</v>
      </c>
      <c r="N32">
        <v>0.2</v>
      </c>
      <c r="O32">
        <v>11.42</v>
      </c>
      <c r="P32">
        <v>0</v>
      </c>
      <c r="Q32">
        <v>6.05</v>
      </c>
      <c r="R32">
        <v>10.08</v>
      </c>
      <c r="S32">
        <v>2.67</v>
      </c>
      <c r="T32">
        <v>0.75</v>
      </c>
      <c r="U32">
        <v>0.34</v>
      </c>
      <c r="V32">
        <f t="shared" si="2"/>
        <v>99.070000000000007</v>
      </c>
      <c r="Y32" s="4">
        <v>38.44</v>
      </c>
      <c r="Z32" s="4">
        <v>0.20499999999999999</v>
      </c>
      <c r="AA32" s="4">
        <v>0.09</v>
      </c>
      <c r="AB32" s="4">
        <v>4.4999999999999998E-2</v>
      </c>
      <c r="AC32" s="4">
        <v>0.34</v>
      </c>
      <c r="AD32" s="4">
        <v>19.645</v>
      </c>
      <c r="AE32" s="4">
        <v>0</v>
      </c>
      <c r="AF32" s="4">
        <v>40.075000000000003</v>
      </c>
      <c r="AG32" s="4">
        <v>0.54</v>
      </c>
      <c r="AH32" s="4">
        <v>3.5000000000000003E-2</v>
      </c>
      <c r="AI32" s="4">
        <v>0</v>
      </c>
      <c r="AJ32" s="4">
        <v>0</v>
      </c>
      <c r="AK32" s="4">
        <f t="shared" si="3"/>
        <v>99.415000000000006</v>
      </c>
    </row>
    <row r="33" spans="1:37" x14ac:dyDescent="0.35">
      <c r="A33" t="s">
        <v>54</v>
      </c>
      <c r="B33" s="2">
        <v>9</v>
      </c>
      <c r="C33">
        <f t="shared" si="0"/>
        <v>1385.15</v>
      </c>
      <c r="D33">
        <v>1112</v>
      </c>
      <c r="F33" s="5">
        <v>2.3011728794952E-9</v>
      </c>
      <c r="G33">
        <v>7.5064142629851102E-2</v>
      </c>
      <c r="H33">
        <v>1.8981230150278999E-2</v>
      </c>
      <c r="I33">
        <f t="shared" si="1"/>
        <v>0.20183055890113236</v>
      </c>
      <c r="J33">
        <v>51.14</v>
      </c>
      <c r="K33">
        <v>5.13</v>
      </c>
      <c r="L33">
        <v>12.77</v>
      </c>
      <c r="M33">
        <v>0</v>
      </c>
      <c r="N33">
        <v>0.2</v>
      </c>
      <c r="O33">
        <v>11.57</v>
      </c>
      <c r="P33">
        <v>0</v>
      </c>
      <c r="Q33">
        <v>4.82</v>
      </c>
      <c r="R33">
        <v>8.86</v>
      </c>
      <c r="S33">
        <v>2.31</v>
      </c>
      <c r="T33">
        <v>1.1200000000000001</v>
      </c>
      <c r="U33">
        <v>0.48</v>
      </c>
      <c r="V33">
        <f t="shared" si="2"/>
        <v>98.4</v>
      </c>
      <c r="Y33" s="4">
        <v>38.06</v>
      </c>
      <c r="Z33" s="4">
        <v>0.14000000000000001</v>
      </c>
      <c r="AA33" s="4">
        <v>0</v>
      </c>
      <c r="AB33" s="4">
        <v>0</v>
      </c>
      <c r="AC33" s="4">
        <v>0.31</v>
      </c>
      <c r="AD33" s="4">
        <v>24.07</v>
      </c>
      <c r="AE33" s="4">
        <v>0</v>
      </c>
      <c r="AF33" s="4">
        <v>37.61</v>
      </c>
      <c r="AG33" s="4">
        <v>0.38</v>
      </c>
      <c r="AH33" s="4">
        <v>0.03</v>
      </c>
      <c r="AI33" s="4">
        <v>0</v>
      </c>
      <c r="AJ33" s="4">
        <v>0</v>
      </c>
      <c r="AK33" s="4">
        <f t="shared" si="3"/>
        <v>100.6</v>
      </c>
    </row>
    <row r="34" spans="1:37" x14ac:dyDescent="0.35">
      <c r="A34" t="s">
        <v>54</v>
      </c>
      <c r="B34" s="2">
        <v>20</v>
      </c>
      <c r="C34">
        <f t="shared" si="0"/>
        <v>1384.15</v>
      </c>
      <c r="D34">
        <v>1111</v>
      </c>
      <c r="F34" s="5">
        <v>2.2332959842004902E-9</v>
      </c>
      <c r="G34">
        <v>7.7864929862626997E-2</v>
      </c>
      <c r="H34">
        <v>2.0000510902543601E-2</v>
      </c>
      <c r="I34">
        <f t="shared" si="1"/>
        <v>0.2043674533744255</v>
      </c>
      <c r="J34">
        <v>50.98</v>
      </c>
      <c r="K34">
        <v>5.32</v>
      </c>
      <c r="L34">
        <v>12.76</v>
      </c>
      <c r="M34">
        <v>0</v>
      </c>
      <c r="N34">
        <v>0.15</v>
      </c>
      <c r="O34">
        <v>12.25</v>
      </c>
      <c r="P34">
        <v>0</v>
      </c>
      <c r="Q34">
        <v>4.9800000000000004</v>
      </c>
      <c r="R34">
        <v>8.9600000000000009</v>
      </c>
      <c r="S34">
        <v>2.81</v>
      </c>
      <c r="T34">
        <v>0.98</v>
      </c>
      <c r="U34">
        <v>0.67</v>
      </c>
      <c r="V34">
        <f t="shared" si="2"/>
        <v>99.860000000000014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f t="shared" si="3"/>
        <v>0</v>
      </c>
    </row>
    <row r="35" spans="1:37" x14ac:dyDescent="0.35">
      <c r="A35" t="s">
        <v>54</v>
      </c>
      <c r="B35" s="2">
        <v>21</v>
      </c>
      <c r="C35">
        <f t="shared" si="0"/>
        <v>1374.15</v>
      </c>
      <c r="D35">
        <v>1101</v>
      </c>
      <c r="F35" s="5">
        <v>1.6514893523160199E-9</v>
      </c>
      <c r="G35">
        <v>6.8241575619419903E-2</v>
      </c>
      <c r="H35">
        <v>1.77551405191043E-2</v>
      </c>
      <c r="I35">
        <f t="shared" si="1"/>
        <v>0.2064630059885563</v>
      </c>
      <c r="J35">
        <v>52.31</v>
      </c>
      <c r="K35">
        <v>4.7</v>
      </c>
      <c r="L35">
        <v>12.63</v>
      </c>
      <c r="M35">
        <v>0</v>
      </c>
      <c r="N35">
        <v>0.19</v>
      </c>
      <c r="O35">
        <v>10.6</v>
      </c>
      <c r="P35">
        <v>0</v>
      </c>
      <c r="Q35">
        <v>4.67</v>
      </c>
      <c r="R35">
        <v>8.27</v>
      </c>
      <c r="S35">
        <v>2.46</v>
      </c>
      <c r="T35">
        <v>1.48</v>
      </c>
      <c r="U35">
        <v>1</v>
      </c>
      <c r="V35">
        <f t="shared" si="2"/>
        <v>98.309999999999988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f t="shared" si="3"/>
        <v>0</v>
      </c>
    </row>
    <row r="36" spans="1:37" x14ac:dyDescent="0.35">
      <c r="A36" t="s">
        <v>54</v>
      </c>
      <c r="B36" s="2">
        <v>24</v>
      </c>
      <c r="C36">
        <f t="shared" si="0"/>
        <v>1373.15</v>
      </c>
      <c r="D36">
        <v>1100</v>
      </c>
      <c r="F36" s="5">
        <v>1.60200449013323E-9</v>
      </c>
      <c r="G36">
        <v>6.8712112013029E-2</v>
      </c>
      <c r="H36">
        <v>1.7653318762349501E-2</v>
      </c>
      <c r="I36">
        <f t="shared" si="1"/>
        <v>0.20440260187276457</v>
      </c>
      <c r="J36">
        <v>52.5</v>
      </c>
      <c r="K36">
        <v>4.4400000000000004</v>
      </c>
      <c r="L36">
        <v>12.69</v>
      </c>
      <c r="M36">
        <v>0</v>
      </c>
      <c r="N36">
        <v>0.16</v>
      </c>
      <c r="O36">
        <v>10.55</v>
      </c>
      <c r="P36">
        <v>0</v>
      </c>
      <c r="Q36">
        <v>4.47</v>
      </c>
      <c r="R36">
        <v>7.96</v>
      </c>
      <c r="S36">
        <v>2.3199999999999998</v>
      </c>
      <c r="T36">
        <v>1.61</v>
      </c>
      <c r="U36">
        <v>0.78</v>
      </c>
      <c r="V36">
        <f t="shared" si="2"/>
        <v>97.479999999999976</v>
      </c>
      <c r="Y36" s="4">
        <v>38.06</v>
      </c>
      <c r="Z36" s="4">
        <v>0.56999999999999995</v>
      </c>
      <c r="AA36" s="4">
        <v>0.03</v>
      </c>
      <c r="AB36" s="4">
        <v>0.06</v>
      </c>
      <c r="AC36" s="4">
        <v>0.33</v>
      </c>
      <c r="AD36" s="4">
        <v>27.1</v>
      </c>
      <c r="AE36" s="4">
        <v>0</v>
      </c>
      <c r="AF36" s="4">
        <v>33.35</v>
      </c>
      <c r="AG36" s="4">
        <v>0.48</v>
      </c>
      <c r="AH36" s="4">
        <v>0.03</v>
      </c>
      <c r="AI36" s="4">
        <v>0</v>
      </c>
      <c r="AJ36" s="4">
        <v>0</v>
      </c>
      <c r="AK36" s="4">
        <f t="shared" si="3"/>
        <v>100.01</v>
      </c>
    </row>
    <row r="37" spans="1:37" x14ac:dyDescent="0.35">
      <c r="A37" t="s">
        <v>54</v>
      </c>
      <c r="B37" s="2">
        <v>23</v>
      </c>
      <c r="C37">
        <f t="shared" si="0"/>
        <v>1353.15</v>
      </c>
      <c r="D37">
        <v>1080</v>
      </c>
      <c r="F37" s="5">
        <v>8.6361845824188895E-10</v>
      </c>
      <c r="G37">
        <v>5.9081990372850599E-2</v>
      </c>
      <c r="H37">
        <v>1.48237893422371E-2</v>
      </c>
      <c r="I37">
        <f t="shared" si="1"/>
        <v>0.20057686150371343</v>
      </c>
      <c r="J37">
        <v>56.23</v>
      </c>
      <c r="K37">
        <v>3.27</v>
      </c>
      <c r="L37">
        <v>13.59</v>
      </c>
      <c r="M37">
        <v>0</v>
      </c>
      <c r="N37">
        <v>0.1</v>
      </c>
      <c r="O37">
        <v>8.99</v>
      </c>
      <c r="P37">
        <v>0</v>
      </c>
      <c r="Q37">
        <v>3.32</v>
      </c>
      <c r="R37">
        <v>6.28</v>
      </c>
      <c r="S37">
        <v>2.0299999999999998</v>
      </c>
      <c r="T37">
        <v>2.2799999999999998</v>
      </c>
      <c r="U37">
        <v>1.06</v>
      </c>
      <c r="V37">
        <f t="shared" si="2"/>
        <v>97.149999999999991</v>
      </c>
      <c r="Y37" s="4">
        <v>37.81</v>
      </c>
      <c r="Z37" s="4">
        <v>0.15</v>
      </c>
      <c r="AA37" s="4">
        <v>0</v>
      </c>
      <c r="AB37" s="4">
        <v>0.03</v>
      </c>
      <c r="AC37" s="4">
        <v>0.33</v>
      </c>
      <c r="AD37" s="4">
        <v>28.02</v>
      </c>
      <c r="AE37" s="4">
        <v>0</v>
      </c>
      <c r="AF37" s="4">
        <v>34.159999999999997</v>
      </c>
      <c r="AG37" s="4">
        <v>0.39</v>
      </c>
      <c r="AH37" s="4">
        <v>0.03</v>
      </c>
      <c r="AI37" s="4">
        <v>0</v>
      </c>
      <c r="AJ37" s="4">
        <v>0</v>
      </c>
      <c r="AK37" s="4">
        <f t="shared" si="3"/>
        <v>100.92</v>
      </c>
    </row>
    <row r="38" spans="1:37" x14ac:dyDescent="0.35">
      <c r="A38" t="s">
        <v>54</v>
      </c>
      <c r="B38">
        <v>1</v>
      </c>
      <c r="C38">
        <f t="shared" si="0"/>
        <v>1442.15</v>
      </c>
      <c r="D38">
        <v>1169</v>
      </c>
      <c r="F38" s="5">
        <v>1.1838862838917601E-8</v>
      </c>
      <c r="G38">
        <v>6.5203355784798703E-2</v>
      </c>
      <c r="H38">
        <v>1.7449943447060801E-2</v>
      </c>
      <c r="I38">
        <f t="shared" si="1"/>
        <v>0.21112216462297675</v>
      </c>
      <c r="J38">
        <v>50.29</v>
      </c>
      <c r="K38">
        <v>3.2</v>
      </c>
      <c r="L38">
        <v>13.52</v>
      </c>
      <c r="M38">
        <v>0</v>
      </c>
      <c r="N38">
        <v>0.19</v>
      </c>
      <c r="O38">
        <v>10.56</v>
      </c>
      <c r="P38">
        <v>0</v>
      </c>
      <c r="Q38">
        <v>7.26</v>
      </c>
      <c r="R38">
        <v>11.28</v>
      </c>
      <c r="S38">
        <v>2.64</v>
      </c>
      <c r="T38">
        <v>0.68</v>
      </c>
      <c r="U38">
        <v>0.39</v>
      </c>
      <c r="V38">
        <f t="shared" si="2"/>
        <v>100.01000000000002</v>
      </c>
      <c r="Y38" s="4">
        <v>39.47</v>
      </c>
      <c r="Z38" s="4">
        <v>0.1</v>
      </c>
      <c r="AA38" s="4">
        <v>0.02</v>
      </c>
      <c r="AB38" s="4">
        <v>2.5000000000000001E-2</v>
      </c>
      <c r="AC38" s="4">
        <v>0.23499999999999999</v>
      </c>
      <c r="AD38" s="4">
        <v>16.97</v>
      </c>
      <c r="AE38" s="4">
        <v>0</v>
      </c>
      <c r="AF38" s="4">
        <v>43.094999999999999</v>
      </c>
      <c r="AG38" s="4">
        <v>0.40500000000000003</v>
      </c>
      <c r="AH38" s="4">
        <v>0.02</v>
      </c>
      <c r="AI38" s="4">
        <v>0</v>
      </c>
      <c r="AJ38" s="4">
        <v>0</v>
      </c>
      <c r="AK38" s="4">
        <f t="shared" si="3"/>
        <v>100.33999999999999</v>
      </c>
    </row>
    <row r="39" spans="1:37" x14ac:dyDescent="0.35">
      <c r="A39" t="s">
        <v>54</v>
      </c>
      <c r="B39">
        <v>6</v>
      </c>
      <c r="C39">
        <f t="shared" si="0"/>
        <v>1423.15</v>
      </c>
      <c r="D39">
        <v>1150</v>
      </c>
      <c r="F39" s="5">
        <v>6.9585887081563698E-9</v>
      </c>
      <c r="G39">
        <v>6.8868956913511095E-2</v>
      </c>
      <c r="H39">
        <v>1.81819874170123E-2</v>
      </c>
      <c r="I39">
        <f t="shared" si="1"/>
        <v>0.2088660560415885</v>
      </c>
      <c r="J39">
        <v>51.01</v>
      </c>
      <c r="K39">
        <v>3.48</v>
      </c>
      <c r="L39">
        <v>13.63</v>
      </c>
      <c r="M39">
        <v>0</v>
      </c>
      <c r="N39">
        <v>0.18</v>
      </c>
      <c r="O39">
        <v>11.11</v>
      </c>
      <c r="P39">
        <v>0</v>
      </c>
      <c r="Q39">
        <v>6.38</v>
      </c>
      <c r="R39">
        <v>10.77</v>
      </c>
      <c r="S39">
        <v>2.69</v>
      </c>
      <c r="T39">
        <v>0.72</v>
      </c>
      <c r="U39">
        <v>0.49</v>
      </c>
      <c r="V39">
        <f t="shared" si="2"/>
        <v>100.45999999999998</v>
      </c>
      <c r="Y39" s="4">
        <v>39.11</v>
      </c>
      <c r="Z39" s="4">
        <v>0.09</v>
      </c>
      <c r="AA39" s="4">
        <v>0.01</v>
      </c>
      <c r="AB39" s="4">
        <v>0.04</v>
      </c>
      <c r="AC39" s="4">
        <v>0.24</v>
      </c>
      <c r="AD39" s="4">
        <v>19.29</v>
      </c>
      <c r="AE39" s="4">
        <v>0</v>
      </c>
      <c r="AF39" s="4">
        <v>41.42</v>
      </c>
      <c r="AG39" s="4">
        <v>0.41</v>
      </c>
      <c r="AH39" s="4">
        <v>0.04</v>
      </c>
      <c r="AI39" s="4">
        <v>0</v>
      </c>
      <c r="AJ39" s="4">
        <v>0</v>
      </c>
      <c r="AK39" s="4">
        <f t="shared" si="3"/>
        <v>100.65</v>
      </c>
    </row>
    <row r="40" spans="1:37" x14ac:dyDescent="0.35">
      <c r="A40" t="s">
        <v>54</v>
      </c>
      <c r="B40">
        <v>7</v>
      </c>
      <c r="C40">
        <f t="shared" si="0"/>
        <v>1398.15</v>
      </c>
      <c r="D40">
        <v>1125</v>
      </c>
      <c r="F40" s="5">
        <v>3.3829465806853802E-9</v>
      </c>
      <c r="G40">
        <v>7.8748154754355704E-2</v>
      </c>
      <c r="H40">
        <v>2.0047305834858298E-2</v>
      </c>
      <c r="I40">
        <f t="shared" si="1"/>
        <v>0.20291727692038275</v>
      </c>
      <c r="J40">
        <v>51.45</v>
      </c>
      <c r="K40">
        <v>4.7300000000000004</v>
      </c>
      <c r="L40">
        <v>12.78</v>
      </c>
      <c r="M40">
        <v>0</v>
      </c>
      <c r="N40">
        <v>0.21</v>
      </c>
      <c r="O40">
        <v>12.48</v>
      </c>
      <c r="P40">
        <v>0</v>
      </c>
      <c r="Q40">
        <v>5.38</v>
      </c>
      <c r="R40">
        <v>9.57</v>
      </c>
      <c r="S40">
        <v>2.6</v>
      </c>
      <c r="T40">
        <v>0.89</v>
      </c>
      <c r="U40">
        <v>0.6</v>
      </c>
      <c r="V40">
        <f t="shared" si="2"/>
        <v>100.68999999999998</v>
      </c>
      <c r="Y40" s="4">
        <v>35.909999999999997</v>
      </c>
      <c r="Z40" s="4">
        <v>0.14000000000000001</v>
      </c>
      <c r="AA40" s="4">
        <v>0.04</v>
      </c>
      <c r="AB40" s="4">
        <v>0.01</v>
      </c>
      <c r="AC40" s="4">
        <v>0.31</v>
      </c>
      <c r="AD40" s="4">
        <v>24.72</v>
      </c>
      <c r="AE40" s="4">
        <v>0</v>
      </c>
      <c r="AF40" s="4">
        <v>38.08</v>
      </c>
      <c r="AG40" s="4">
        <v>0.38</v>
      </c>
      <c r="AH40" s="4">
        <v>0.06</v>
      </c>
      <c r="AI40" s="4">
        <v>0</v>
      </c>
      <c r="AJ40" s="4">
        <v>0</v>
      </c>
      <c r="AK40" s="4">
        <f t="shared" si="3"/>
        <v>99.649999999999991</v>
      </c>
    </row>
    <row r="41" spans="1:37" x14ac:dyDescent="0.35">
      <c r="A41" t="s">
        <v>54</v>
      </c>
      <c r="B41">
        <v>3</v>
      </c>
      <c r="C41">
        <f t="shared" si="0"/>
        <v>1382.15</v>
      </c>
      <c r="D41">
        <v>1109</v>
      </c>
      <c r="F41" s="5">
        <v>2.1032161745279902E-9</v>
      </c>
      <c r="G41">
        <v>8.74083409390949E-2</v>
      </c>
      <c r="H41">
        <v>2.2083357441993998E-2</v>
      </c>
      <c r="I41">
        <f t="shared" si="1"/>
        <v>0.20168978807080204</v>
      </c>
      <c r="J41">
        <v>49.91</v>
      </c>
      <c r="K41">
        <v>4.7</v>
      </c>
      <c r="L41">
        <v>12.32</v>
      </c>
      <c r="M41">
        <v>0</v>
      </c>
      <c r="N41">
        <v>0.19</v>
      </c>
      <c r="O41">
        <v>13.58</v>
      </c>
      <c r="P41">
        <v>0</v>
      </c>
      <c r="Q41">
        <v>5.0599999999999996</v>
      </c>
      <c r="R41">
        <v>9.1999999999999993</v>
      </c>
      <c r="S41">
        <v>2.58</v>
      </c>
      <c r="T41">
        <v>1.03</v>
      </c>
      <c r="U41">
        <v>0.62</v>
      </c>
      <c r="V41">
        <f t="shared" si="2"/>
        <v>99.190000000000012</v>
      </c>
      <c r="Y41" s="4">
        <v>36.22</v>
      </c>
      <c r="Z41" s="4">
        <v>0.11</v>
      </c>
      <c r="AA41" s="4">
        <v>0</v>
      </c>
      <c r="AB41" s="4">
        <v>0</v>
      </c>
      <c r="AC41" s="4">
        <v>0.3</v>
      </c>
      <c r="AD41" s="4">
        <v>25.02</v>
      </c>
      <c r="AE41" s="4">
        <v>0</v>
      </c>
      <c r="AF41" s="4">
        <v>37.51</v>
      </c>
      <c r="AG41" s="4">
        <v>0.43</v>
      </c>
      <c r="AH41" s="4">
        <v>0.06</v>
      </c>
      <c r="AI41" s="4">
        <v>0</v>
      </c>
      <c r="AJ41" s="4">
        <v>0</v>
      </c>
      <c r="AK41" s="4">
        <f t="shared" si="3"/>
        <v>99.65</v>
      </c>
    </row>
    <row r="42" spans="1:37" x14ac:dyDescent="0.35">
      <c r="A42" t="s">
        <v>54</v>
      </c>
      <c r="B42">
        <v>8</v>
      </c>
      <c r="C42">
        <f t="shared" si="0"/>
        <v>1362.15</v>
      </c>
      <c r="D42">
        <v>1089</v>
      </c>
      <c r="F42" s="5">
        <v>1.14301222399041E-9</v>
      </c>
      <c r="G42">
        <v>8.4010392890174604E-2</v>
      </c>
      <c r="H42">
        <v>2.0198853960193601E-2</v>
      </c>
      <c r="I42">
        <f t="shared" si="1"/>
        <v>0.19382976627013435</v>
      </c>
      <c r="J42">
        <v>54.94</v>
      </c>
      <c r="K42">
        <v>3.88</v>
      </c>
      <c r="L42">
        <v>12.82</v>
      </c>
      <c r="M42">
        <v>0</v>
      </c>
      <c r="N42">
        <v>0.2</v>
      </c>
      <c r="O42">
        <v>12.97</v>
      </c>
      <c r="P42">
        <v>0</v>
      </c>
      <c r="Q42">
        <v>3.41</v>
      </c>
      <c r="R42">
        <v>7.56</v>
      </c>
      <c r="S42">
        <v>2.13</v>
      </c>
      <c r="T42">
        <v>1.55</v>
      </c>
      <c r="U42">
        <v>0.96</v>
      </c>
      <c r="V42">
        <f t="shared" si="2"/>
        <v>100.41999999999999</v>
      </c>
      <c r="Y42" s="4">
        <v>34.18</v>
      </c>
      <c r="Z42" s="4">
        <v>0.19</v>
      </c>
      <c r="AA42" s="4">
        <v>0.03</v>
      </c>
      <c r="AB42" s="4">
        <v>0</v>
      </c>
      <c r="AC42" s="4">
        <v>0.4</v>
      </c>
      <c r="AD42" s="4">
        <v>35.03</v>
      </c>
      <c r="AE42" s="4">
        <v>0</v>
      </c>
      <c r="AF42" s="4">
        <v>29.21</v>
      </c>
      <c r="AG42" s="4">
        <v>0.44</v>
      </c>
      <c r="AH42" s="4">
        <v>0.06</v>
      </c>
      <c r="AI42" s="4">
        <v>0</v>
      </c>
      <c r="AJ42" s="4">
        <v>0</v>
      </c>
      <c r="AK42" s="4">
        <f t="shared" si="3"/>
        <v>99.539999999999992</v>
      </c>
    </row>
    <row r="43" spans="1:37" x14ac:dyDescent="0.35">
      <c r="A43" t="s">
        <v>54</v>
      </c>
      <c r="B43">
        <v>5</v>
      </c>
      <c r="C43">
        <f t="shared" si="0"/>
        <v>1343.15</v>
      </c>
      <c r="D43">
        <v>1070</v>
      </c>
      <c r="F43" s="5">
        <v>6.2972977328933599E-10</v>
      </c>
      <c r="G43">
        <v>6.7950406136545696E-2</v>
      </c>
      <c r="H43">
        <v>1.6186043404210398E-2</v>
      </c>
      <c r="I43">
        <f t="shared" si="1"/>
        <v>0.19237849341823965</v>
      </c>
      <c r="J43">
        <v>59.62</v>
      </c>
      <c r="K43">
        <v>2.77</v>
      </c>
      <c r="L43">
        <v>13.32</v>
      </c>
      <c r="M43">
        <v>0</v>
      </c>
      <c r="N43">
        <v>0.16</v>
      </c>
      <c r="O43">
        <v>10.36</v>
      </c>
      <c r="P43">
        <v>0</v>
      </c>
      <c r="Q43">
        <v>2.3199999999999998</v>
      </c>
      <c r="R43">
        <v>5.69</v>
      </c>
      <c r="S43">
        <v>1.75</v>
      </c>
      <c r="T43">
        <v>2.31</v>
      </c>
      <c r="U43">
        <v>1.04</v>
      </c>
      <c r="V43">
        <f t="shared" si="2"/>
        <v>99.34</v>
      </c>
      <c r="Y43" s="4">
        <v>33.159999999999997</v>
      </c>
      <c r="Z43" s="4">
        <v>0.16</v>
      </c>
      <c r="AA43" s="4">
        <v>0.03</v>
      </c>
      <c r="AB43" s="4">
        <v>0.04</v>
      </c>
      <c r="AC43" s="4">
        <v>0.41</v>
      </c>
      <c r="AD43" s="4">
        <v>38.01</v>
      </c>
      <c r="AE43" s="4">
        <v>0</v>
      </c>
      <c r="AF43" s="4">
        <v>27.1</v>
      </c>
      <c r="AG43" s="4">
        <v>0.43</v>
      </c>
      <c r="AH43" s="4">
        <v>7.0000000000000007E-2</v>
      </c>
      <c r="AI43" s="4">
        <v>0</v>
      </c>
      <c r="AJ43" s="4">
        <v>0</v>
      </c>
      <c r="AK43" s="4">
        <f t="shared" si="3"/>
        <v>99.41</v>
      </c>
    </row>
    <row r="44" spans="1:37" x14ac:dyDescent="0.35">
      <c r="A44" t="s">
        <v>54</v>
      </c>
      <c r="B44">
        <v>4</v>
      </c>
      <c r="C44">
        <f t="shared" si="0"/>
        <v>1333.15</v>
      </c>
      <c r="D44">
        <v>1060</v>
      </c>
      <c r="F44" s="5">
        <v>4.5701319572560399E-10</v>
      </c>
      <c r="G44">
        <v>6.4214094351393802E-2</v>
      </c>
      <c r="H44">
        <v>1.6351625236919999E-2</v>
      </c>
      <c r="I44">
        <f t="shared" si="1"/>
        <v>0.20296008427003279</v>
      </c>
      <c r="J44">
        <v>58.92</v>
      </c>
      <c r="K44">
        <v>2.36</v>
      </c>
      <c r="L44">
        <v>12.98</v>
      </c>
      <c r="M44">
        <v>0</v>
      </c>
      <c r="N44">
        <v>0.17</v>
      </c>
      <c r="O44">
        <v>9.9</v>
      </c>
      <c r="P44">
        <v>0</v>
      </c>
      <c r="Q44">
        <v>2.3199999999999998</v>
      </c>
      <c r="R44">
        <v>5.53</v>
      </c>
      <c r="S44">
        <v>2.46</v>
      </c>
      <c r="T44">
        <v>2.48</v>
      </c>
      <c r="U44">
        <v>1.22</v>
      </c>
      <c r="V44">
        <f t="shared" si="2"/>
        <v>98.34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f t="shared" si="3"/>
        <v>0</v>
      </c>
    </row>
    <row r="45" spans="1:37" x14ac:dyDescent="0.35">
      <c r="A45" t="s">
        <v>55</v>
      </c>
      <c r="B45">
        <v>26</v>
      </c>
      <c r="C45">
        <f t="shared" si="0"/>
        <v>1773.15</v>
      </c>
      <c r="D45">
        <v>1500</v>
      </c>
      <c r="F45" s="5">
        <v>3.0902954325135902E-6</v>
      </c>
      <c r="G45">
        <v>8.1031418763311103E-2</v>
      </c>
      <c r="H45">
        <v>1.0686617481232299E-2</v>
      </c>
      <c r="I45">
        <f t="shared" si="1"/>
        <v>0.11651598659111152</v>
      </c>
      <c r="J45">
        <v>46.33</v>
      </c>
      <c r="K45">
        <v>1.49</v>
      </c>
      <c r="L45">
        <v>8.8000000000000007</v>
      </c>
      <c r="M45">
        <v>0.19</v>
      </c>
      <c r="N45">
        <v>0.17</v>
      </c>
      <c r="O45">
        <v>12.31</v>
      </c>
      <c r="P45">
        <v>0.18</v>
      </c>
      <c r="Q45">
        <v>23.9</v>
      </c>
      <c r="R45">
        <v>7.36</v>
      </c>
      <c r="S45">
        <v>0.09</v>
      </c>
      <c r="T45">
        <v>0</v>
      </c>
      <c r="U45">
        <v>0</v>
      </c>
      <c r="V45">
        <f t="shared" si="2"/>
        <v>100.82000000000001</v>
      </c>
      <c r="Y45" s="4">
        <v>41.3</v>
      </c>
      <c r="Z45" s="4">
        <v>0.01</v>
      </c>
      <c r="AA45" s="4">
        <v>0.09</v>
      </c>
      <c r="AB45" s="4">
        <v>0.09</v>
      </c>
      <c r="AC45" s="4">
        <v>0.1</v>
      </c>
      <c r="AD45" s="4">
        <v>7.52</v>
      </c>
      <c r="AE45" s="4">
        <v>0.65</v>
      </c>
      <c r="AF45" s="4">
        <v>50.53</v>
      </c>
      <c r="AG45" s="4">
        <v>0.21</v>
      </c>
      <c r="AH45" s="4">
        <v>0</v>
      </c>
      <c r="AI45" s="4">
        <v>0</v>
      </c>
      <c r="AJ45" s="4">
        <v>0</v>
      </c>
      <c r="AK45" s="4">
        <f t="shared" si="3"/>
        <v>100.49999999999999</v>
      </c>
    </row>
    <row r="46" spans="1:37" x14ac:dyDescent="0.35">
      <c r="A46" t="s">
        <v>55</v>
      </c>
      <c r="B46">
        <v>24</v>
      </c>
      <c r="C46">
        <f t="shared" si="0"/>
        <v>1724.15</v>
      </c>
      <c r="D46">
        <v>1451</v>
      </c>
      <c r="F46" s="5">
        <v>1.17489755493953E-6</v>
      </c>
      <c r="G46">
        <v>8.1925024923402104E-2</v>
      </c>
      <c r="H46">
        <v>1.08541493809092E-2</v>
      </c>
      <c r="I46">
        <f t="shared" si="1"/>
        <v>0.11698907068636011</v>
      </c>
      <c r="J46">
        <v>47.35</v>
      </c>
      <c r="K46">
        <v>1.64</v>
      </c>
      <c r="L46">
        <v>9.92</v>
      </c>
      <c r="M46">
        <v>0.21</v>
      </c>
      <c r="N46">
        <v>0.17</v>
      </c>
      <c r="O46">
        <v>12.31</v>
      </c>
      <c r="P46">
        <v>0.14000000000000001</v>
      </c>
      <c r="Q46">
        <v>20.76</v>
      </c>
      <c r="R46">
        <v>8.1300000000000008</v>
      </c>
      <c r="S46">
        <v>0.16</v>
      </c>
      <c r="T46">
        <v>0</v>
      </c>
      <c r="U46">
        <v>0</v>
      </c>
      <c r="V46">
        <f t="shared" si="2"/>
        <v>100.79</v>
      </c>
      <c r="Y46" s="4">
        <v>41.28</v>
      </c>
      <c r="Z46" s="4">
        <v>0.01</v>
      </c>
      <c r="AA46" s="4">
        <v>0.1</v>
      </c>
      <c r="AB46" s="4">
        <v>0.11</v>
      </c>
      <c r="AC46" s="4">
        <v>0.1</v>
      </c>
      <c r="AD46" s="4">
        <v>8.64</v>
      </c>
      <c r="AE46" s="4">
        <v>0.61</v>
      </c>
      <c r="AF46" s="4">
        <v>49.93</v>
      </c>
      <c r="AG46" s="4">
        <v>0.23</v>
      </c>
      <c r="AH46" s="4">
        <v>0</v>
      </c>
      <c r="AI46" s="4">
        <v>0</v>
      </c>
      <c r="AJ46" s="4">
        <v>0</v>
      </c>
      <c r="AK46" s="4">
        <f t="shared" si="3"/>
        <v>101.01</v>
      </c>
    </row>
    <row r="47" spans="1:37" x14ac:dyDescent="0.35">
      <c r="A47" t="s">
        <v>55</v>
      </c>
      <c r="B47">
        <v>21</v>
      </c>
      <c r="C47">
        <f t="shared" si="0"/>
        <v>1725.15</v>
      </c>
      <c r="D47">
        <v>1452</v>
      </c>
      <c r="F47" s="5">
        <v>1.20226443461741E-6</v>
      </c>
      <c r="G47">
        <v>7.8309619555072901E-2</v>
      </c>
      <c r="H47">
        <v>1.0545665981663699E-2</v>
      </c>
      <c r="I47">
        <f t="shared" si="1"/>
        <v>0.11868360917374653</v>
      </c>
      <c r="J47">
        <v>47.1</v>
      </c>
      <c r="K47">
        <v>1.67</v>
      </c>
      <c r="L47">
        <v>9.9600000000000009</v>
      </c>
      <c r="M47">
        <v>0.19</v>
      </c>
      <c r="N47">
        <v>0.16</v>
      </c>
      <c r="O47">
        <v>11.8</v>
      </c>
      <c r="P47">
        <v>0.15</v>
      </c>
      <c r="Q47">
        <v>21.04</v>
      </c>
      <c r="R47">
        <v>8.18</v>
      </c>
      <c r="S47">
        <v>0.28999999999999998</v>
      </c>
      <c r="T47">
        <v>0</v>
      </c>
      <c r="U47">
        <v>0</v>
      </c>
      <c r="V47">
        <f t="shared" si="2"/>
        <v>100.54</v>
      </c>
      <c r="Y47" s="4">
        <v>41</v>
      </c>
      <c r="Z47" s="4">
        <v>0.01</v>
      </c>
      <c r="AA47" s="4">
        <v>0.1</v>
      </c>
      <c r="AB47" s="4">
        <v>0.1</v>
      </c>
      <c r="AC47" s="4">
        <v>0.11</v>
      </c>
      <c r="AD47" s="4">
        <v>8.39</v>
      </c>
      <c r="AE47" s="4">
        <v>0.57999999999999996</v>
      </c>
      <c r="AF47" s="4">
        <v>49.94</v>
      </c>
      <c r="AG47" s="4">
        <v>0.22</v>
      </c>
      <c r="AH47" s="4">
        <v>0</v>
      </c>
      <c r="AI47" s="4">
        <v>0</v>
      </c>
      <c r="AJ47" s="4">
        <v>0</v>
      </c>
      <c r="AK47" s="4">
        <f t="shared" si="3"/>
        <v>100.44999999999999</v>
      </c>
    </row>
    <row r="48" spans="1:37" x14ac:dyDescent="0.35">
      <c r="A48" t="s">
        <v>55</v>
      </c>
      <c r="B48">
        <v>17</v>
      </c>
      <c r="C48">
        <f t="shared" si="0"/>
        <v>1674.15</v>
      </c>
      <c r="D48">
        <v>1401</v>
      </c>
      <c r="F48" s="5">
        <v>4.1686938347033599E-7</v>
      </c>
      <c r="G48">
        <v>8.24007083271521E-2</v>
      </c>
      <c r="H48">
        <v>1.12033874580479E-2</v>
      </c>
      <c r="I48">
        <f t="shared" si="1"/>
        <v>0.11968907304822551</v>
      </c>
      <c r="J48">
        <v>48.06</v>
      </c>
      <c r="K48">
        <v>1.81</v>
      </c>
      <c r="L48">
        <v>10.78</v>
      </c>
      <c r="M48">
        <v>0.21</v>
      </c>
      <c r="N48">
        <v>0.18</v>
      </c>
      <c r="O48">
        <v>12.35</v>
      </c>
      <c r="P48">
        <v>0.11</v>
      </c>
      <c r="Q48">
        <v>18.11</v>
      </c>
      <c r="R48">
        <v>8.86</v>
      </c>
      <c r="S48">
        <v>0.51</v>
      </c>
      <c r="T48">
        <v>0</v>
      </c>
      <c r="U48">
        <v>0</v>
      </c>
      <c r="V48">
        <f t="shared" si="2"/>
        <v>100.98</v>
      </c>
      <c r="Y48" s="4">
        <v>40.94</v>
      </c>
      <c r="Z48" s="4">
        <v>0.02</v>
      </c>
      <c r="AA48" s="4">
        <v>0.1</v>
      </c>
      <c r="AB48" s="4">
        <v>0.12</v>
      </c>
      <c r="AC48" s="4">
        <v>0.12</v>
      </c>
      <c r="AD48" s="4">
        <v>9.6199999999999992</v>
      </c>
      <c r="AE48" s="4">
        <v>0.59</v>
      </c>
      <c r="AF48" s="4">
        <v>49.12</v>
      </c>
      <c r="AG48" s="4">
        <v>0.25</v>
      </c>
      <c r="AH48" s="4">
        <v>0</v>
      </c>
      <c r="AI48" s="4">
        <v>0</v>
      </c>
      <c r="AJ48" s="4">
        <v>0</v>
      </c>
      <c r="AK48" s="4">
        <f t="shared" si="3"/>
        <v>100.88</v>
      </c>
    </row>
    <row r="49" spans="1:37" x14ac:dyDescent="0.35">
      <c r="A49" t="s">
        <v>55</v>
      </c>
      <c r="B49">
        <v>27</v>
      </c>
      <c r="C49">
        <f t="shared" si="0"/>
        <v>1671.15</v>
      </c>
      <c r="D49">
        <v>1398</v>
      </c>
      <c r="F49" s="5">
        <v>4.0738027780411298E-7</v>
      </c>
      <c r="G49">
        <v>8.1021751584004903E-2</v>
      </c>
      <c r="H49">
        <v>1.08983868626571E-2</v>
      </c>
      <c r="I49">
        <f t="shared" si="1"/>
        <v>0.11856364717053867</v>
      </c>
      <c r="J49">
        <v>47.87</v>
      </c>
      <c r="K49">
        <v>1.8</v>
      </c>
      <c r="L49">
        <v>10.64</v>
      </c>
      <c r="M49">
        <v>0.23</v>
      </c>
      <c r="N49">
        <v>0.16</v>
      </c>
      <c r="O49">
        <v>12.01</v>
      </c>
      <c r="P49">
        <v>0.13</v>
      </c>
      <c r="Q49">
        <v>18.41</v>
      </c>
      <c r="R49">
        <v>8.81</v>
      </c>
      <c r="S49">
        <v>0.08</v>
      </c>
      <c r="T49">
        <v>0</v>
      </c>
      <c r="U49">
        <v>0</v>
      </c>
      <c r="V49">
        <f t="shared" si="2"/>
        <v>100.13999999999999</v>
      </c>
      <c r="Y49" s="4">
        <v>40.76</v>
      </c>
      <c r="Z49" s="4">
        <v>0.02</v>
      </c>
      <c r="AA49" s="4">
        <v>0.09</v>
      </c>
      <c r="AB49" s="4">
        <v>0.12</v>
      </c>
      <c r="AC49" s="4">
        <v>0.12</v>
      </c>
      <c r="AD49" s="4">
        <v>9.74</v>
      </c>
      <c r="AE49" s="4">
        <v>0.65</v>
      </c>
      <c r="AF49" s="4">
        <v>48.49</v>
      </c>
      <c r="AG49" s="4">
        <v>0.23</v>
      </c>
      <c r="AH49" s="4">
        <v>0</v>
      </c>
      <c r="AI49" s="4">
        <v>0</v>
      </c>
      <c r="AJ49" s="4">
        <v>0</v>
      </c>
      <c r="AK49" s="4">
        <f t="shared" si="3"/>
        <v>100.22000000000001</v>
      </c>
    </row>
    <row r="50" spans="1:37" x14ac:dyDescent="0.35">
      <c r="A50" t="s">
        <v>55</v>
      </c>
      <c r="B50">
        <v>28</v>
      </c>
      <c r="C50">
        <f t="shared" si="0"/>
        <v>1623.15</v>
      </c>
      <c r="D50">
        <v>1350</v>
      </c>
      <c r="F50" s="5">
        <v>1.0232929922807499E-6</v>
      </c>
      <c r="G50">
        <v>8.0107764189250599E-2</v>
      </c>
      <c r="H50">
        <v>1.5975737861732599E-2</v>
      </c>
      <c r="I50">
        <f t="shared" si="1"/>
        <v>0.16626931284473431</v>
      </c>
      <c r="J50">
        <v>48.4</v>
      </c>
      <c r="K50">
        <v>1.95</v>
      </c>
      <c r="L50">
        <v>11.47</v>
      </c>
      <c r="M50">
        <v>0.18</v>
      </c>
      <c r="N50">
        <v>0.17</v>
      </c>
      <c r="O50">
        <v>12.45</v>
      </c>
      <c r="P50">
        <v>0.11</v>
      </c>
      <c r="Q50">
        <v>15.95</v>
      </c>
      <c r="R50">
        <v>9.6300000000000008</v>
      </c>
      <c r="S50">
        <v>0.05</v>
      </c>
      <c r="T50">
        <v>0</v>
      </c>
      <c r="U50">
        <v>0</v>
      </c>
      <c r="V50">
        <f t="shared" si="2"/>
        <v>100.36</v>
      </c>
      <c r="Y50" s="4">
        <v>40.479999999999997</v>
      </c>
      <c r="Z50" s="4">
        <v>0.02</v>
      </c>
      <c r="AA50" s="4">
        <v>0.15</v>
      </c>
      <c r="AB50" s="4">
        <v>0.11</v>
      </c>
      <c r="AC50" s="4">
        <v>0.13</v>
      </c>
      <c r="AD50" s="4">
        <v>10.73</v>
      </c>
      <c r="AE50" s="4">
        <v>0.8</v>
      </c>
      <c r="AF50" s="4">
        <v>47.7</v>
      </c>
      <c r="AG50" s="4">
        <v>0.26</v>
      </c>
      <c r="AH50" s="4">
        <v>0</v>
      </c>
      <c r="AI50" s="4">
        <v>0</v>
      </c>
      <c r="AJ50" s="4">
        <v>0</v>
      </c>
      <c r="AK50" s="4">
        <f t="shared" si="3"/>
        <v>100.38000000000001</v>
      </c>
    </row>
    <row r="51" spans="1:37" x14ac:dyDescent="0.35">
      <c r="A51" t="s">
        <v>55</v>
      </c>
      <c r="B51">
        <v>15</v>
      </c>
      <c r="C51">
        <f t="shared" si="0"/>
        <v>1622.15</v>
      </c>
      <c r="D51">
        <v>1349</v>
      </c>
      <c r="F51" s="5">
        <v>1.3489628825916501E-7</v>
      </c>
      <c r="G51">
        <v>8.2075334435956701E-2</v>
      </c>
      <c r="H51">
        <v>1.14105108659696E-2</v>
      </c>
      <c r="I51">
        <f t="shared" si="1"/>
        <v>0.12205602708214998</v>
      </c>
      <c r="J51">
        <v>48.78</v>
      </c>
      <c r="K51">
        <v>1.97</v>
      </c>
      <c r="L51">
        <v>11.89</v>
      </c>
      <c r="M51">
        <v>0.19</v>
      </c>
      <c r="N51">
        <v>0.16</v>
      </c>
      <c r="O51">
        <v>12.23</v>
      </c>
      <c r="P51">
        <v>0.09</v>
      </c>
      <c r="Q51">
        <v>15.4</v>
      </c>
      <c r="R51">
        <v>9.73</v>
      </c>
      <c r="S51">
        <v>0.6</v>
      </c>
      <c r="T51">
        <v>0</v>
      </c>
      <c r="U51">
        <v>0</v>
      </c>
      <c r="V51">
        <f t="shared" si="2"/>
        <v>101.04</v>
      </c>
      <c r="Y51" s="4">
        <v>40.82</v>
      </c>
      <c r="Z51" s="4">
        <v>0.01</v>
      </c>
      <c r="AA51" s="4">
        <v>0.09</v>
      </c>
      <c r="AB51" s="4">
        <v>0.12</v>
      </c>
      <c r="AC51" s="4">
        <v>0.14000000000000001</v>
      </c>
      <c r="AD51" s="4">
        <v>10.87</v>
      </c>
      <c r="AE51" s="4">
        <v>0.6</v>
      </c>
      <c r="AF51" s="4">
        <v>48.27</v>
      </c>
      <c r="AG51" s="4">
        <v>0.25</v>
      </c>
      <c r="AH51" s="4">
        <v>0</v>
      </c>
      <c r="AI51" s="4">
        <v>0</v>
      </c>
      <c r="AJ51" s="4">
        <v>0</v>
      </c>
      <c r="AK51" s="4">
        <f t="shared" si="3"/>
        <v>101.17</v>
      </c>
    </row>
    <row r="52" spans="1:37" x14ac:dyDescent="0.35">
      <c r="A52" t="s">
        <v>55</v>
      </c>
      <c r="B52">
        <v>6</v>
      </c>
      <c r="C52">
        <f t="shared" si="0"/>
        <v>1575.15</v>
      </c>
      <c r="D52">
        <v>1302</v>
      </c>
      <c r="F52" s="5">
        <v>4.3651583224016599E-8</v>
      </c>
      <c r="G52">
        <v>7.3645127934819199E-2</v>
      </c>
      <c r="H52">
        <v>1.0388516345207601E-2</v>
      </c>
      <c r="I52">
        <f t="shared" si="1"/>
        <v>0.12362329914658662</v>
      </c>
      <c r="J52">
        <v>49.84</v>
      </c>
      <c r="K52">
        <v>2.1800000000000002</v>
      </c>
      <c r="L52">
        <v>13.15</v>
      </c>
      <c r="M52">
        <v>0.15</v>
      </c>
      <c r="N52">
        <v>0.16</v>
      </c>
      <c r="O52">
        <v>10.86</v>
      </c>
      <c r="P52">
        <v>0.09</v>
      </c>
      <c r="Q52">
        <v>13.2</v>
      </c>
      <c r="R52">
        <v>10.58</v>
      </c>
      <c r="S52">
        <v>0.35</v>
      </c>
      <c r="T52">
        <v>0</v>
      </c>
      <c r="U52">
        <v>0</v>
      </c>
      <c r="V52">
        <f t="shared" si="2"/>
        <v>100.56</v>
      </c>
      <c r="Y52" s="4">
        <v>40.33</v>
      </c>
      <c r="Z52" s="4">
        <v>0.03</v>
      </c>
      <c r="AA52" s="4">
        <v>0.09</v>
      </c>
      <c r="AB52" s="4">
        <v>0.11</v>
      </c>
      <c r="AC52" s="4">
        <v>0.15</v>
      </c>
      <c r="AD52" s="4">
        <v>11.51</v>
      </c>
      <c r="AE52" s="4">
        <v>0.53</v>
      </c>
      <c r="AF52" s="4">
        <v>47.38</v>
      </c>
      <c r="AG52" s="4">
        <v>0.27</v>
      </c>
      <c r="AH52" s="4">
        <v>0</v>
      </c>
      <c r="AI52" s="4">
        <v>0</v>
      </c>
      <c r="AJ52" s="4">
        <v>0</v>
      </c>
      <c r="AK52" s="4">
        <f t="shared" si="3"/>
        <v>100.39999999999999</v>
      </c>
    </row>
    <row r="53" spans="1:37" x14ac:dyDescent="0.35">
      <c r="A53" t="s">
        <v>55</v>
      </c>
      <c r="B53">
        <v>8</v>
      </c>
      <c r="C53">
        <f t="shared" si="0"/>
        <v>1575.15</v>
      </c>
      <c r="D53">
        <v>1302</v>
      </c>
      <c r="F53" s="5">
        <v>3.8904514499427997E-8</v>
      </c>
      <c r="G53">
        <v>7.9059496750510605E-2</v>
      </c>
      <c r="H53">
        <v>1.0951139680984E-2</v>
      </c>
      <c r="I53">
        <f t="shared" si="1"/>
        <v>0.12166495111184672</v>
      </c>
      <c r="J53">
        <v>49.18</v>
      </c>
      <c r="K53">
        <v>2.21</v>
      </c>
      <c r="L53">
        <v>12.74</v>
      </c>
      <c r="M53">
        <v>0.16</v>
      </c>
      <c r="N53">
        <v>0.16</v>
      </c>
      <c r="O53">
        <v>11.65</v>
      </c>
      <c r="P53">
        <v>0.08</v>
      </c>
      <c r="Q53">
        <v>13.37</v>
      </c>
      <c r="R53">
        <v>10.69</v>
      </c>
      <c r="S53">
        <v>0.48</v>
      </c>
      <c r="T53">
        <v>0</v>
      </c>
      <c r="U53">
        <v>0</v>
      </c>
      <c r="V53">
        <f t="shared" si="2"/>
        <v>100.72</v>
      </c>
      <c r="Y53" s="4">
        <v>40.26</v>
      </c>
      <c r="Z53" s="4">
        <v>0.03</v>
      </c>
      <c r="AA53" s="4">
        <v>0.08</v>
      </c>
      <c r="AB53" s="4">
        <v>0.1</v>
      </c>
      <c r="AC53" s="4">
        <v>0.15</v>
      </c>
      <c r="AD53" s="4">
        <v>12.17</v>
      </c>
      <c r="AE53" s="4">
        <v>0.55000000000000004</v>
      </c>
      <c r="AF53" s="4">
        <v>46.87</v>
      </c>
      <c r="AG53" s="4">
        <v>0.27</v>
      </c>
      <c r="AH53" s="4">
        <v>0</v>
      </c>
      <c r="AI53" s="4">
        <v>0</v>
      </c>
      <c r="AJ53" s="4">
        <v>0</v>
      </c>
      <c r="AK53" s="4">
        <f t="shared" si="3"/>
        <v>100.47999999999999</v>
      </c>
    </row>
    <row r="54" spans="1:37" x14ac:dyDescent="0.35">
      <c r="A54" t="s">
        <v>55</v>
      </c>
      <c r="B54">
        <v>46</v>
      </c>
      <c r="C54">
        <f t="shared" si="0"/>
        <v>1573.15</v>
      </c>
      <c r="D54">
        <v>1300</v>
      </c>
      <c r="F54" s="5">
        <v>4.3651583224016599E-8</v>
      </c>
      <c r="G54">
        <v>8.1186566685347406E-2</v>
      </c>
      <c r="H54">
        <v>1.12084291924747E-2</v>
      </c>
      <c r="I54">
        <f t="shared" si="1"/>
        <v>0.12130991604021597</v>
      </c>
      <c r="J54">
        <v>49.18</v>
      </c>
      <c r="K54">
        <v>2.16</v>
      </c>
      <c r="L54">
        <v>12.8</v>
      </c>
      <c r="M54">
        <v>0.16</v>
      </c>
      <c r="N54">
        <v>0.17</v>
      </c>
      <c r="O54">
        <v>11.99</v>
      </c>
      <c r="P54">
        <v>7.0000000000000007E-2</v>
      </c>
      <c r="Q54">
        <v>14.01</v>
      </c>
      <c r="R54">
        <v>10.51</v>
      </c>
      <c r="S54">
        <v>7.0000000000000007E-2</v>
      </c>
      <c r="T54">
        <v>0</v>
      </c>
      <c r="U54">
        <v>0</v>
      </c>
      <c r="V54">
        <f t="shared" si="2"/>
        <v>101.11999999999999</v>
      </c>
      <c r="Y54" s="4">
        <v>40.69</v>
      </c>
      <c r="Z54" s="4">
        <v>0.03</v>
      </c>
      <c r="AA54" s="4">
        <v>7.0000000000000007E-2</v>
      </c>
      <c r="AB54" s="4">
        <v>0.12</v>
      </c>
      <c r="AC54" s="4">
        <v>0.14000000000000001</v>
      </c>
      <c r="AD54" s="4">
        <v>12.03</v>
      </c>
      <c r="AE54" s="4">
        <v>0.55000000000000004</v>
      </c>
      <c r="AF54" s="4">
        <v>46.9</v>
      </c>
      <c r="AG54" s="4">
        <v>0.26</v>
      </c>
      <c r="AH54" s="4">
        <v>0</v>
      </c>
      <c r="AI54" s="4">
        <v>0</v>
      </c>
      <c r="AJ54" s="4">
        <v>0</v>
      </c>
      <c r="AK54" s="4">
        <f t="shared" si="3"/>
        <v>100.79</v>
      </c>
    </row>
    <row r="55" spans="1:37" x14ac:dyDescent="0.35">
      <c r="A55" t="s">
        <v>56</v>
      </c>
      <c r="B55" t="s">
        <v>25</v>
      </c>
      <c r="C55">
        <f t="shared" si="0"/>
        <v>1583.15</v>
      </c>
      <c r="D55">
        <v>1310</v>
      </c>
      <c r="F55" s="5">
        <v>4.1012240456853101E-7</v>
      </c>
      <c r="G55">
        <v>7.2124168098456107E-2</v>
      </c>
      <c r="H55">
        <v>1.6005344933695299E-2</v>
      </c>
      <c r="I55">
        <f t="shared" si="1"/>
        <v>0.18161163477501832</v>
      </c>
      <c r="J55">
        <v>50</v>
      </c>
      <c r="K55">
        <v>1.77</v>
      </c>
      <c r="L55">
        <v>11.8</v>
      </c>
      <c r="M55">
        <v>0</v>
      </c>
      <c r="N55">
        <v>0.17</v>
      </c>
      <c r="O55">
        <v>11.4</v>
      </c>
      <c r="P55">
        <v>0</v>
      </c>
      <c r="Q55">
        <v>13.1</v>
      </c>
      <c r="R55">
        <v>9.1</v>
      </c>
      <c r="S55">
        <v>1.74</v>
      </c>
      <c r="T55">
        <v>0.34</v>
      </c>
      <c r="U55">
        <v>0.21</v>
      </c>
      <c r="V55">
        <f t="shared" si="2"/>
        <v>99.63</v>
      </c>
      <c r="Y55" s="4">
        <v>40.1</v>
      </c>
      <c r="Z55" s="4">
        <v>0.04</v>
      </c>
      <c r="AA55" s="4">
        <v>0</v>
      </c>
      <c r="AB55" s="4">
        <v>0</v>
      </c>
      <c r="AC55" s="4">
        <v>0.15</v>
      </c>
      <c r="AD55" s="4">
        <v>11.8</v>
      </c>
      <c r="AE55" s="4">
        <v>0.34</v>
      </c>
      <c r="AF55" s="4">
        <v>48</v>
      </c>
      <c r="AG55" s="4">
        <v>0.25</v>
      </c>
      <c r="AH55" s="4">
        <v>0</v>
      </c>
      <c r="AI55" s="4">
        <v>0</v>
      </c>
      <c r="AJ55" s="4">
        <v>0</v>
      </c>
      <c r="AK55" s="4">
        <f t="shared" si="3"/>
        <v>100.68</v>
      </c>
    </row>
    <row r="56" spans="1:37" x14ac:dyDescent="0.35">
      <c r="A56" t="s">
        <v>56</v>
      </c>
      <c r="B56" t="s">
        <v>26</v>
      </c>
      <c r="C56">
        <f t="shared" si="0"/>
        <v>1573.15</v>
      </c>
      <c r="D56">
        <v>1300</v>
      </c>
      <c r="F56" s="5">
        <v>3.2569749399649897E-7</v>
      </c>
      <c r="G56">
        <v>7.1199201524896102E-2</v>
      </c>
      <c r="H56">
        <v>1.5839579954863799E-2</v>
      </c>
      <c r="I56">
        <f t="shared" si="1"/>
        <v>0.18198301591052435</v>
      </c>
      <c r="J56">
        <v>50.2</v>
      </c>
      <c r="K56">
        <v>1.92</v>
      </c>
      <c r="L56">
        <v>12</v>
      </c>
      <c r="M56">
        <v>0</v>
      </c>
      <c r="N56">
        <v>0.17</v>
      </c>
      <c r="O56">
        <v>11.2</v>
      </c>
      <c r="P56">
        <v>0</v>
      </c>
      <c r="Q56">
        <v>12.5</v>
      </c>
      <c r="R56">
        <v>9.3000000000000007</v>
      </c>
      <c r="S56">
        <v>1.6</v>
      </c>
      <c r="T56">
        <v>0.35</v>
      </c>
      <c r="U56">
        <v>0.2</v>
      </c>
      <c r="V56">
        <f t="shared" si="2"/>
        <v>99.44</v>
      </c>
      <c r="Y56" s="4">
        <v>39.9</v>
      </c>
      <c r="Z56" s="4">
        <v>0.02</v>
      </c>
      <c r="AA56" s="4">
        <v>0</v>
      </c>
      <c r="AB56" s="4">
        <v>0</v>
      </c>
      <c r="AC56" s="4">
        <v>0.14000000000000001</v>
      </c>
      <c r="AD56" s="4">
        <v>12.2</v>
      </c>
      <c r="AE56" s="4">
        <v>0.33</v>
      </c>
      <c r="AF56" s="4">
        <v>47.3</v>
      </c>
      <c r="AG56" s="4">
        <v>0.25</v>
      </c>
      <c r="AH56" s="4">
        <v>0</v>
      </c>
      <c r="AI56" s="4">
        <v>0</v>
      </c>
      <c r="AJ56" s="4">
        <v>0</v>
      </c>
      <c r="AK56" s="4">
        <f t="shared" si="3"/>
        <v>100.14</v>
      </c>
    </row>
    <row r="57" spans="1:37" x14ac:dyDescent="0.35">
      <c r="A57" t="s">
        <v>56</v>
      </c>
      <c r="B57" t="s">
        <v>27</v>
      </c>
      <c r="C57">
        <f t="shared" si="0"/>
        <v>1533.15</v>
      </c>
      <c r="D57">
        <v>1260</v>
      </c>
      <c r="F57" s="5">
        <v>1.2570719651796001E-7</v>
      </c>
      <c r="G57">
        <v>6.7862966707355601E-2</v>
      </c>
      <c r="H57">
        <v>1.5713193304288001E-2</v>
      </c>
      <c r="I57">
        <f t="shared" si="1"/>
        <v>0.18801047215017874</v>
      </c>
      <c r="J57">
        <v>51.2</v>
      </c>
      <c r="K57">
        <v>1.94</v>
      </c>
      <c r="L57">
        <v>12.9</v>
      </c>
      <c r="M57">
        <v>0</v>
      </c>
      <c r="N57">
        <v>0.13</v>
      </c>
      <c r="O57">
        <v>10.8</v>
      </c>
      <c r="P57">
        <v>0</v>
      </c>
      <c r="Q57">
        <v>10.9</v>
      </c>
      <c r="R57">
        <v>9.8000000000000007</v>
      </c>
      <c r="S57">
        <v>1.88</v>
      </c>
      <c r="T57">
        <v>0.38</v>
      </c>
      <c r="U57">
        <v>0.22</v>
      </c>
      <c r="V57">
        <f t="shared" si="2"/>
        <v>100.14999999999999</v>
      </c>
      <c r="Y57" s="4">
        <v>40</v>
      </c>
      <c r="Z57" s="4">
        <v>0.12</v>
      </c>
      <c r="AA57" s="4">
        <v>0</v>
      </c>
      <c r="AB57" s="4">
        <v>0</v>
      </c>
      <c r="AC57" s="4">
        <v>0.17</v>
      </c>
      <c r="AD57" s="4">
        <v>13.3</v>
      </c>
      <c r="AE57" s="4">
        <v>0.23</v>
      </c>
      <c r="AF57" s="4">
        <v>46.3</v>
      </c>
      <c r="AG57" s="4">
        <v>0.37</v>
      </c>
      <c r="AH57" s="4">
        <v>0</v>
      </c>
      <c r="AI57" s="4">
        <v>0</v>
      </c>
      <c r="AJ57" s="4">
        <v>0</v>
      </c>
      <c r="AK57" s="4">
        <f t="shared" si="3"/>
        <v>100.49000000000001</v>
      </c>
    </row>
    <row r="58" spans="1:37" x14ac:dyDescent="0.35">
      <c r="A58" t="s">
        <v>56</v>
      </c>
      <c r="B58" t="s">
        <v>28</v>
      </c>
      <c r="C58">
        <f t="shared" si="0"/>
        <v>1513.15</v>
      </c>
      <c r="D58">
        <v>1240</v>
      </c>
      <c r="F58" s="5">
        <v>7.6636520781620106E-8</v>
      </c>
      <c r="G58">
        <v>6.6284820091631697E-2</v>
      </c>
      <c r="H58">
        <v>1.5515952611539201E-2</v>
      </c>
      <c r="I58">
        <f t="shared" si="1"/>
        <v>0.1896797805057622</v>
      </c>
      <c r="J58">
        <v>51</v>
      </c>
      <c r="K58">
        <v>2.0499999999999998</v>
      </c>
      <c r="L58">
        <v>13.1</v>
      </c>
      <c r="M58">
        <v>0</v>
      </c>
      <c r="N58">
        <v>0.2</v>
      </c>
      <c r="O58">
        <v>10.4</v>
      </c>
      <c r="P58">
        <v>0</v>
      </c>
      <c r="Q58">
        <v>9.9</v>
      </c>
      <c r="R58">
        <v>9.9</v>
      </c>
      <c r="S58">
        <v>1.81</v>
      </c>
      <c r="T58">
        <v>0.36</v>
      </c>
      <c r="U58">
        <v>0.17</v>
      </c>
      <c r="V58">
        <f t="shared" si="2"/>
        <v>98.890000000000015</v>
      </c>
      <c r="Y58" s="4">
        <v>39.6</v>
      </c>
      <c r="Z58" s="4">
        <v>0.05</v>
      </c>
      <c r="AA58" s="4">
        <v>0</v>
      </c>
      <c r="AB58" s="4">
        <v>0</v>
      </c>
      <c r="AC58" s="4">
        <v>0.18</v>
      </c>
      <c r="AD58" s="4">
        <v>13.8</v>
      </c>
      <c r="AE58" s="4">
        <v>0.21</v>
      </c>
      <c r="AF58" s="4">
        <v>45.5</v>
      </c>
      <c r="AG58" s="4">
        <v>0.33</v>
      </c>
      <c r="AH58" s="4">
        <v>0</v>
      </c>
      <c r="AI58" s="4">
        <v>0</v>
      </c>
      <c r="AJ58" s="4">
        <v>0</v>
      </c>
      <c r="AK58" s="4">
        <f t="shared" si="3"/>
        <v>99.67</v>
      </c>
    </row>
    <row r="59" spans="1:37" x14ac:dyDescent="0.35">
      <c r="A59" t="s">
        <v>56</v>
      </c>
      <c r="B59" t="s">
        <v>29</v>
      </c>
      <c r="C59">
        <f t="shared" si="0"/>
        <v>1503.15</v>
      </c>
      <c r="D59">
        <v>1230</v>
      </c>
      <c r="F59" s="5">
        <v>5.95427459148311E-8</v>
      </c>
      <c r="G59">
        <v>5.8983634022446101E-2</v>
      </c>
      <c r="H59">
        <v>1.39004726107263E-2</v>
      </c>
      <c r="I59">
        <f t="shared" si="1"/>
        <v>0.19072021669535907</v>
      </c>
      <c r="J59">
        <v>52.6</v>
      </c>
      <c r="K59">
        <v>1.89</v>
      </c>
      <c r="L59">
        <v>13.6</v>
      </c>
      <c r="M59">
        <v>0</v>
      </c>
      <c r="N59">
        <v>0.16</v>
      </c>
      <c r="O59">
        <v>9.3000000000000007</v>
      </c>
      <c r="P59">
        <v>0</v>
      </c>
      <c r="Q59">
        <v>9.6</v>
      </c>
      <c r="R59">
        <v>10.4</v>
      </c>
      <c r="S59">
        <v>1.43</v>
      </c>
      <c r="T59">
        <v>0.31</v>
      </c>
      <c r="U59">
        <v>0.15</v>
      </c>
      <c r="V59">
        <f t="shared" si="2"/>
        <v>99.440000000000012</v>
      </c>
      <c r="Y59" s="4">
        <v>40.1</v>
      </c>
      <c r="Z59" s="4">
        <v>0.01</v>
      </c>
      <c r="AA59" s="4">
        <v>0</v>
      </c>
      <c r="AB59" s="4">
        <v>0</v>
      </c>
      <c r="AC59" s="4">
        <v>0.21</v>
      </c>
      <c r="AD59" s="4">
        <v>13.6</v>
      </c>
      <c r="AE59" s="4">
        <v>0.24</v>
      </c>
      <c r="AF59" s="4">
        <v>46.9</v>
      </c>
      <c r="AG59" s="4">
        <v>0.26</v>
      </c>
      <c r="AH59" s="4">
        <v>0</v>
      </c>
      <c r="AI59" s="4">
        <v>0</v>
      </c>
      <c r="AJ59" s="4">
        <v>0</v>
      </c>
      <c r="AK59" s="4">
        <f t="shared" si="3"/>
        <v>101.32000000000001</v>
      </c>
    </row>
    <row r="60" spans="1:37" x14ac:dyDescent="0.35">
      <c r="A60" t="s">
        <v>56</v>
      </c>
      <c r="B60" t="s">
        <v>30</v>
      </c>
      <c r="C60">
        <f t="shared" si="0"/>
        <v>1493.15</v>
      </c>
      <c r="D60">
        <v>1220</v>
      </c>
      <c r="F60" s="5">
        <v>4.6105613893284998E-8</v>
      </c>
      <c r="G60">
        <v>6.3582933924398399E-2</v>
      </c>
      <c r="H60">
        <v>1.5318809341533001E-2</v>
      </c>
      <c r="I60">
        <f t="shared" si="1"/>
        <v>0.19415045482458226</v>
      </c>
      <c r="J60">
        <v>51.6</v>
      </c>
      <c r="K60">
        <v>2.02</v>
      </c>
      <c r="L60">
        <v>13.4</v>
      </c>
      <c r="M60">
        <v>0</v>
      </c>
      <c r="N60">
        <v>0.17</v>
      </c>
      <c r="O60">
        <v>10</v>
      </c>
      <c r="P60">
        <v>0</v>
      </c>
      <c r="Q60">
        <v>8.9</v>
      </c>
      <c r="R60">
        <v>10.4</v>
      </c>
      <c r="S60">
        <v>1.81</v>
      </c>
      <c r="T60">
        <v>0.38</v>
      </c>
      <c r="U60">
        <v>0.2</v>
      </c>
      <c r="V60">
        <f t="shared" si="2"/>
        <v>98.880000000000024</v>
      </c>
      <c r="Y60" s="4">
        <v>39.6</v>
      </c>
      <c r="Z60" s="4">
        <v>0.03</v>
      </c>
      <c r="AA60" s="4">
        <v>0</v>
      </c>
      <c r="AB60" s="4">
        <v>0</v>
      </c>
      <c r="AC60" s="4">
        <v>0.18</v>
      </c>
      <c r="AD60" s="4">
        <v>14.4</v>
      </c>
      <c r="AE60" s="4">
        <v>0.27</v>
      </c>
      <c r="AF60" s="4">
        <v>45.5</v>
      </c>
      <c r="AG60" s="4">
        <v>0.28000000000000003</v>
      </c>
      <c r="AH60" s="4">
        <v>0</v>
      </c>
      <c r="AI60" s="4">
        <v>0</v>
      </c>
      <c r="AJ60" s="4">
        <v>0</v>
      </c>
      <c r="AK60" s="4">
        <f t="shared" si="3"/>
        <v>100.26</v>
      </c>
    </row>
    <row r="61" spans="1:37" x14ac:dyDescent="0.35">
      <c r="A61" t="s">
        <v>56</v>
      </c>
      <c r="B61" t="s">
        <v>31</v>
      </c>
      <c r="C61">
        <f t="shared" si="0"/>
        <v>1483.15</v>
      </c>
      <c r="D61">
        <v>1210</v>
      </c>
      <c r="F61" s="5">
        <v>3.55779509471059E-8</v>
      </c>
      <c r="G61">
        <v>6.2636171690160405E-2</v>
      </c>
      <c r="H61">
        <v>1.5453727727006599E-2</v>
      </c>
      <c r="I61">
        <f t="shared" si="1"/>
        <v>0.19789662737879399</v>
      </c>
      <c r="J61">
        <v>51.6</v>
      </c>
      <c r="K61">
        <v>2.17</v>
      </c>
      <c r="L61">
        <v>13.4</v>
      </c>
      <c r="M61">
        <v>0</v>
      </c>
      <c r="N61">
        <v>0.14000000000000001</v>
      </c>
      <c r="O61">
        <v>9.9</v>
      </c>
      <c r="P61">
        <v>0</v>
      </c>
      <c r="Q61">
        <v>8.5</v>
      </c>
      <c r="R61">
        <v>10.4</v>
      </c>
      <c r="S61">
        <v>2.09</v>
      </c>
      <c r="T61">
        <v>0.41</v>
      </c>
      <c r="U61">
        <v>0.25</v>
      </c>
      <c r="V61">
        <f t="shared" si="2"/>
        <v>98.860000000000014</v>
      </c>
      <c r="Y61" s="4">
        <v>39.200000000000003</v>
      </c>
      <c r="Z61" s="4">
        <v>0.05</v>
      </c>
      <c r="AA61" s="4">
        <v>0</v>
      </c>
      <c r="AB61" s="4">
        <v>0</v>
      </c>
      <c r="AC61" s="4">
        <v>0.2</v>
      </c>
      <c r="AD61" s="4">
        <v>15.3</v>
      </c>
      <c r="AE61" s="4">
        <v>0.24</v>
      </c>
      <c r="AF61" s="4">
        <v>44.2</v>
      </c>
      <c r="AG61" s="4">
        <v>0.24</v>
      </c>
      <c r="AH61" s="4">
        <v>0</v>
      </c>
      <c r="AI61" s="4">
        <v>0</v>
      </c>
      <c r="AJ61" s="4">
        <v>0</v>
      </c>
      <c r="AK61" s="4">
        <f t="shared" si="3"/>
        <v>99.429999999999993</v>
      </c>
    </row>
    <row r="62" spans="1:37" x14ac:dyDescent="0.35">
      <c r="A62" t="s">
        <v>56</v>
      </c>
      <c r="B62" t="s">
        <v>32</v>
      </c>
      <c r="C62">
        <f t="shared" si="0"/>
        <v>1473.15</v>
      </c>
      <c r="D62">
        <v>1200</v>
      </c>
      <c r="F62" s="5">
        <v>2.7357709081140902E-8</v>
      </c>
      <c r="G62">
        <v>6.20271711374136E-2</v>
      </c>
      <c r="H62">
        <v>1.5479358964637899E-2</v>
      </c>
      <c r="I62">
        <f t="shared" si="1"/>
        <v>0.19971683604280177</v>
      </c>
      <c r="J62">
        <v>51.9</v>
      </c>
      <c r="K62">
        <v>2.16</v>
      </c>
      <c r="L62">
        <v>13.7</v>
      </c>
      <c r="M62">
        <v>0</v>
      </c>
      <c r="N62">
        <v>0.2</v>
      </c>
      <c r="O62">
        <v>9.9</v>
      </c>
      <c r="P62">
        <v>0</v>
      </c>
      <c r="Q62">
        <v>8.3000000000000007</v>
      </c>
      <c r="R62">
        <v>10.5</v>
      </c>
      <c r="S62">
        <v>2.21</v>
      </c>
      <c r="T62">
        <v>0.45</v>
      </c>
      <c r="U62">
        <v>0.26</v>
      </c>
      <c r="V62">
        <f t="shared" si="2"/>
        <v>99.580000000000013</v>
      </c>
      <c r="Y62" s="4">
        <v>39.5</v>
      </c>
      <c r="Z62" s="4">
        <v>0.05</v>
      </c>
      <c r="AA62" s="4">
        <v>0</v>
      </c>
      <c r="AB62" s="4">
        <v>0</v>
      </c>
      <c r="AC62" s="4">
        <v>0.18</v>
      </c>
      <c r="AD62" s="4">
        <v>15.4</v>
      </c>
      <c r="AE62" s="4">
        <v>0.24</v>
      </c>
      <c r="AF62" s="4">
        <v>44.3</v>
      </c>
      <c r="AG62" s="4">
        <v>0.32</v>
      </c>
      <c r="AH62" s="4">
        <v>0</v>
      </c>
      <c r="AI62" s="4">
        <v>0</v>
      </c>
      <c r="AJ62" s="4">
        <v>0</v>
      </c>
      <c r="AK62" s="4">
        <f t="shared" si="3"/>
        <v>99.989999999999981</v>
      </c>
    </row>
    <row r="63" spans="1:37" x14ac:dyDescent="0.35">
      <c r="A63" t="s">
        <v>56</v>
      </c>
      <c r="B63" t="s">
        <v>33</v>
      </c>
      <c r="C63">
        <f t="shared" si="0"/>
        <v>1463.15</v>
      </c>
      <c r="D63">
        <v>1190</v>
      </c>
      <c r="F63" s="5">
        <v>2.09613310499792E-8</v>
      </c>
      <c r="G63">
        <v>6.4151851706988297E-2</v>
      </c>
      <c r="H63">
        <v>1.6130860331108301E-2</v>
      </c>
      <c r="I63">
        <f t="shared" si="1"/>
        <v>0.20092570270239146</v>
      </c>
      <c r="J63">
        <v>51.6</v>
      </c>
      <c r="K63">
        <v>2.0099999999999998</v>
      </c>
      <c r="L63">
        <v>14</v>
      </c>
      <c r="M63">
        <v>0</v>
      </c>
      <c r="N63">
        <v>0.18</v>
      </c>
      <c r="O63">
        <v>10.199999999999999</v>
      </c>
      <c r="P63">
        <v>0</v>
      </c>
      <c r="Q63">
        <v>7.6</v>
      </c>
      <c r="R63">
        <v>10.5</v>
      </c>
      <c r="S63">
        <v>2.38</v>
      </c>
      <c r="T63">
        <v>0.46</v>
      </c>
      <c r="U63">
        <v>0.21</v>
      </c>
      <c r="V63">
        <f t="shared" si="2"/>
        <v>99.139999999999986</v>
      </c>
      <c r="Y63" s="4">
        <v>39.299999999999997</v>
      </c>
      <c r="Z63" s="4">
        <v>7.0000000000000007E-2</v>
      </c>
      <c r="AA63" s="4">
        <v>0</v>
      </c>
      <c r="AB63" s="4">
        <v>0</v>
      </c>
      <c r="AC63" s="4">
        <v>0.2</v>
      </c>
      <c r="AD63" s="4">
        <v>16.8</v>
      </c>
      <c r="AE63" s="4">
        <v>0.3</v>
      </c>
      <c r="AF63" s="4">
        <v>43.1</v>
      </c>
      <c r="AG63" s="4">
        <v>0.33</v>
      </c>
      <c r="AH63" s="4">
        <v>0</v>
      </c>
      <c r="AI63" s="4">
        <v>0</v>
      </c>
      <c r="AJ63" s="4">
        <v>0</v>
      </c>
      <c r="AK63" s="4">
        <f t="shared" si="3"/>
        <v>100.10000000000001</v>
      </c>
    </row>
    <row r="64" spans="1:37" x14ac:dyDescent="0.35">
      <c r="A64" t="s">
        <v>56</v>
      </c>
      <c r="B64" t="s">
        <v>34</v>
      </c>
      <c r="C64">
        <f t="shared" si="0"/>
        <v>1453.15</v>
      </c>
      <c r="D64">
        <v>1180</v>
      </c>
      <c r="F64" s="5">
        <v>1.6001699926552198E-8</v>
      </c>
      <c r="G64">
        <v>6.5627566850051902E-2</v>
      </c>
      <c r="H64">
        <v>1.6537132290957601E-2</v>
      </c>
      <c r="I64">
        <f t="shared" si="1"/>
        <v>0.20126809279222074</v>
      </c>
      <c r="J64">
        <v>51.6</v>
      </c>
      <c r="K64">
        <v>2.39</v>
      </c>
      <c r="L64">
        <v>13.9</v>
      </c>
      <c r="M64">
        <v>0</v>
      </c>
      <c r="N64">
        <v>0.22</v>
      </c>
      <c r="O64">
        <v>10.4</v>
      </c>
      <c r="P64">
        <v>0</v>
      </c>
      <c r="Q64">
        <v>7.1</v>
      </c>
      <c r="R64">
        <v>10.5</v>
      </c>
      <c r="S64">
        <v>2.36</v>
      </c>
      <c r="T64">
        <v>0.46</v>
      </c>
      <c r="U64">
        <v>0.23</v>
      </c>
      <c r="V64">
        <f t="shared" si="2"/>
        <v>99.16</v>
      </c>
      <c r="Y64" s="4">
        <v>39.200000000000003</v>
      </c>
      <c r="Z64" s="4">
        <v>0.08</v>
      </c>
      <c r="AA64" s="4">
        <v>0</v>
      </c>
      <c r="AB64" s="4">
        <v>0</v>
      </c>
      <c r="AC64" s="4">
        <v>0.2</v>
      </c>
      <c r="AD64" s="4">
        <v>16.399999999999999</v>
      </c>
      <c r="AE64" s="4">
        <v>0.32</v>
      </c>
      <c r="AF64" s="4">
        <v>43.7</v>
      </c>
      <c r="AG64" s="4">
        <v>0.33</v>
      </c>
      <c r="AH64" s="4">
        <v>0</v>
      </c>
      <c r="AI64" s="4">
        <v>0</v>
      </c>
      <c r="AJ64" s="4">
        <v>0</v>
      </c>
      <c r="AK64" s="4">
        <f t="shared" si="3"/>
        <v>100.23</v>
      </c>
    </row>
    <row r="65" spans="1:37" x14ac:dyDescent="0.35">
      <c r="A65" t="s">
        <v>56</v>
      </c>
      <c r="B65" t="s">
        <v>35</v>
      </c>
      <c r="C65">
        <f t="shared" si="0"/>
        <v>1443.15</v>
      </c>
      <c r="D65">
        <v>1170</v>
      </c>
      <c r="F65" s="5">
        <v>1.21699398575012E-8</v>
      </c>
      <c r="G65">
        <v>6.5844221612191001E-2</v>
      </c>
      <c r="H65">
        <v>1.6686485303068599E-2</v>
      </c>
      <c r="I65">
        <f t="shared" si="1"/>
        <v>0.20218517357668889</v>
      </c>
      <c r="J65">
        <v>52.2</v>
      </c>
      <c r="K65">
        <v>2.39</v>
      </c>
      <c r="L65">
        <v>13.9</v>
      </c>
      <c r="M65">
        <v>0</v>
      </c>
      <c r="N65">
        <v>0.19</v>
      </c>
      <c r="O65">
        <v>10.4</v>
      </c>
      <c r="P65">
        <v>0</v>
      </c>
      <c r="Q65">
        <v>6.4</v>
      </c>
      <c r="R65">
        <v>10.5</v>
      </c>
      <c r="S65">
        <v>2.34</v>
      </c>
      <c r="T65">
        <v>0.49</v>
      </c>
      <c r="U65">
        <v>0.23</v>
      </c>
      <c r="V65">
        <f t="shared" si="2"/>
        <v>99.04000000000002</v>
      </c>
      <c r="Y65" s="4">
        <v>38.700000000000003</v>
      </c>
      <c r="Z65" s="4">
        <v>0</v>
      </c>
      <c r="AA65" s="4">
        <v>0</v>
      </c>
      <c r="AB65" s="4">
        <v>0</v>
      </c>
      <c r="AC65" s="4">
        <v>0.2</v>
      </c>
      <c r="AD65" s="4">
        <v>18.2</v>
      </c>
      <c r="AE65" s="4">
        <v>0.28999999999999998</v>
      </c>
      <c r="AF65" s="4">
        <v>41.7</v>
      </c>
      <c r="AG65" s="4">
        <v>0.39</v>
      </c>
      <c r="AH65" s="4">
        <v>0</v>
      </c>
      <c r="AI65" s="4">
        <v>0</v>
      </c>
      <c r="AJ65" s="4">
        <v>0</v>
      </c>
      <c r="AK65" s="4">
        <f t="shared" si="3"/>
        <v>99.48</v>
      </c>
    </row>
    <row r="66" spans="1:37" x14ac:dyDescent="0.35">
      <c r="A66" t="s">
        <v>56</v>
      </c>
      <c r="B66" t="s">
        <v>36</v>
      </c>
      <c r="C66">
        <f t="shared" si="0"/>
        <v>1433.15</v>
      </c>
      <c r="D66">
        <v>1160</v>
      </c>
      <c r="F66" s="5">
        <v>9.2204426515374695E-9</v>
      </c>
      <c r="G66">
        <v>5.9600611011017601E-2</v>
      </c>
      <c r="H66">
        <v>1.5402445001497501E-2</v>
      </c>
      <c r="I66">
        <f t="shared" si="1"/>
        <v>0.20535756568275607</v>
      </c>
      <c r="J66">
        <v>52.9</v>
      </c>
      <c r="K66">
        <v>2.14</v>
      </c>
      <c r="L66">
        <v>14</v>
      </c>
      <c r="M66">
        <v>0</v>
      </c>
      <c r="N66">
        <v>0.17</v>
      </c>
      <c r="O66">
        <v>9.5</v>
      </c>
      <c r="P66">
        <v>0</v>
      </c>
      <c r="Q66">
        <v>6.8</v>
      </c>
      <c r="R66">
        <v>10.6</v>
      </c>
      <c r="S66">
        <v>2.3199999999999998</v>
      </c>
      <c r="T66">
        <v>0.49</v>
      </c>
      <c r="U66">
        <v>0.25</v>
      </c>
      <c r="V66">
        <f t="shared" si="2"/>
        <v>99.169999999999973</v>
      </c>
      <c r="Y66" s="4">
        <v>39.200000000000003</v>
      </c>
      <c r="Z66" s="4">
        <v>0</v>
      </c>
      <c r="AA66" s="4">
        <v>0</v>
      </c>
      <c r="AB66" s="4">
        <v>0</v>
      </c>
      <c r="AC66" s="4">
        <v>0.24</v>
      </c>
      <c r="AD66" s="4">
        <v>17</v>
      </c>
      <c r="AE66" s="4">
        <v>0.24</v>
      </c>
      <c r="AF66" s="4">
        <v>43.4</v>
      </c>
      <c r="AG66" s="4">
        <v>0.35</v>
      </c>
      <c r="AH66" s="4">
        <v>0</v>
      </c>
      <c r="AI66" s="4">
        <v>0</v>
      </c>
      <c r="AJ66" s="4">
        <v>0</v>
      </c>
      <c r="AK66" s="4">
        <f t="shared" si="3"/>
        <v>100.43</v>
      </c>
    </row>
    <row r="67" spans="1:37" x14ac:dyDescent="0.35">
      <c r="A67" t="s">
        <v>57</v>
      </c>
      <c r="B67" t="s">
        <v>37</v>
      </c>
      <c r="C67">
        <f t="shared" ref="C67:C69" si="4">D67+273.15</f>
        <v>1556.15</v>
      </c>
      <c r="D67">
        <v>1283</v>
      </c>
      <c r="F67" s="5">
        <v>4.7863009232263798E-10</v>
      </c>
      <c r="G67">
        <v>7.0459024625740205E-2</v>
      </c>
      <c r="H67">
        <v>5.0014426738814802E-3</v>
      </c>
      <c r="I67">
        <f t="shared" ref="I67:I69" si="5">H67/(G67+H67)</f>
        <v>6.6278978289689885E-2</v>
      </c>
      <c r="J67">
        <v>47.47</v>
      </c>
      <c r="K67">
        <v>0.94</v>
      </c>
      <c r="L67">
        <v>12.95</v>
      </c>
      <c r="M67">
        <v>0.14000000000000001</v>
      </c>
      <c r="N67">
        <v>0.14000000000000001</v>
      </c>
      <c r="O67">
        <v>9.56</v>
      </c>
      <c r="P67">
        <v>0</v>
      </c>
      <c r="Q67">
        <v>13.18</v>
      </c>
      <c r="R67">
        <v>13.4</v>
      </c>
      <c r="S67">
        <v>0.06</v>
      </c>
      <c r="T67">
        <v>0.01</v>
      </c>
      <c r="U67">
        <v>0.18</v>
      </c>
      <c r="V67">
        <f t="shared" ref="V67:V69" si="6">SUM(J67:U67)</f>
        <v>98.030000000000015</v>
      </c>
      <c r="Y67" s="4">
        <v>40.119999999999997</v>
      </c>
      <c r="Z67" s="4">
        <v>0</v>
      </c>
      <c r="AA67" s="4">
        <v>7.0000000000000007E-2</v>
      </c>
      <c r="AB67" s="4">
        <v>0.11</v>
      </c>
      <c r="AC67" s="4">
        <v>0.1</v>
      </c>
      <c r="AD67" s="4">
        <v>10.58</v>
      </c>
      <c r="AE67" s="4">
        <v>0.13</v>
      </c>
      <c r="AF67" s="4">
        <v>48.35</v>
      </c>
      <c r="AG67" s="4">
        <v>0.33</v>
      </c>
      <c r="AH67" s="4">
        <v>0</v>
      </c>
      <c r="AI67" s="4">
        <v>0</v>
      </c>
      <c r="AJ67" s="4">
        <v>0</v>
      </c>
      <c r="AK67" s="4">
        <f t="shared" ref="AK67:AK69" si="7">SUM(Y67:AJ67)</f>
        <v>99.79</v>
      </c>
    </row>
    <row r="68" spans="1:37" x14ac:dyDescent="0.35">
      <c r="A68" t="s">
        <v>57</v>
      </c>
      <c r="B68" t="s">
        <v>38</v>
      </c>
      <c r="C68">
        <f t="shared" si="4"/>
        <v>1565.15</v>
      </c>
      <c r="D68">
        <v>1292</v>
      </c>
      <c r="F68" s="5">
        <v>5.1286138399136501E-8</v>
      </c>
      <c r="G68">
        <v>4.4309699584282498E-2</v>
      </c>
      <c r="H68">
        <v>8.4492827800717006E-3</v>
      </c>
      <c r="I68">
        <f t="shared" si="5"/>
        <v>0.16014870646520146</v>
      </c>
      <c r="J68">
        <v>48.82</v>
      </c>
      <c r="K68">
        <v>0.97</v>
      </c>
      <c r="L68">
        <v>13.44</v>
      </c>
      <c r="M68">
        <v>0.13</v>
      </c>
      <c r="N68">
        <v>0.13</v>
      </c>
      <c r="O68">
        <v>6.78</v>
      </c>
      <c r="P68">
        <v>0</v>
      </c>
      <c r="Q68">
        <v>12.73</v>
      </c>
      <c r="R68">
        <v>13.89</v>
      </c>
      <c r="S68">
        <v>0.94</v>
      </c>
      <c r="T68">
        <v>0.3</v>
      </c>
      <c r="U68">
        <v>0.16</v>
      </c>
      <c r="V68">
        <f t="shared" si="6"/>
        <v>98.289999999999992</v>
      </c>
      <c r="Y68" s="4">
        <v>40.89</v>
      </c>
      <c r="Z68" s="4">
        <v>0</v>
      </c>
      <c r="AA68" s="4">
        <v>7.0000000000000007E-2</v>
      </c>
      <c r="AB68" s="4">
        <v>0.11</v>
      </c>
      <c r="AC68" s="4">
        <v>0.13</v>
      </c>
      <c r="AD68" s="4">
        <v>7.75</v>
      </c>
      <c r="AE68" s="4">
        <v>7.0000000000000007E-2</v>
      </c>
      <c r="AF68" s="4">
        <v>50.63</v>
      </c>
      <c r="AG68" s="4">
        <v>0.41</v>
      </c>
      <c r="AH68" s="4">
        <v>0</v>
      </c>
      <c r="AI68" s="4">
        <v>0</v>
      </c>
      <c r="AJ68" s="4">
        <v>0</v>
      </c>
      <c r="AK68" s="4">
        <f t="shared" si="7"/>
        <v>100.06</v>
      </c>
    </row>
    <row r="69" spans="1:37" x14ac:dyDescent="0.35">
      <c r="A69" t="s">
        <v>57</v>
      </c>
      <c r="B69" t="s">
        <v>39</v>
      </c>
      <c r="C69">
        <f t="shared" si="4"/>
        <v>1569.15</v>
      </c>
      <c r="D69">
        <v>1296</v>
      </c>
      <c r="F69" s="5">
        <v>2.3988329190194898E-7</v>
      </c>
      <c r="G69">
        <v>5.3938663888575399E-2</v>
      </c>
      <c r="H69">
        <v>1.37973407321195E-2</v>
      </c>
      <c r="I69">
        <f t="shared" si="5"/>
        <v>0.20369286333584691</v>
      </c>
      <c r="J69">
        <v>47.85</v>
      </c>
      <c r="K69">
        <v>0.95</v>
      </c>
      <c r="L69">
        <v>13</v>
      </c>
      <c r="M69">
        <v>0.1</v>
      </c>
      <c r="N69">
        <v>0.12</v>
      </c>
      <c r="O69">
        <v>8.7899999999999991</v>
      </c>
      <c r="P69">
        <v>0</v>
      </c>
      <c r="Q69">
        <v>12.42</v>
      </c>
      <c r="R69">
        <v>13.2</v>
      </c>
      <c r="S69">
        <v>1.98</v>
      </c>
      <c r="T69">
        <v>0.32</v>
      </c>
      <c r="U69">
        <v>0.24</v>
      </c>
      <c r="V69">
        <f t="shared" si="6"/>
        <v>98.97</v>
      </c>
      <c r="Y69" s="4">
        <v>40.729999999999997</v>
      </c>
      <c r="Z69" s="4">
        <v>0</v>
      </c>
      <c r="AA69" s="4">
        <v>0.27</v>
      </c>
      <c r="AB69" s="4">
        <v>0</v>
      </c>
      <c r="AC69" s="4">
        <v>0.11</v>
      </c>
      <c r="AD69" s="4">
        <v>7.92</v>
      </c>
      <c r="AE69" s="4">
        <v>0.1</v>
      </c>
      <c r="AF69" s="4">
        <v>50.53</v>
      </c>
      <c r="AG69" s="4">
        <v>0.61</v>
      </c>
      <c r="AH69" s="4">
        <v>0</v>
      </c>
      <c r="AI69" s="4">
        <v>0</v>
      </c>
      <c r="AJ69" s="4">
        <v>0</v>
      </c>
      <c r="AK69" s="4">
        <f t="shared" si="7"/>
        <v>100.27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Provided_by_Shea</vt:lpstr>
      <vt:lpstr>Thermobar_fmt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Penny Wieser</cp:lastModifiedBy>
  <dcterms:created xsi:type="dcterms:W3CDTF">2023-01-23T22:07:16Z</dcterms:created>
  <dcterms:modified xsi:type="dcterms:W3CDTF">2023-01-24T15:50:22Z</dcterms:modified>
</cp:coreProperties>
</file>