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G:\My Drive\Postdoc\Supplementary_Datasets\Moore_2018\"/>
    </mc:Choice>
  </mc:AlternateContent>
  <xr:revisionPtr revIDLastSave="0" documentId="13_ncr:1_{5F5AED71-E53D-4805-B3EB-715393EF479A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All MI data" sheetId="4" r:id="rId1"/>
    <sheet name="PEC corrected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3" i="4" l="1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4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1" i="4"/>
  <c r="Y22" i="4"/>
  <c r="Y23" i="4"/>
  <c r="Y2" i="4"/>
</calcChain>
</file>

<file path=xl/sharedStrings.xml><?xml version="1.0" encoding="utf-8"?>
<sst xmlns="http://schemas.openxmlformats.org/spreadsheetml/2006/main" count="210" uniqueCount="119">
  <si>
    <t xml:space="preserve"> SiO2</t>
  </si>
  <si>
    <t xml:space="preserve"> TiO2</t>
  </si>
  <si>
    <t>Al2O3</t>
  </si>
  <si>
    <t>Fe2O3</t>
  </si>
  <si>
    <t xml:space="preserve">  FeO</t>
  </si>
  <si>
    <t xml:space="preserve">  MnO</t>
  </si>
  <si>
    <t xml:space="preserve">  MgO</t>
  </si>
  <si>
    <t xml:space="preserve">  CaO</t>
  </si>
  <si>
    <t xml:space="preserve"> Na2O</t>
  </si>
  <si>
    <t xml:space="preserve">  K2O</t>
  </si>
  <si>
    <t xml:space="preserve"> P2O5</t>
  </si>
  <si>
    <t>Cr2O3</t>
  </si>
  <si>
    <t>H2O</t>
  </si>
  <si>
    <t>T_CALC</t>
  </si>
  <si>
    <t>T_RUN</t>
  </si>
  <si>
    <t>FO_CALC</t>
  </si>
  <si>
    <t>FO_Host</t>
  </si>
  <si>
    <t>FEO*</t>
  </si>
  <si>
    <t>FEO_Final</t>
  </si>
  <si>
    <t>OL_PER</t>
  </si>
  <si>
    <t>MELT_PER</t>
  </si>
  <si>
    <t>CORR_COEF</t>
  </si>
  <si>
    <t>SAMP_NO</t>
  </si>
  <si>
    <t>Kly-14b</t>
  </si>
  <si>
    <t>Kly-14c</t>
  </si>
  <si>
    <t>Kly-16</t>
  </si>
  <si>
    <t>Kly-17</t>
  </si>
  <si>
    <t>Kly-18a</t>
  </si>
  <si>
    <t>Kly-18b</t>
  </si>
  <si>
    <t>Kly-19b</t>
  </si>
  <si>
    <t>Kly-20</t>
  </si>
  <si>
    <t>Kly-22</t>
  </si>
  <si>
    <t>Kly-24</t>
  </si>
  <si>
    <t>Kly-25</t>
  </si>
  <si>
    <t>Kly-26a</t>
  </si>
  <si>
    <t>Kly-28</t>
  </si>
  <si>
    <t>Kly-29</t>
  </si>
  <si>
    <t>Kly-3</t>
  </si>
  <si>
    <t>Kly-30</t>
  </si>
  <si>
    <t>Kly-4</t>
  </si>
  <si>
    <t>Kly-5</t>
  </si>
  <si>
    <t>Kly-9b</t>
  </si>
  <si>
    <t>Kly-19c</t>
  </si>
  <si>
    <t>Kly-23</t>
  </si>
  <si>
    <t>Kly-8</t>
  </si>
  <si>
    <t>Comment</t>
  </si>
  <si>
    <t>Sample/Inclusion</t>
  </si>
  <si>
    <t>Fo</t>
  </si>
  <si>
    <t>CO2 in bubble (Raman), ppm</t>
  </si>
  <si>
    <r>
      <t xml:space="preserve">Bubble diameter, </t>
    </r>
    <r>
      <rPr>
        <sz val="11"/>
        <color theme="1"/>
        <rFont val="Calibri"/>
        <family val="2"/>
      </rPr>
      <t>µm</t>
    </r>
  </si>
  <si>
    <t>Inclusion length, µm</t>
  </si>
  <si>
    <t>Inclusion width, µm</t>
  </si>
  <si>
    <t>bubble volume percent</t>
  </si>
  <si>
    <t>bubble density, g/cc</t>
  </si>
  <si>
    <t>CO2 in bubble (model), ppm</t>
  </si>
  <si>
    <t>SiO2</t>
  </si>
  <si>
    <t>TiO2</t>
  </si>
  <si>
    <t>FeO</t>
  </si>
  <si>
    <t>MnO</t>
  </si>
  <si>
    <t>MgO</t>
  </si>
  <si>
    <t>CaO</t>
  </si>
  <si>
    <t>Na2O</t>
  </si>
  <si>
    <t>K2O</t>
  </si>
  <si>
    <t>P2O5</t>
  </si>
  <si>
    <t>S</t>
  </si>
  <si>
    <t>Cl</t>
  </si>
  <si>
    <t>CO2</t>
  </si>
  <si>
    <t>Unheated</t>
  </si>
  <si>
    <t>Unheated (embayment)</t>
  </si>
  <si>
    <t>Kly-11a</t>
  </si>
  <si>
    <t>Kly-19d</t>
  </si>
  <si>
    <t>Kly-27emb</t>
  </si>
  <si>
    <t>Kly-28emb</t>
  </si>
  <si>
    <t>Dry reheated (lava)</t>
  </si>
  <si>
    <t>bul-10_2</t>
  </si>
  <si>
    <t>bul-10_3</t>
  </si>
  <si>
    <t>bul-10_4</t>
  </si>
  <si>
    <t>bul-12_1</t>
  </si>
  <si>
    <t>bul-12_2</t>
  </si>
  <si>
    <t>bul-5_2</t>
  </si>
  <si>
    <t>bul-5_3</t>
  </si>
  <si>
    <t>bul-5_4</t>
  </si>
  <si>
    <t>xl t59 mi 1</t>
  </si>
  <si>
    <t>xl t81 mi 1</t>
  </si>
  <si>
    <t>xl t81 mi 2</t>
  </si>
  <si>
    <t>xl t81 mi 3</t>
  </si>
  <si>
    <t>xl t84 mi 1</t>
  </si>
  <si>
    <t>bul129-g1</t>
  </si>
  <si>
    <t>bul144-g1</t>
  </si>
  <si>
    <t>bul17-g1</t>
  </si>
  <si>
    <t>bul27-g1</t>
  </si>
  <si>
    <t>bul78-g1</t>
  </si>
  <si>
    <t>Rehydrated (lava)</t>
  </si>
  <si>
    <t>C4-1-1</t>
  </si>
  <si>
    <t>C4-1-2</t>
  </si>
  <si>
    <t>C4-1-3</t>
  </si>
  <si>
    <t>C4-2-1a</t>
  </si>
  <si>
    <t>C4-2-1b</t>
  </si>
  <si>
    <t>C4-2-2</t>
  </si>
  <si>
    <t>C4-2-3b</t>
  </si>
  <si>
    <t>C4-3-1</t>
  </si>
  <si>
    <t>C4-3-2</t>
  </si>
  <si>
    <t>C4-4-2</t>
  </si>
  <si>
    <t>C4-4-3</t>
  </si>
  <si>
    <t>C4-4-5</t>
  </si>
  <si>
    <t>C10-1-1</t>
  </si>
  <si>
    <t>C10-1-2</t>
  </si>
  <si>
    <t>C10-1-3</t>
  </si>
  <si>
    <t>C10-2</t>
  </si>
  <si>
    <t>C10-2-2a</t>
  </si>
  <si>
    <t>C10-2-4</t>
  </si>
  <si>
    <t>C4-1 xl 1 mi 1 40x</t>
  </si>
  <si>
    <t>C4-1 xl 1 mi 3 40x</t>
  </si>
  <si>
    <t>C4-1 xl 1 mi 4 40x</t>
  </si>
  <si>
    <t>C4-2 xl 2 mi 1 40x</t>
  </si>
  <si>
    <t>C4-3 xl 4 mi 1 40x</t>
  </si>
  <si>
    <t>C4-4 xl 3 mi 3 40x</t>
  </si>
  <si>
    <t>C4-4 xl 3 mi 4 40x</t>
  </si>
  <si>
    <t>CO2_Plot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</si>
</sst>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9" fontId="0" fillId="0" borderId="0" xfId="1" applyFont="1" applyFill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164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9D85-A64C-4D02-BCAD-CB6E48A1C19C}">
  <dimension ref="A1:Y71"/>
  <sheetViews>
    <sheetView tabSelected="1" topLeftCell="G1" workbookViewId="0">
      <pane ySplit="1" topLeftCell="A54" activePane="bottomLeft" state="frozen"/>
      <selection activeCell="G1" sqref="G1"/>
      <selection pane="bottomLeft" activeCell="Z57" sqref="Z57"/>
    </sheetView>
  </sheetViews>
  <sheetFormatPr defaultRowHeight="14.5" x14ac:dyDescent="0.35"/>
  <cols>
    <col min="1" max="1" width="23" customWidth="1"/>
  </cols>
  <sheetData>
    <row r="1" spans="1:25" s="8" customFormat="1" ht="58" x14ac:dyDescent="0.35">
      <c r="A1" s="8" t="s">
        <v>45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9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2</v>
      </c>
      <c r="N1" s="8" t="s">
        <v>57</v>
      </c>
      <c r="O1" s="8" t="s">
        <v>58</v>
      </c>
      <c r="P1" s="8" t="s">
        <v>59</v>
      </c>
      <c r="Q1" s="8" t="s">
        <v>60</v>
      </c>
      <c r="R1" s="8" t="s">
        <v>61</v>
      </c>
      <c r="S1" s="8" t="s">
        <v>62</v>
      </c>
      <c r="T1" s="8" t="s">
        <v>63</v>
      </c>
      <c r="U1" s="8" t="s">
        <v>64</v>
      </c>
      <c r="V1" s="8" t="s">
        <v>65</v>
      </c>
      <c r="W1" s="8" t="s">
        <v>66</v>
      </c>
      <c r="X1" s="8" t="s">
        <v>12</v>
      </c>
      <c r="Y1" s="8" t="s">
        <v>118</v>
      </c>
    </row>
    <row r="2" spans="1:25" s="4" customFormat="1" x14ac:dyDescent="0.35">
      <c r="A2" s="4" t="s">
        <v>67</v>
      </c>
      <c r="B2" s="4" t="s">
        <v>23</v>
      </c>
      <c r="C2" s="4">
        <v>84.9</v>
      </c>
      <c r="D2" s="5">
        <v>1897</v>
      </c>
      <c r="E2" s="5">
        <v>9.74394381087955</v>
      </c>
      <c r="F2" s="5">
        <v>38.330812883309264</v>
      </c>
      <c r="G2" s="5">
        <v>30.406540045433218</v>
      </c>
      <c r="H2" s="6">
        <v>2.5999999999999999E-2</v>
      </c>
      <c r="I2" s="7">
        <v>0.19600000000000001</v>
      </c>
      <c r="J2" s="4">
        <v>1580.3560047645601</v>
      </c>
      <c r="K2" s="4">
        <v>49.9</v>
      </c>
      <c r="L2" s="4">
        <v>0.95</v>
      </c>
      <c r="M2" s="4">
        <v>21.21</v>
      </c>
      <c r="N2" s="4">
        <v>6.87</v>
      </c>
      <c r="O2" s="4">
        <v>0.1</v>
      </c>
      <c r="P2" s="4">
        <v>6.02</v>
      </c>
      <c r="Q2" s="4">
        <v>9.9600000000000009</v>
      </c>
      <c r="R2" s="4">
        <v>3.04</v>
      </c>
      <c r="S2" s="4">
        <v>0.68</v>
      </c>
      <c r="T2" s="4">
        <v>0.18</v>
      </c>
      <c r="U2" s="4">
        <v>1535</v>
      </c>
      <c r="V2" s="4">
        <v>513</v>
      </c>
      <c r="W2" s="4">
        <v>1528</v>
      </c>
      <c r="X2" s="4">
        <v>1.74</v>
      </c>
      <c r="Y2" s="5">
        <f>W2+D2</f>
        <v>3425</v>
      </c>
    </row>
    <row r="3" spans="1:25" s="4" customFormat="1" x14ac:dyDescent="0.35">
      <c r="A3" s="4" t="s">
        <v>67</v>
      </c>
      <c r="B3" s="4" t="s">
        <v>24</v>
      </c>
      <c r="C3" s="4">
        <v>84.9</v>
      </c>
      <c r="D3" s="5">
        <v>1267</v>
      </c>
      <c r="E3" s="5">
        <v>9.0786000895322108</v>
      </c>
      <c r="F3" s="5">
        <v>42.000219666613866</v>
      </c>
      <c r="G3" s="5">
        <v>31.494615030002002</v>
      </c>
      <c r="H3" s="6">
        <v>1.7999999999999999E-2</v>
      </c>
      <c r="I3" s="7">
        <v>0.19</v>
      </c>
      <c r="J3" s="4">
        <v>1001.55039491233</v>
      </c>
      <c r="K3" s="4">
        <v>50.27</v>
      </c>
      <c r="L3" s="4">
        <v>0.98</v>
      </c>
      <c r="M3" s="4">
        <v>17.600000000000001</v>
      </c>
      <c r="N3" s="4">
        <v>7.02</v>
      </c>
      <c r="O3" s="4">
        <v>0.12</v>
      </c>
      <c r="P3" s="4">
        <v>6.25</v>
      </c>
      <c r="Q3" s="4">
        <v>10.47</v>
      </c>
      <c r="R3" s="4">
        <v>2.93</v>
      </c>
      <c r="S3" s="4">
        <v>0.68</v>
      </c>
      <c r="T3" s="4">
        <v>0.19</v>
      </c>
      <c r="U3" s="4">
        <v>1483</v>
      </c>
      <c r="V3" s="4">
        <v>485</v>
      </c>
      <c r="W3" s="4">
        <v>481</v>
      </c>
      <c r="X3" s="4">
        <v>1.84</v>
      </c>
      <c r="Y3" s="5">
        <f t="shared" ref="Y3:Y23" si="0">W3+D3</f>
        <v>1748</v>
      </c>
    </row>
    <row r="4" spans="1:25" s="4" customFormat="1" x14ac:dyDescent="0.35">
      <c r="A4" s="4" t="s">
        <v>67</v>
      </c>
      <c r="B4" s="4" t="s">
        <v>25</v>
      </c>
      <c r="C4" s="4">
        <v>85.9</v>
      </c>
      <c r="D4" s="5">
        <v>2568</v>
      </c>
      <c r="E4" s="5">
        <v>25.708041125313851</v>
      </c>
      <c r="F4" s="5">
        <v>80.317523708915573</v>
      </c>
      <c r="G4" s="5">
        <v>74.128480651375682</v>
      </c>
      <c r="H4" s="6">
        <v>3.7999999999999999E-2</v>
      </c>
      <c r="I4" s="7">
        <v>0.184</v>
      </c>
      <c r="J4" s="4">
        <v>2963.32132948549</v>
      </c>
      <c r="K4" s="4">
        <v>49.64</v>
      </c>
      <c r="L4" s="4">
        <v>0.95</v>
      </c>
      <c r="M4" s="4">
        <v>17.23</v>
      </c>
      <c r="N4" s="4">
        <v>6.55</v>
      </c>
      <c r="O4" s="4">
        <v>0.12</v>
      </c>
      <c r="P4" s="4">
        <v>4.91</v>
      </c>
      <c r="Q4" s="4">
        <v>11.98</v>
      </c>
      <c r="R4" s="4">
        <v>2.84</v>
      </c>
      <c r="S4" s="4">
        <v>0.6</v>
      </c>
      <c r="T4" s="4">
        <v>0.17</v>
      </c>
      <c r="U4" s="4">
        <v>1891</v>
      </c>
      <c r="V4" s="4">
        <v>587</v>
      </c>
      <c r="W4" s="4">
        <v>590</v>
      </c>
      <c r="X4" s="4">
        <v>2.5499999999999998</v>
      </c>
      <c r="Y4" s="5">
        <f t="shared" si="0"/>
        <v>3158</v>
      </c>
    </row>
    <row r="5" spans="1:25" s="4" customFormat="1" x14ac:dyDescent="0.35">
      <c r="A5" s="4" t="s">
        <v>67</v>
      </c>
      <c r="B5" s="4" t="s">
        <v>26</v>
      </c>
      <c r="C5" s="4">
        <v>85.8</v>
      </c>
      <c r="D5" s="5">
        <v>1570</v>
      </c>
      <c r="E5" s="5">
        <v>10.89718773000264</v>
      </c>
      <c r="F5" s="5">
        <v>47.321681172314328</v>
      </c>
      <c r="G5" s="5">
        <v>32.271169336124508</v>
      </c>
      <c r="H5" s="6">
        <v>2.5999999999999999E-2</v>
      </c>
      <c r="I5" s="7">
        <v>0.16400000000000001</v>
      </c>
      <c r="J5" s="4">
        <v>819.57885657453801</v>
      </c>
      <c r="K5" s="4">
        <v>49.77</v>
      </c>
      <c r="L5" s="4">
        <v>1.02</v>
      </c>
      <c r="M5" s="4">
        <v>17.97</v>
      </c>
      <c r="N5" s="4">
        <v>6.54</v>
      </c>
      <c r="O5" s="4">
        <v>0.08</v>
      </c>
      <c r="P5" s="4">
        <v>5.66</v>
      </c>
      <c r="Q5" s="4">
        <v>10.89</v>
      </c>
      <c r="R5" s="4">
        <v>3.08</v>
      </c>
      <c r="S5" s="4">
        <v>0.69</v>
      </c>
      <c r="T5" s="4">
        <v>0.19</v>
      </c>
      <c r="U5" s="4">
        <v>1417</v>
      </c>
      <c r="V5" s="4">
        <v>496</v>
      </c>
      <c r="W5" s="4">
        <v>337</v>
      </c>
      <c r="X5" s="4">
        <v>1.43</v>
      </c>
      <c r="Y5" s="5">
        <f t="shared" si="0"/>
        <v>1907</v>
      </c>
    </row>
    <row r="6" spans="1:25" s="4" customFormat="1" x14ac:dyDescent="0.35">
      <c r="A6" s="4" t="s">
        <v>67</v>
      </c>
      <c r="B6" s="4" t="s">
        <v>27</v>
      </c>
      <c r="C6" s="4">
        <v>87.6</v>
      </c>
      <c r="D6" s="5">
        <v>2271</v>
      </c>
      <c r="E6" s="5">
        <v>14.501650917887776</v>
      </c>
      <c r="F6" s="5">
        <v>52.378468665083879</v>
      </c>
      <c r="G6" s="5">
        <v>42.316698045666996</v>
      </c>
      <c r="H6" s="6">
        <v>3.3000000000000002E-2</v>
      </c>
      <c r="I6" s="7">
        <v>0.19500000000000001</v>
      </c>
      <c r="J6" s="4">
        <v>2346.8419598790001</v>
      </c>
      <c r="K6" s="4">
        <v>49.21</v>
      </c>
      <c r="L6" s="4">
        <v>0.94</v>
      </c>
      <c r="M6" s="4">
        <v>17.03</v>
      </c>
      <c r="N6" s="4">
        <v>5.91</v>
      </c>
      <c r="O6" s="4">
        <v>0.12</v>
      </c>
      <c r="P6" s="4">
        <v>6.28</v>
      </c>
      <c r="Q6" s="4">
        <v>12.33</v>
      </c>
      <c r="R6" s="4">
        <v>2.8</v>
      </c>
      <c r="S6" s="4">
        <v>0.51</v>
      </c>
      <c r="T6" s="4">
        <v>0.21</v>
      </c>
      <c r="U6" s="4">
        <v>2494</v>
      </c>
      <c r="V6" s="4">
        <v>638</v>
      </c>
      <c r="W6" s="4">
        <v>664</v>
      </c>
      <c r="X6" s="4">
        <v>2.37</v>
      </c>
      <c r="Y6" s="5">
        <f t="shared" si="0"/>
        <v>2935</v>
      </c>
    </row>
    <row r="7" spans="1:25" s="4" customFormat="1" x14ac:dyDescent="0.35">
      <c r="A7" s="4" t="s">
        <v>67</v>
      </c>
      <c r="B7" s="4" t="s">
        <v>28</v>
      </c>
      <c r="C7" s="4">
        <v>87.3</v>
      </c>
      <c r="D7" s="5">
        <v>1588</v>
      </c>
      <c r="E7" s="5">
        <v>12.848407377012201</v>
      </c>
      <c r="F7" s="5">
        <v>57.6096425716525</v>
      </c>
      <c r="G7" s="5">
        <v>42.209296462297814</v>
      </c>
      <c r="H7" s="6">
        <v>2.1000000000000001E-2</v>
      </c>
      <c r="I7" s="7">
        <v>0.20799999999999999</v>
      </c>
      <c r="J7" s="4">
        <v>1190.9755377169299</v>
      </c>
      <c r="K7" s="4">
        <v>49.42</v>
      </c>
      <c r="L7" s="4">
        <v>0.93</v>
      </c>
      <c r="M7" s="4">
        <v>17.07</v>
      </c>
      <c r="N7" s="4">
        <v>6.3</v>
      </c>
      <c r="O7" s="4">
        <v>0.12</v>
      </c>
      <c r="P7" s="4">
        <v>7.75</v>
      </c>
      <c r="Q7" s="4">
        <v>12.04</v>
      </c>
      <c r="R7" s="4">
        <v>2.83</v>
      </c>
      <c r="S7" s="4">
        <v>0.52</v>
      </c>
      <c r="T7" s="4">
        <v>0.17</v>
      </c>
      <c r="U7" s="4">
        <v>2575</v>
      </c>
      <c r="V7" s="4">
        <v>671</v>
      </c>
      <c r="W7" s="4">
        <v>601</v>
      </c>
      <c r="X7" s="4">
        <v>2.11</v>
      </c>
      <c r="Y7" s="5">
        <f t="shared" si="0"/>
        <v>2189</v>
      </c>
    </row>
    <row r="8" spans="1:25" s="4" customFormat="1" x14ac:dyDescent="0.35">
      <c r="A8" s="4" t="s">
        <v>67</v>
      </c>
      <c r="B8" s="4" t="s">
        <v>29</v>
      </c>
      <c r="C8" s="4">
        <v>85</v>
      </c>
      <c r="D8" s="5"/>
      <c r="E8" s="5">
        <v>9.9796675644583139</v>
      </c>
      <c r="F8" s="5">
        <v>45.925249868299147</v>
      </c>
      <c r="G8" s="5">
        <v>33.111962642919849</v>
      </c>
      <c r="H8" s="6">
        <v>0.02</v>
      </c>
      <c r="I8" s="7"/>
      <c r="J8" s="4">
        <v>1128.22071745369</v>
      </c>
      <c r="K8" s="4">
        <v>50.74</v>
      </c>
      <c r="L8" s="4">
        <v>0.98</v>
      </c>
      <c r="M8" s="4">
        <v>17.8</v>
      </c>
      <c r="N8" s="4">
        <v>6.97</v>
      </c>
      <c r="O8" s="4">
        <v>0.11</v>
      </c>
      <c r="P8" s="4">
        <v>6.83</v>
      </c>
      <c r="Q8" s="4">
        <v>9.98</v>
      </c>
      <c r="R8" s="4">
        <v>3.06</v>
      </c>
      <c r="S8" s="4">
        <v>0.63</v>
      </c>
      <c r="T8" s="4">
        <v>0.21</v>
      </c>
      <c r="U8" s="4">
        <v>1369</v>
      </c>
      <c r="V8" s="4">
        <v>479</v>
      </c>
      <c r="W8" s="4">
        <v>541</v>
      </c>
      <c r="X8" s="4">
        <v>2.2000000000000002</v>
      </c>
      <c r="Y8" s="5">
        <f t="shared" si="0"/>
        <v>541</v>
      </c>
    </row>
    <row r="9" spans="1:25" s="4" customFormat="1" x14ac:dyDescent="0.35">
      <c r="A9" s="4" t="s">
        <v>67</v>
      </c>
      <c r="B9" s="4" t="s">
        <v>30</v>
      </c>
      <c r="C9" s="4">
        <v>85.4</v>
      </c>
      <c r="D9" s="5">
        <v>2746</v>
      </c>
      <c r="E9" s="5">
        <v>20.040156448577733</v>
      </c>
      <c r="F9" s="5">
        <v>91.509678524752928</v>
      </c>
      <c r="G9" s="5">
        <v>45.026422187723583</v>
      </c>
      <c r="H9" s="6">
        <v>4.2999999999999997E-2</v>
      </c>
      <c r="I9" s="7">
        <v>0.16900000000000001</v>
      </c>
      <c r="J9" s="4">
        <v>873.56126669825198</v>
      </c>
      <c r="K9" s="4">
        <v>50.53</v>
      </c>
      <c r="L9" s="4">
        <v>0.96</v>
      </c>
      <c r="M9" s="4">
        <v>17.71</v>
      </c>
      <c r="N9" s="4">
        <v>7.12</v>
      </c>
      <c r="O9" s="4">
        <v>0.16</v>
      </c>
      <c r="P9" s="4">
        <v>5.75</v>
      </c>
      <c r="Q9" s="4">
        <v>11.11</v>
      </c>
      <c r="R9" s="4">
        <v>3</v>
      </c>
      <c r="S9" s="4">
        <v>0.65</v>
      </c>
      <c r="T9" s="4">
        <v>0.2</v>
      </c>
      <c r="U9" s="4">
        <v>1457</v>
      </c>
      <c r="V9" s="4">
        <v>484</v>
      </c>
      <c r="W9" s="4">
        <v>381</v>
      </c>
      <c r="X9" s="4">
        <v>1.53</v>
      </c>
      <c r="Y9" s="5">
        <f t="shared" si="0"/>
        <v>3127</v>
      </c>
    </row>
    <row r="10" spans="1:25" s="4" customFormat="1" x14ac:dyDescent="0.35">
      <c r="A10" s="4" t="s">
        <v>67</v>
      </c>
      <c r="B10" s="4" t="s">
        <v>31</v>
      </c>
      <c r="C10" s="4">
        <v>89.3</v>
      </c>
      <c r="D10" s="5">
        <v>982</v>
      </c>
      <c r="E10" s="5">
        <v>19.163073797375631</v>
      </c>
      <c r="F10" s="5">
        <v>58.034264577454842</v>
      </c>
      <c r="G10" s="5">
        <v>49.793675730199659</v>
      </c>
      <c r="H10" s="6">
        <v>4.9000000000000002E-2</v>
      </c>
      <c r="I10" s="7">
        <v>5.6000000000000001E-2</v>
      </c>
      <c r="J10" s="4">
        <v>1766.99515542116</v>
      </c>
      <c r="K10" s="4">
        <v>47.21</v>
      </c>
      <c r="L10" s="4">
        <v>0.98</v>
      </c>
      <c r="M10" s="4">
        <v>16.75</v>
      </c>
      <c r="N10" s="4">
        <v>5.92</v>
      </c>
      <c r="O10" s="4">
        <v>0.11</v>
      </c>
      <c r="P10" s="4">
        <v>6.45</v>
      </c>
      <c r="Q10" s="4">
        <v>13.77</v>
      </c>
      <c r="R10" s="4">
        <v>2.74</v>
      </c>
      <c r="S10" s="4">
        <v>0.51</v>
      </c>
      <c r="T10" s="4">
        <v>0.25</v>
      </c>
      <c r="U10" s="4">
        <v>2919</v>
      </c>
      <c r="V10" s="4">
        <v>688</v>
      </c>
      <c r="W10" s="4">
        <v>562</v>
      </c>
      <c r="X10" s="4">
        <v>1.97</v>
      </c>
      <c r="Y10" s="5">
        <f t="shared" si="0"/>
        <v>1544</v>
      </c>
    </row>
    <row r="11" spans="1:25" s="4" customFormat="1" x14ac:dyDescent="0.35">
      <c r="A11" s="4" t="s">
        <v>67</v>
      </c>
      <c r="B11" s="4" t="s">
        <v>32</v>
      </c>
      <c r="C11" s="4">
        <v>85</v>
      </c>
      <c r="D11" s="5">
        <v>2560</v>
      </c>
      <c r="E11" s="5">
        <v>24.946045758251959</v>
      </c>
      <c r="F11" s="5">
        <v>92.565532580180104</v>
      </c>
      <c r="G11" s="5">
        <v>69.337579444191547</v>
      </c>
      <c r="H11" s="6">
        <v>3.5000000000000003E-2</v>
      </c>
      <c r="I11" s="7">
        <v>0.20100000000000001</v>
      </c>
      <c r="J11" s="4">
        <v>1855.83878528586</v>
      </c>
      <c r="K11" s="4">
        <v>51.11</v>
      </c>
      <c r="L11" s="4">
        <v>1</v>
      </c>
      <c r="M11" s="4">
        <v>17.2</v>
      </c>
      <c r="N11" s="4">
        <v>6.66</v>
      </c>
      <c r="O11" s="4">
        <v>0.11</v>
      </c>
      <c r="P11" s="4">
        <v>5.1100000000000003</v>
      </c>
      <c r="Q11" s="4">
        <v>10.73</v>
      </c>
      <c r="R11" s="4">
        <v>2.92</v>
      </c>
      <c r="S11" s="4">
        <v>0.61</v>
      </c>
      <c r="T11" s="4">
        <v>0.16</v>
      </c>
      <c r="U11" s="4">
        <v>1412</v>
      </c>
      <c r="V11" s="4">
        <v>455</v>
      </c>
      <c r="W11" s="4">
        <v>525</v>
      </c>
      <c r="X11" s="4">
        <v>2.04</v>
      </c>
      <c r="Y11" s="5">
        <f t="shared" si="0"/>
        <v>3085</v>
      </c>
    </row>
    <row r="12" spans="1:25" s="4" customFormat="1" x14ac:dyDescent="0.35">
      <c r="A12" s="4" t="s">
        <v>67</v>
      </c>
      <c r="B12" s="4" t="s">
        <v>33</v>
      </c>
      <c r="C12" s="4">
        <v>85.1</v>
      </c>
      <c r="D12" s="5">
        <v>1423</v>
      </c>
      <c r="E12" s="5">
        <v>25.492123010810101</v>
      </c>
      <c r="F12" s="5">
        <v>90.671110696591626</v>
      </c>
      <c r="G12" s="5">
        <v>79.193350310561399</v>
      </c>
      <c r="H12" s="6">
        <v>2.9000000000000001E-2</v>
      </c>
      <c r="I12" s="7">
        <v>0.13300000000000001</v>
      </c>
      <c r="J12" s="4">
        <v>282.76706482246101</v>
      </c>
      <c r="K12" s="4">
        <v>50.46</v>
      </c>
      <c r="L12" s="4">
        <v>1.04</v>
      </c>
      <c r="M12" s="4">
        <v>18.579999999999998</v>
      </c>
      <c r="N12" s="4">
        <v>7.21</v>
      </c>
      <c r="O12" s="4">
        <v>0.11</v>
      </c>
      <c r="P12" s="4">
        <v>5.24</v>
      </c>
      <c r="Q12" s="4">
        <v>11.1</v>
      </c>
      <c r="R12" s="4">
        <v>3.23</v>
      </c>
      <c r="S12" s="4">
        <v>0.7</v>
      </c>
      <c r="T12" s="4">
        <v>0.2</v>
      </c>
      <c r="U12" s="4">
        <v>1133</v>
      </c>
      <c r="V12" s="4">
        <v>447</v>
      </c>
      <c r="W12" s="4">
        <v>205</v>
      </c>
      <c r="X12" s="4">
        <v>0.75</v>
      </c>
      <c r="Y12" s="5">
        <f t="shared" si="0"/>
        <v>1628</v>
      </c>
    </row>
    <row r="13" spans="1:25" s="4" customFormat="1" x14ac:dyDescent="0.35">
      <c r="A13" s="4" t="s">
        <v>67</v>
      </c>
      <c r="B13" s="4" t="s">
        <v>34</v>
      </c>
      <c r="C13" s="4">
        <v>84.9</v>
      </c>
      <c r="D13" s="5">
        <v>1706</v>
      </c>
      <c r="E13" s="5">
        <v>6.3203325890645043</v>
      </c>
      <c r="F13" s="5">
        <v>22.61227569580457</v>
      </c>
      <c r="G13" s="5">
        <v>22.584885925818966</v>
      </c>
      <c r="H13" s="6">
        <v>2.1999999999999999E-2</v>
      </c>
      <c r="I13" s="7">
        <v>0.21</v>
      </c>
      <c r="J13" s="4">
        <v>565.81049737820297</v>
      </c>
      <c r="K13" s="4">
        <v>52.37</v>
      </c>
      <c r="L13" s="4">
        <v>0.93</v>
      </c>
      <c r="M13" s="4">
        <v>16.760000000000002</v>
      </c>
      <c r="N13" s="4">
        <v>7.84</v>
      </c>
      <c r="O13" s="4">
        <v>0.2</v>
      </c>
      <c r="P13" s="4">
        <v>5.47</v>
      </c>
      <c r="Q13" s="4">
        <v>9.9700000000000006</v>
      </c>
      <c r="R13" s="4">
        <v>3.33</v>
      </c>
      <c r="S13" s="4">
        <v>0.7</v>
      </c>
      <c r="T13" s="4">
        <v>0.21</v>
      </c>
      <c r="U13" s="4">
        <v>520</v>
      </c>
      <c r="V13" s="4">
        <v>417</v>
      </c>
      <c r="W13" s="4">
        <v>54</v>
      </c>
      <c r="X13" s="4">
        <v>1.48</v>
      </c>
      <c r="Y13" s="5">
        <f t="shared" si="0"/>
        <v>1760</v>
      </c>
    </row>
    <row r="14" spans="1:25" s="4" customFormat="1" x14ac:dyDescent="0.35">
      <c r="A14" s="4" t="s">
        <v>67</v>
      </c>
      <c r="B14" s="4" t="s">
        <v>35</v>
      </c>
      <c r="C14" s="4">
        <v>84.9</v>
      </c>
      <c r="D14" s="5">
        <v>1619</v>
      </c>
      <c r="E14" s="5">
        <v>21.765781901342621</v>
      </c>
      <c r="F14" s="5">
        <v>79.879052260506924</v>
      </c>
      <c r="G14" s="5">
        <v>72.802586418945026</v>
      </c>
      <c r="H14" s="6">
        <v>2.4E-2</v>
      </c>
      <c r="I14" s="7">
        <v>0.18</v>
      </c>
      <c r="J14" s="4">
        <v>991.99574634354303</v>
      </c>
      <c r="K14" s="4">
        <v>47.76</v>
      </c>
      <c r="L14" s="4">
        <v>0.95</v>
      </c>
      <c r="M14" s="4">
        <v>17.3</v>
      </c>
      <c r="N14" s="4">
        <v>6.39</v>
      </c>
      <c r="O14" s="4">
        <v>0.12</v>
      </c>
      <c r="P14" s="4">
        <v>5.87</v>
      </c>
      <c r="Q14" s="4">
        <v>13.61</v>
      </c>
      <c r="R14" s="4">
        <v>2.96</v>
      </c>
      <c r="S14" s="4">
        <v>0.52</v>
      </c>
      <c r="T14" s="4">
        <v>0.19</v>
      </c>
      <c r="U14" s="4">
        <v>3082</v>
      </c>
      <c r="V14" s="4">
        <v>808</v>
      </c>
      <c r="W14" s="4">
        <v>721</v>
      </c>
      <c r="X14" s="4">
        <v>1.74</v>
      </c>
      <c r="Y14" s="5">
        <f t="shared" si="0"/>
        <v>2340</v>
      </c>
    </row>
    <row r="15" spans="1:25" s="4" customFormat="1" x14ac:dyDescent="0.35">
      <c r="A15" s="4" t="s">
        <v>67</v>
      </c>
      <c r="B15" s="4" t="s">
        <v>36</v>
      </c>
      <c r="C15" s="4">
        <v>89.7</v>
      </c>
      <c r="D15" s="5">
        <v>3563</v>
      </c>
      <c r="E15" s="5">
        <v>31.001740574197683</v>
      </c>
      <c r="F15" s="5">
        <v>105.92882585299205</v>
      </c>
      <c r="G15" s="5">
        <v>73.441216454679562</v>
      </c>
      <c r="H15" s="6">
        <v>5.1999999999999998E-2</v>
      </c>
      <c r="I15" s="7">
        <v>0.19</v>
      </c>
      <c r="J15" s="4">
        <v>2437.20373471739</v>
      </c>
      <c r="K15" s="4">
        <v>48.38</v>
      </c>
      <c r="L15" s="4">
        <v>0.9</v>
      </c>
      <c r="M15" s="4">
        <v>16.690000000000001</v>
      </c>
      <c r="N15" s="4">
        <v>5.92</v>
      </c>
      <c r="O15" s="4">
        <v>0.11</v>
      </c>
      <c r="P15" s="4">
        <v>6.98</v>
      </c>
      <c r="Q15" s="4">
        <v>14.99</v>
      </c>
      <c r="R15" s="4">
        <v>2.59</v>
      </c>
      <c r="S15" s="4">
        <v>0.48</v>
      </c>
      <c r="T15" s="4">
        <v>0.16</v>
      </c>
      <c r="U15" s="4">
        <v>3515</v>
      </c>
      <c r="V15" s="4">
        <v>1018</v>
      </c>
      <c r="W15" s="4">
        <v>766</v>
      </c>
      <c r="X15" s="4">
        <v>2.34</v>
      </c>
      <c r="Y15" s="5">
        <f t="shared" si="0"/>
        <v>4329</v>
      </c>
    </row>
    <row r="16" spans="1:25" s="4" customFormat="1" x14ac:dyDescent="0.35">
      <c r="A16" s="4" t="s">
        <v>67</v>
      </c>
      <c r="B16" s="4" t="s">
        <v>37</v>
      </c>
      <c r="C16" s="4">
        <v>85.2</v>
      </c>
      <c r="D16" s="5">
        <v>3454</v>
      </c>
      <c r="E16" s="5">
        <v>19.968070183143183</v>
      </c>
      <c r="F16" s="5">
        <v>59.686046295961873</v>
      </c>
      <c r="G16" s="5">
        <v>54.945141036708854</v>
      </c>
      <c r="H16" s="6">
        <v>4.3999999999999997E-2</v>
      </c>
      <c r="I16" s="7">
        <v>0.20599999999999999</v>
      </c>
      <c r="J16" s="4">
        <v>1709.8026955498799</v>
      </c>
      <c r="K16" s="4">
        <v>48.9</v>
      </c>
      <c r="L16" s="4">
        <v>0.92</v>
      </c>
      <c r="M16" s="4">
        <v>17.07</v>
      </c>
      <c r="N16" s="4">
        <v>6.71</v>
      </c>
      <c r="O16" s="4">
        <v>0.17</v>
      </c>
      <c r="P16" s="4">
        <v>6.19</v>
      </c>
      <c r="Q16" s="4">
        <v>11.34</v>
      </c>
      <c r="R16" s="4">
        <v>2.68</v>
      </c>
      <c r="S16" s="4">
        <v>0.51</v>
      </c>
      <c r="T16" s="4">
        <v>0.19</v>
      </c>
      <c r="U16" s="4">
        <v>2488</v>
      </c>
      <c r="V16" s="4">
        <v>650</v>
      </c>
      <c r="W16" s="4">
        <v>862</v>
      </c>
      <c r="X16" s="4">
        <v>2.2000000000000002</v>
      </c>
      <c r="Y16" s="5">
        <f t="shared" si="0"/>
        <v>4316</v>
      </c>
    </row>
    <row r="17" spans="1:25" s="4" customFormat="1" x14ac:dyDescent="0.35">
      <c r="A17" s="4" t="s">
        <v>67</v>
      </c>
      <c r="B17" s="4" t="s">
        <v>38</v>
      </c>
      <c r="C17" s="4">
        <v>84.6</v>
      </c>
      <c r="D17" s="5">
        <v>1120</v>
      </c>
      <c r="E17" s="5">
        <v>30.397094804998446</v>
      </c>
      <c r="F17" s="5">
        <v>126.36020922438331</v>
      </c>
      <c r="G17" s="5">
        <v>102.63392214548274</v>
      </c>
      <c r="H17" s="6">
        <v>2.1000000000000001E-2</v>
      </c>
      <c r="I17" s="7">
        <v>0.14699999999999999</v>
      </c>
      <c r="J17" s="4">
        <v>387.78184713822799</v>
      </c>
      <c r="K17" s="4">
        <v>50.63</v>
      </c>
      <c r="L17" s="4">
        <v>0.99</v>
      </c>
      <c r="M17" s="4">
        <v>18.43</v>
      </c>
      <c r="N17" s="4">
        <v>6.69</v>
      </c>
      <c r="O17" s="4">
        <v>0.16</v>
      </c>
      <c r="P17" s="4">
        <v>5.08</v>
      </c>
      <c r="Q17" s="4">
        <v>11.05</v>
      </c>
      <c r="R17" s="4">
        <v>3.16</v>
      </c>
      <c r="S17" s="4">
        <v>0.67</v>
      </c>
      <c r="T17" s="4">
        <v>0.24</v>
      </c>
      <c r="U17" s="4">
        <v>1207</v>
      </c>
      <c r="V17" s="4">
        <v>463</v>
      </c>
      <c r="W17" s="4">
        <v>236</v>
      </c>
      <c r="X17" s="4">
        <v>0.88</v>
      </c>
      <c r="Y17" s="5">
        <f t="shared" si="0"/>
        <v>1356</v>
      </c>
    </row>
    <row r="18" spans="1:25" s="4" customFormat="1" x14ac:dyDescent="0.35">
      <c r="A18" s="4" t="s">
        <v>67</v>
      </c>
      <c r="B18" s="4" t="s">
        <v>39</v>
      </c>
      <c r="C18" s="4">
        <v>87.1</v>
      </c>
      <c r="D18" s="5">
        <v>2612</v>
      </c>
      <c r="E18" s="5">
        <v>17.383780540452115</v>
      </c>
      <c r="F18" s="5">
        <v>56.972207833690177</v>
      </c>
      <c r="G18" s="5">
        <v>46.826407516307377</v>
      </c>
      <c r="H18" s="6">
        <v>4.2000000000000003E-2</v>
      </c>
      <c r="I18" s="7">
        <v>0.16900000000000001</v>
      </c>
      <c r="J18" s="4">
        <v>1717.3741019053</v>
      </c>
      <c r="K18" s="4">
        <v>50.77</v>
      </c>
      <c r="L18" s="4">
        <v>0.95</v>
      </c>
      <c r="M18" s="4">
        <v>16.399999999999999</v>
      </c>
      <c r="N18" s="4">
        <v>6.14</v>
      </c>
      <c r="O18" s="4">
        <v>0.11</v>
      </c>
      <c r="P18" s="4">
        <v>6.4</v>
      </c>
      <c r="Q18" s="4">
        <v>11.94</v>
      </c>
      <c r="R18" s="4">
        <v>3.1</v>
      </c>
      <c r="S18" s="4">
        <v>0.68</v>
      </c>
      <c r="T18" s="4">
        <v>0.15</v>
      </c>
      <c r="U18" s="4">
        <v>1576</v>
      </c>
      <c r="V18" s="4">
        <v>518</v>
      </c>
      <c r="W18" s="4">
        <v>532</v>
      </c>
      <c r="X18" s="4">
        <v>2.2599999999999998</v>
      </c>
      <c r="Y18" s="5">
        <f t="shared" si="0"/>
        <v>3144</v>
      </c>
    </row>
    <row r="19" spans="1:25" s="4" customFormat="1" x14ac:dyDescent="0.35">
      <c r="A19" s="4" t="s">
        <v>67</v>
      </c>
      <c r="B19" s="4" t="s">
        <v>40</v>
      </c>
      <c r="C19" s="4">
        <v>87.6</v>
      </c>
      <c r="D19" s="5">
        <v>2580</v>
      </c>
      <c r="E19" s="5">
        <v>27.5584479222155</v>
      </c>
      <c r="F19" s="5">
        <v>103.82491758255073</v>
      </c>
      <c r="G19" s="5">
        <v>76.513158681638046</v>
      </c>
      <c r="H19" s="6">
        <v>3.4000000000000002E-2</v>
      </c>
      <c r="I19" s="7">
        <v>0.20599999999999999</v>
      </c>
      <c r="J19" s="4">
        <v>1926.20939822268</v>
      </c>
      <c r="K19" s="4">
        <v>49.65</v>
      </c>
      <c r="L19" s="4">
        <v>0.81</v>
      </c>
      <c r="M19" s="4">
        <v>16.48</v>
      </c>
      <c r="N19" s="4">
        <v>6.18</v>
      </c>
      <c r="O19" s="4">
        <v>0.12</v>
      </c>
      <c r="P19" s="4">
        <v>6.63</v>
      </c>
      <c r="Q19" s="4">
        <v>13.79</v>
      </c>
      <c r="R19" s="4">
        <v>2.57</v>
      </c>
      <c r="S19" s="4">
        <v>0.51</v>
      </c>
      <c r="T19" s="4">
        <v>0.16</v>
      </c>
      <c r="U19" s="4">
        <v>2170</v>
      </c>
      <c r="V19" s="4">
        <v>670</v>
      </c>
      <c r="W19" s="4">
        <v>746</v>
      </c>
      <c r="X19" s="4">
        <v>2.09</v>
      </c>
      <c r="Y19" s="5">
        <f t="shared" si="0"/>
        <v>3326</v>
      </c>
    </row>
    <row r="20" spans="1:25" s="4" customFormat="1" x14ac:dyDescent="0.35">
      <c r="A20" s="4" t="s">
        <v>67</v>
      </c>
      <c r="B20" s="4" t="s">
        <v>41</v>
      </c>
      <c r="C20" s="4">
        <v>88.1</v>
      </c>
      <c r="D20" s="5">
        <v>6502</v>
      </c>
      <c r="E20" s="5">
        <v>18.527568156119898</v>
      </c>
      <c r="F20" s="5">
        <v>56.869103752209995</v>
      </c>
      <c r="G20" s="5">
        <v>37.750470565623758</v>
      </c>
      <c r="H20" s="6">
        <v>7.8E-2</v>
      </c>
      <c r="I20" s="7">
        <v>0.222</v>
      </c>
      <c r="J20" s="4">
        <v>1753.0485899610501</v>
      </c>
      <c r="K20" s="4">
        <v>48.84</v>
      </c>
      <c r="L20" s="4">
        <v>0.9</v>
      </c>
      <c r="M20" s="4">
        <v>17.57</v>
      </c>
      <c r="N20" s="4">
        <v>6.11</v>
      </c>
      <c r="O20" s="4">
        <v>0.16</v>
      </c>
      <c r="P20" s="4">
        <v>5.89</v>
      </c>
      <c r="Q20" s="4">
        <v>12.88</v>
      </c>
      <c r="R20" s="4">
        <v>2.88</v>
      </c>
      <c r="S20" s="4">
        <v>0.54</v>
      </c>
      <c r="T20" s="4">
        <v>0.22</v>
      </c>
      <c r="U20" s="4">
        <v>2654</v>
      </c>
      <c r="V20" s="4">
        <v>691</v>
      </c>
      <c r="W20" s="4">
        <v>496</v>
      </c>
      <c r="X20" s="4">
        <v>1.95</v>
      </c>
      <c r="Y20" s="5"/>
    </row>
    <row r="21" spans="1:25" s="4" customFormat="1" x14ac:dyDescent="0.35">
      <c r="A21" s="4" t="s">
        <v>67</v>
      </c>
      <c r="B21" s="4" t="s">
        <v>42</v>
      </c>
      <c r="C21" s="4">
        <v>85</v>
      </c>
      <c r="D21" s="5">
        <v>364</v>
      </c>
      <c r="E21" s="5">
        <v>10.373829547500613</v>
      </c>
      <c r="F21" s="5">
        <v>48.361031259269417</v>
      </c>
      <c r="G21" s="5">
        <v>30.736485034945808</v>
      </c>
      <c r="H21" s="6">
        <v>2.4E-2</v>
      </c>
      <c r="I21" s="7">
        <v>3.7999999999999999E-2</v>
      </c>
      <c r="J21" s="4">
        <v>319.17055004804701</v>
      </c>
      <c r="K21" s="4">
        <v>48.74</v>
      </c>
      <c r="L21" s="4">
        <v>0.86</v>
      </c>
      <c r="M21" s="4">
        <v>15.71</v>
      </c>
      <c r="N21" s="4">
        <v>7.62</v>
      </c>
      <c r="O21" s="4">
        <v>0.14000000000000001</v>
      </c>
      <c r="P21" s="4">
        <v>6.96</v>
      </c>
      <c r="Q21" s="4">
        <v>9.83</v>
      </c>
      <c r="R21" s="4">
        <v>2.88</v>
      </c>
      <c r="S21" s="4">
        <v>0.6</v>
      </c>
      <c r="T21" s="4">
        <v>0.23</v>
      </c>
      <c r="U21" s="4">
        <v>807</v>
      </c>
      <c r="V21" s="4">
        <v>401</v>
      </c>
      <c r="W21" s="4">
        <v>132</v>
      </c>
      <c r="X21" s="4">
        <v>1.52</v>
      </c>
      <c r="Y21" s="5">
        <f t="shared" si="0"/>
        <v>496</v>
      </c>
    </row>
    <row r="22" spans="1:25" s="4" customFormat="1" x14ac:dyDescent="0.35">
      <c r="A22" s="4" t="s">
        <v>67</v>
      </c>
      <c r="B22" s="4" t="s">
        <v>43</v>
      </c>
      <c r="C22" s="4">
        <v>84.4</v>
      </c>
      <c r="D22" s="5">
        <v>1455</v>
      </c>
      <c r="E22" s="5">
        <v>8.7900723119611754</v>
      </c>
      <c r="F22" s="5">
        <v>32.339293966789121</v>
      </c>
      <c r="G22" s="5">
        <v>30.626648812850096</v>
      </c>
      <c r="H22" s="6">
        <v>2.1999999999999999E-2</v>
      </c>
      <c r="I22" s="7">
        <v>0.17100000000000001</v>
      </c>
      <c r="J22" s="4">
        <v>147.724005869195</v>
      </c>
      <c r="K22" s="4">
        <v>47.2</v>
      </c>
      <c r="L22" s="4">
        <v>1</v>
      </c>
      <c r="M22" s="4">
        <v>17.61</v>
      </c>
      <c r="N22" s="4">
        <v>6.59</v>
      </c>
      <c r="O22" s="4">
        <v>0.08</v>
      </c>
      <c r="P22" s="4">
        <v>6.45</v>
      </c>
      <c r="Q22" s="4">
        <v>10.25</v>
      </c>
      <c r="R22" s="4">
        <v>3</v>
      </c>
      <c r="S22" s="4">
        <v>0.71</v>
      </c>
      <c r="T22" s="4">
        <v>0.2</v>
      </c>
      <c r="U22" s="4">
        <v>1147</v>
      </c>
      <c r="V22" s="4">
        <v>424</v>
      </c>
      <c r="W22" s="4">
        <v>308</v>
      </c>
      <c r="X22" s="4">
        <v>0.72</v>
      </c>
      <c r="Y22" s="5">
        <f t="shared" si="0"/>
        <v>1763</v>
      </c>
    </row>
    <row r="23" spans="1:25" s="4" customFormat="1" x14ac:dyDescent="0.35">
      <c r="A23" s="4" t="s">
        <v>67</v>
      </c>
      <c r="B23" s="4" t="s">
        <v>44</v>
      </c>
      <c r="C23" s="4">
        <v>86.6</v>
      </c>
      <c r="D23" s="5">
        <v>2325</v>
      </c>
      <c r="E23" s="5">
        <v>13.279966459343505</v>
      </c>
      <c r="F23" s="5">
        <v>49.699666189335836</v>
      </c>
      <c r="G23" s="5">
        <v>37.263331536774942</v>
      </c>
      <c r="H23" s="6">
        <v>3.4000000000000002E-2</v>
      </c>
      <c r="I23" s="7">
        <v>0.185</v>
      </c>
      <c r="J23" s="4">
        <v>1707.6520024009101</v>
      </c>
      <c r="K23" s="4">
        <v>48.17</v>
      </c>
      <c r="L23" s="4">
        <v>0.81</v>
      </c>
      <c r="M23" s="4">
        <v>16.829999999999998</v>
      </c>
      <c r="N23" s="4">
        <v>6.47</v>
      </c>
      <c r="O23" s="4">
        <v>0.14000000000000001</v>
      </c>
      <c r="P23" s="4">
        <v>6.26</v>
      </c>
      <c r="Q23" s="4">
        <v>11.84</v>
      </c>
      <c r="R23" s="4">
        <v>2.54</v>
      </c>
      <c r="S23" s="4">
        <v>0.52</v>
      </c>
      <c r="T23" s="4">
        <v>0.1</v>
      </c>
      <c r="U23" s="4">
        <v>1871</v>
      </c>
      <c r="V23" s="4">
        <v>568</v>
      </c>
      <c r="W23" s="4">
        <v>520</v>
      </c>
      <c r="X23" s="4">
        <v>2.11</v>
      </c>
      <c r="Y23" s="5">
        <f t="shared" si="0"/>
        <v>2845</v>
      </c>
    </row>
    <row r="24" spans="1:25" x14ac:dyDescent="0.35">
      <c r="A24" t="s">
        <v>68</v>
      </c>
      <c r="B24" t="s">
        <v>69</v>
      </c>
      <c r="C24">
        <v>84.3</v>
      </c>
      <c r="D24" s="1"/>
      <c r="E24" s="1"/>
      <c r="F24" s="1"/>
      <c r="G24" s="1"/>
      <c r="H24" s="2"/>
      <c r="I24" s="3"/>
      <c r="K24">
        <v>53.16</v>
      </c>
      <c r="L24">
        <v>0.99</v>
      </c>
      <c r="M24">
        <v>17.29</v>
      </c>
      <c r="N24">
        <v>6.37</v>
      </c>
      <c r="O24">
        <v>0.12</v>
      </c>
      <c r="P24">
        <v>4.93</v>
      </c>
      <c r="Q24">
        <v>10.220000000000001</v>
      </c>
      <c r="R24">
        <v>2.95</v>
      </c>
      <c r="S24">
        <v>0.7</v>
      </c>
      <c r="T24">
        <v>0.2</v>
      </c>
      <c r="U24">
        <v>675</v>
      </c>
      <c r="V24">
        <v>401</v>
      </c>
      <c r="W24">
        <v>100</v>
      </c>
      <c r="X24">
        <v>2.0099999999999998</v>
      </c>
    </row>
    <row r="25" spans="1:25" x14ac:dyDescent="0.35">
      <c r="A25" t="s">
        <v>68</v>
      </c>
      <c r="B25" t="s">
        <v>70</v>
      </c>
      <c r="D25" s="1"/>
      <c r="E25" s="1"/>
      <c r="F25" s="1"/>
      <c r="G25" s="1"/>
      <c r="H25" s="2"/>
      <c r="I25" s="3"/>
      <c r="K25">
        <v>52.71</v>
      </c>
      <c r="L25">
        <v>1</v>
      </c>
      <c r="M25">
        <v>17.48</v>
      </c>
      <c r="N25">
        <v>8.1</v>
      </c>
      <c r="O25">
        <v>0.17</v>
      </c>
      <c r="P25">
        <v>4.9800000000000004</v>
      </c>
      <c r="Q25">
        <v>10.58</v>
      </c>
      <c r="R25">
        <v>3.23</v>
      </c>
      <c r="S25">
        <v>0.78</v>
      </c>
      <c r="T25">
        <v>0.23</v>
      </c>
      <c r="U25">
        <v>410</v>
      </c>
      <c r="V25">
        <v>473</v>
      </c>
      <c r="W25">
        <v>35</v>
      </c>
      <c r="X25">
        <v>0.68</v>
      </c>
    </row>
    <row r="26" spans="1:25" x14ac:dyDescent="0.35">
      <c r="A26" t="s">
        <v>68</v>
      </c>
      <c r="B26" t="s">
        <v>71</v>
      </c>
      <c r="C26">
        <v>86</v>
      </c>
      <c r="D26" s="1"/>
      <c r="E26" s="1"/>
      <c r="F26" s="1"/>
      <c r="G26" s="1"/>
      <c r="H26" s="2"/>
      <c r="I26" s="3"/>
      <c r="K26">
        <v>54.52</v>
      </c>
      <c r="L26">
        <v>0.9</v>
      </c>
      <c r="M26">
        <v>20.27</v>
      </c>
      <c r="N26">
        <v>6.46</v>
      </c>
      <c r="O26">
        <v>0.16</v>
      </c>
      <c r="P26">
        <v>2.71</v>
      </c>
      <c r="Q26">
        <v>10.65</v>
      </c>
      <c r="R26">
        <v>3.45</v>
      </c>
      <c r="S26">
        <v>0.63</v>
      </c>
      <c r="T26">
        <v>0.15</v>
      </c>
      <c r="U26">
        <v>741</v>
      </c>
      <c r="V26">
        <v>635</v>
      </c>
      <c r="W26">
        <v>34</v>
      </c>
      <c r="X26">
        <v>0.8</v>
      </c>
    </row>
    <row r="27" spans="1:25" x14ac:dyDescent="0.35">
      <c r="A27" t="s">
        <v>68</v>
      </c>
      <c r="B27" t="s">
        <v>72</v>
      </c>
      <c r="C27">
        <v>84.9</v>
      </c>
      <c r="D27" s="1"/>
      <c r="E27" s="1"/>
      <c r="F27" s="1"/>
      <c r="G27" s="1"/>
      <c r="H27" s="2"/>
      <c r="I27" s="3"/>
      <c r="K27">
        <v>53.56</v>
      </c>
      <c r="L27">
        <v>1.34</v>
      </c>
      <c r="M27">
        <v>14.43</v>
      </c>
      <c r="N27">
        <v>7.7</v>
      </c>
      <c r="O27">
        <v>0.19</v>
      </c>
      <c r="P27">
        <v>4.6900000000000004</v>
      </c>
      <c r="Q27">
        <v>10.43</v>
      </c>
      <c r="R27">
        <v>2.76</v>
      </c>
      <c r="S27">
        <v>0.98</v>
      </c>
      <c r="T27">
        <v>0.27</v>
      </c>
      <c r="U27">
        <v>36</v>
      </c>
      <c r="V27">
        <v>397</v>
      </c>
      <c r="W27">
        <v>15</v>
      </c>
      <c r="X27">
        <v>0.32</v>
      </c>
    </row>
    <row r="28" spans="1:25" s="10" customFormat="1" x14ac:dyDescent="0.35">
      <c r="A28" s="10" t="s">
        <v>73</v>
      </c>
      <c r="B28" s="10" t="s">
        <v>74</v>
      </c>
      <c r="D28" s="11"/>
      <c r="E28" s="11"/>
      <c r="F28" s="11"/>
      <c r="G28" s="11"/>
      <c r="H28" s="12">
        <v>2.2039949449155698E-3</v>
      </c>
      <c r="I28" s="13"/>
    </row>
    <row r="29" spans="1:25" s="10" customFormat="1" x14ac:dyDescent="0.35">
      <c r="A29" s="10" t="s">
        <v>73</v>
      </c>
      <c r="B29" s="10" t="s">
        <v>75</v>
      </c>
      <c r="D29" s="11">
        <v>334.64955077436412</v>
      </c>
      <c r="E29" s="11"/>
      <c r="F29" s="11"/>
      <c r="G29" s="11"/>
      <c r="H29" s="12">
        <v>6.849313844630929E-2</v>
      </c>
      <c r="I29" s="13">
        <v>1.2515895599790383E-2</v>
      </c>
    </row>
    <row r="30" spans="1:25" s="10" customFormat="1" x14ac:dyDescent="0.35">
      <c r="A30" s="10" t="s">
        <v>73</v>
      </c>
      <c r="B30" s="10" t="s">
        <v>76</v>
      </c>
      <c r="D30" s="11">
        <v>3895.5985908103294</v>
      </c>
      <c r="E30" s="11"/>
      <c r="F30" s="11"/>
      <c r="G30" s="11"/>
      <c r="H30" s="12">
        <v>5.6962169298918779E-2</v>
      </c>
      <c r="I30" s="13">
        <v>0.17735747156984871</v>
      </c>
    </row>
    <row r="31" spans="1:25" s="10" customFormat="1" x14ac:dyDescent="0.35">
      <c r="A31" s="10" t="s">
        <v>73</v>
      </c>
      <c r="B31" s="10" t="s">
        <v>77</v>
      </c>
      <c r="D31" s="11">
        <v>3780.8884669604408</v>
      </c>
      <c r="E31" s="11"/>
      <c r="F31" s="11"/>
      <c r="G31" s="11"/>
      <c r="H31" s="12">
        <v>6.9068731390711346E-2</v>
      </c>
      <c r="I31" s="13">
        <v>0.14014018893794855</v>
      </c>
    </row>
    <row r="32" spans="1:25" s="10" customFormat="1" x14ac:dyDescent="0.35">
      <c r="A32" s="10" t="s">
        <v>73</v>
      </c>
      <c r="B32" s="10" t="s">
        <v>78</v>
      </c>
      <c r="D32" s="11">
        <v>2385.220752325808</v>
      </c>
      <c r="E32" s="11"/>
      <c r="F32" s="11"/>
      <c r="G32" s="11"/>
      <c r="H32" s="12">
        <v>6.6776654154123594E-2</v>
      </c>
      <c r="I32" s="13">
        <v>9.1668940709496383E-2</v>
      </c>
    </row>
    <row r="33" spans="1:25" s="10" customFormat="1" x14ac:dyDescent="0.35">
      <c r="A33" s="10" t="s">
        <v>73</v>
      </c>
      <c r="B33" s="10" t="s">
        <v>79</v>
      </c>
      <c r="D33" s="11">
        <v>107.91779690635977</v>
      </c>
      <c r="E33" s="11"/>
      <c r="F33" s="11"/>
      <c r="G33" s="11"/>
      <c r="H33" s="12">
        <v>9.9407441219047255E-3</v>
      </c>
      <c r="I33" s="13">
        <v>2.955752447451232E-2</v>
      </c>
    </row>
    <row r="34" spans="1:25" s="10" customFormat="1" x14ac:dyDescent="0.35">
      <c r="A34" s="10" t="s">
        <v>73</v>
      </c>
      <c r="B34" s="10" t="s">
        <v>80</v>
      </c>
      <c r="D34" s="11">
        <v>2407.5702368694128</v>
      </c>
      <c r="E34" s="11"/>
      <c r="F34" s="11"/>
      <c r="G34" s="11"/>
      <c r="H34" s="12">
        <v>3.9984129453502194E-2</v>
      </c>
      <c r="I34" s="13">
        <v>0.15896533420163905</v>
      </c>
    </row>
    <row r="35" spans="1:25" s="10" customFormat="1" x14ac:dyDescent="0.35">
      <c r="A35" s="10" t="s">
        <v>73</v>
      </c>
      <c r="B35" s="10" t="s">
        <v>81</v>
      </c>
      <c r="D35" s="11">
        <v>3156.868855415943</v>
      </c>
      <c r="E35" s="11"/>
      <c r="F35" s="11"/>
      <c r="G35" s="11"/>
      <c r="H35" s="12">
        <v>4.7937559272023214E-2</v>
      </c>
      <c r="I35" s="13">
        <v>0.17241646970069269</v>
      </c>
    </row>
    <row r="36" spans="1:25" s="10" customFormat="1" x14ac:dyDescent="0.35">
      <c r="A36" s="10" t="s">
        <v>73</v>
      </c>
      <c r="B36" s="10" t="s">
        <v>82</v>
      </c>
      <c r="D36" s="11"/>
      <c r="E36" s="11"/>
      <c r="F36" s="11"/>
      <c r="G36" s="11"/>
      <c r="H36" s="12">
        <v>0.12452168774634365</v>
      </c>
      <c r="I36" s="13"/>
    </row>
    <row r="37" spans="1:25" s="10" customFormat="1" x14ac:dyDescent="0.35">
      <c r="A37" s="10" t="s">
        <v>73</v>
      </c>
      <c r="B37" s="10" t="s">
        <v>83</v>
      </c>
      <c r="D37" s="11">
        <v>3221.8788955796454</v>
      </c>
      <c r="E37" s="11"/>
      <c r="F37" s="11"/>
      <c r="G37" s="11"/>
      <c r="H37" s="12">
        <v>7.0839762811781726E-2</v>
      </c>
      <c r="I37" s="13">
        <v>0.11621319030382438</v>
      </c>
    </row>
    <row r="38" spans="1:25" s="10" customFormat="1" x14ac:dyDescent="0.35">
      <c r="A38" s="10" t="s">
        <v>73</v>
      </c>
      <c r="B38" s="10" t="s">
        <v>84</v>
      </c>
      <c r="D38" s="11">
        <v>3953.4768112919082</v>
      </c>
      <c r="E38" s="11"/>
      <c r="F38" s="11"/>
      <c r="G38" s="11"/>
      <c r="H38" s="12">
        <v>7.5918903112443883E-2</v>
      </c>
      <c r="I38" s="13">
        <v>0.13233418629533844</v>
      </c>
    </row>
    <row r="39" spans="1:25" s="10" customFormat="1" x14ac:dyDescent="0.35">
      <c r="A39" s="10" t="s">
        <v>73</v>
      </c>
      <c r="B39" s="10" t="s">
        <v>84</v>
      </c>
      <c r="D39" s="11">
        <v>5228.1890075973779</v>
      </c>
      <c r="E39" s="11"/>
      <c r="F39" s="11"/>
      <c r="G39" s="11"/>
      <c r="H39" s="12">
        <v>7.5918903112443883E-2</v>
      </c>
      <c r="I39" s="13">
        <v>0.1750024525608751</v>
      </c>
    </row>
    <row r="40" spans="1:25" s="10" customFormat="1" x14ac:dyDescent="0.35">
      <c r="A40" s="10" t="s">
        <v>73</v>
      </c>
      <c r="B40" s="10" t="s">
        <v>85</v>
      </c>
      <c r="D40" s="11">
        <v>2478.6698145565929</v>
      </c>
      <c r="E40" s="11"/>
      <c r="F40" s="11"/>
      <c r="G40" s="11"/>
      <c r="H40" s="12">
        <v>5.2614123702052783E-2</v>
      </c>
      <c r="I40" s="13">
        <v>0.12273712218302535</v>
      </c>
    </row>
    <row r="41" spans="1:25" s="10" customFormat="1" x14ac:dyDescent="0.35">
      <c r="A41" s="10" t="s">
        <v>73</v>
      </c>
      <c r="B41" s="10" t="s">
        <v>86</v>
      </c>
      <c r="D41" s="11">
        <v>5089.5597215092475</v>
      </c>
      <c r="E41" s="11"/>
      <c r="F41" s="11"/>
      <c r="G41" s="11"/>
      <c r="H41" s="12">
        <v>9.8696875543049303E-2</v>
      </c>
      <c r="I41" s="13">
        <v>0.12781457516393857</v>
      </c>
    </row>
    <row r="42" spans="1:25" s="10" customFormat="1" x14ac:dyDescent="0.35">
      <c r="A42" s="10" t="s">
        <v>73</v>
      </c>
      <c r="B42" s="10" t="s">
        <v>87</v>
      </c>
      <c r="C42" s="10">
        <v>88.7</v>
      </c>
      <c r="D42" s="11"/>
      <c r="E42" s="11"/>
      <c r="F42" s="11"/>
      <c r="G42" s="11"/>
      <c r="H42" s="12">
        <v>3.6999999999999998E-2</v>
      </c>
      <c r="K42" s="10">
        <v>48.49</v>
      </c>
      <c r="L42" s="10">
        <v>1.08</v>
      </c>
      <c r="M42" s="10">
        <v>18.64</v>
      </c>
      <c r="N42" s="10">
        <v>6.3</v>
      </c>
      <c r="O42" s="10">
        <v>0.09</v>
      </c>
      <c r="P42" s="10">
        <v>8.25</v>
      </c>
      <c r="Q42" s="10">
        <v>13.78</v>
      </c>
      <c r="R42" s="10">
        <v>3.28</v>
      </c>
      <c r="S42" s="10">
        <v>0.57999999999999996</v>
      </c>
      <c r="T42" s="10">
        <v>0.16</v>
      </c>
      <c r="U42" s="10">
        <v>1200</v>
      </c>
      <c r="V42" s="10">
        <v>800</v>
      </c>
      <c r="W42" s="10">
        <v>108</v>
      </c>
      <c r="X42" s="10">
        <v>0.13</v>
      </c>
      <c r="Y42" s="11">
        <f>W42+D42</f>
        <v>108</v>
      </c>
    </row>
    <row r="43" spans="1:25" s="10" customFormat="1" x14ac:dyDescent="0.35">
      <c r="A43" s="10" t="s">
        <v>73</v>
      </c>
      <c r="B43" s="10" t="s">
        <v>88</v>
      </c>
      <c r="C43" s="10">
        <v>90.6</v>
      </c>
      <c r="D43" s="11"/>
      <c r="E43" s="11"/>
      <c r="F43" s="11"/>
      <c r="G43" s="11"/>
      <c r="H43" s="12">
        <v>0.03</v>
      </c>
      <c r="K43" s="10">
        <v>47.33</v>
      </c>
      <c r="L43" s="10">
        <v>0.76</v>
      </c>
      <c r="M43" s="10">
        <v>16.34</v>
      </c>
      <c r="N43" s="10">
        <v>6.25</v>
      </c>
      <c r="O43" s="10">
        <v>0.1</v>
      </c>
      <c r="P43" s="10">
        <v>9.66</v>
      </c>
      <c r="Q43" s="10">
        <v>16.059999999999999</v>
      </c>
      <c r="R43" s="10">
        <v>2.4700000000000002</v>
      </c>
      <c r="S43" s="10">
        <v>0.52</v>
      </c>
      <c r="T43" s="10">
        <v>0.09</v>
      </c>
      <c r="U43" s="10">
        <v>1200</v>
      </c>
      <c r="V43" s="10">
        <v>800</v>
      </c>
      <c r="W43" s="10">
        <v>150</v>
      </c>
      <c r="X43" s="10">
        <v>0.1</v>
      </c>
      <c r="Y43" s="11">
        <f t="shared" ref="Y43:Y64" si="1">W43+D43</f>
        <v>150</v>
      </c>
    </row>
    <row r="44" spans="1:25" s="10" customFormat="1" x14ac:dyDescent="0.35">
      <c r="A44" s="10" t="s">
        <v>73</v>
      </c>
      <c r="B44" s="10" t="s">
        <v>89</v>
      </c>
      <c r="C44" s="10">
        <v>88.5</v>
      </c>
      <c r="D44" s="11"/>
      <c r="E44" s="11"/>
      <c r="F44" s="11"/>
      <c r="G44" s="11"/>
      <c r="H44" s="12">
        <v>4.3999999999999997E-2</v>
      </c>
      <c r="K44" s="10">
        <v>48.3</v>
      </c>
      <c r="L44" s="10">
        <v>1.04</v>
      </c>
      <c r="M44" s="10">
        <v>18.37</v>
      </c>
      <c r="N44" s="10">
        <v>6.5</v>
      </c>
      <c r="O44" s="10">
        <v>0.12</v>
      </c>
      <c r="P44" s="10">
        <v>8.18</v>
      </c>
      <c r="Q44" s="10">
        <v>13.08</v>
      </c>
      <c r="R44" s="10">
        <v>3.41</v>
      </c>
      <c r="S44" s="10">
        <v>0.57999999999999996</v>
      </c>
      <c r="T44" s="10">
        <v>0.14000000000000001</v>
      </c>
      <c r="U44" s="10">
        <v>800</v>
      </c>
      <c r="V44" s="10">
        <v>700</v>
      </c>
      <c r="W44" s="10">
        <v>84</v>
      </c>
      <c r="X44" s="10">
        <v>0.33</v>
      </c>
      <c r="Y44" s="11">
        <f t="shared" si="1"/>
        <v>84</v>
      </c>
    </row>
    <row r="45" spans="1:25" s="10" customFormat="1" x14ac:dyDescent="0.35">
      <c r="A45" s="10" t="s">
        <v>73</v>
      </c>
      <c r="B45" s="10" t="s">
        <v>90</v>
      </c>
      <c r="C45" s="10">
        <v>89.7</v>
      </c>
      <c r="D45" s="11"/>
      <c r="E45" s="11"/>
      <c r="F45" s="11"/>
      <c r="G45" s="11"/>
      <c r="H45" s="12">
        <v>2.8000000000000001E-2</v>
      </c>
      <c r="K45" s="10">
        <v>47.81</v>
      </c>
      <c r="L45" s="10">
        <v>0.93</v>
      </c>
      <c r="M45" s="10">
        <v>15.59</v>
      </c>
      <c r="N45" s="10">
        <v>7.56</v>
      </c>
      <c r="O45" s="10">
        <v>0.16</v>
      </c>
      <c r="P45" s="10">
        <v>10.85</v>
      </c>
      <c r="Q45" s="10">
        <v>12.76</v>
      </c>
      <c r="R45" s="10">
        <v>2.78</v>
      </c>
      <c r="S45" s="10">
        <v>0.53</v>
      </c>
      <c r="T45" s="10">
        <v>0.11</v>
      </c>
      <c r="U45" s="10">
        <v>1600</v>
      </c>
      <c r="V45" s="10">
        <v>800</v>
      </c>
      <c r="W45" s="10">
        <v>300</v>
      </c>
      <c r="X45" s="10">
        <v>0.99</v>
      </c>
      <c r="Y45" s="11">
        <f t="shared" si="1"/>
        <v>300</v>
      </c>
    </row>
    <row r="46" spans="1:25" s="10" customFormat="1" x14ac:dyDescent="0.35">
      <c r="A46" s="10" t="s">
        <v>73</v>
      </c>
      <c r="B46" s="10" t="s">
        <v>91</v>
      </c>
      <c r="C46" s="10">
        <v>89</v>
      </c>
      <c r="D46" s="11"/>
      <c r="E46" s="11"/>
      <c r="F46" s="11"/>
      <c r="G46" s="11"/>
      <c r="H46" s="12">
        <v>3.1E-2</v>
      </c>
      <c r="K46" s="10">
        <v>47.58</v>
      </c>
      <c r="L46" s="10">
        <v>0.97</v>
      </c>
      <c r="M46" s="10">
        <v>17.57</v>
      </c>
      <c r="N46" s="10">
        <v>5.97</v>
      </c>
      <c r="O46" s="10">
        <v>0.1</v>
      </c>
      <c r="P46" s="10">
        <v>8.73</v>
      </c>
      <c r="Q46" s="10">
        <v>14.74</v>
      </c>
      <c r="R46" s="10">
        <v>2.97</v>
      </c>
      <c r="S46" s="10">
        <v>0.57999999999999996</v>
      </c>
      <c r="T46" s="10">
        <v>0.12</v>
      </c>
      <c r="U46" s="10">
        <v>1100</v>
      </c>
      <c r="V46" s="10">
        <v>900</v>
      </c>
      <c r="W46" s="10">
        <v>166</v>
      </c>
      <c r="X46" s="10">
        <v>0.13</v>
      </c>
      <c r="Y46" s="11">
        <f t="shared" si="1"/>
        <v>166</v>
      </c>
    </row>
    <row r="47" spans="1:25" s="10" customFormat="1" x14ac:dyDescent="0.35">
      <c r="A47" s="10" t="s">
        <v>92</v>
      </c>
      <c r="B47" s="10" t="s">
        <v>93</v>
      </c>
      <c r="C47" s="10">
        <v>89.1</v>
      </c>
      <c r="D47" s="11">
        <v>102</v>
      </c>
      <c r="E47" s="11"/>
      <c r="F47" s="11"/>
      <c r="G47" s="11"/>
      <c r="H47" s="12">
        <v>1E-3</v>
      </c>
      <c r="I47" s="13">
        <v>7.1999999999999995E-2</v>
      </c>
      <c r="K47" s="10">
        <v>49.59</v>
      </c>
      <c r="L47" s="10">
        <v>0.6</v>
      </c>
      <c r="M47" s="10">
        <v>12.58</v>
      </c>
      <c r="N47" s="10">
        <v>9.3699999999999992</v>
      </c>
      <c r="O47" s="10">
        <v>0.14000000000000001</v>
      </c>
      <c r="P47" s="10">
        <v>9.68</v>
      </c>
      <c r="Q47" s="10">
        <v>10.45</v>
      </c>
      <c r="R47" s="10">
        <v>1.93</v>
      </c>
      <c r="S47" s="10">
        <v>0.35</v>
      </c>
      <c r="T47" s="10">
        <v>0.09</v>
      </c>
      <c r="U47" s="10">
        <v>1800</v>
      </c>
      <c r="V47" s="10">
        <v>640</v>
      </c>
      <c r="W47" s="10">
        <v>3202</v>
      </c>
      <c r="X47" s="10">
        <v>4.12</v>
      </c>
      <c r="Y47" s="11">
        <f t="shared" si="1"/>
        <v>3304</v>
      </c>
    </row>
    <row r="48" spans="1:25" s="10" customFormat="1" x14ac:dyDescent="0.35">
      <c r="A48" s="10" t="s">
        <v>92</v>
      </c>
      <c r="B48" s="10" t="s">
        <v>94</v>
      </c>
      <c r="C48" s="10">
        <v>88.7</v>
      </c>
      <c r="D48" s="11"/>
      <c r="E48" s="11"/>
      <c r="F48" s="11"/>
      <c r="G48" s="11"/>
      <c r="H48" s="12"/>
      <c r="I48" s="13"/>
      <c r="K48" s="10">
        <v>48.99</v>
      </c>
      <c r="L48" s="10">
        <v>0.73</v>
      </c>
      <c r="M48" s="10">
        <v>12.86</v>
      </c>
      <c r="N48" s="10">
        <v>9.8699999999999992</v>
      </c>
      <c r="O48" s="10">
        <v>0.17</v>
      </c>
      <c r="P48" s="10">
        <v>9.2899999999999991</v>
      </c>
      <c r="Q48" s="10">
        <v>9.8699999999999992</v>
      </c>
      <c r="R48" s="10">
        <v>2.42</v>
      </c>
      <c r="S48" s="10">
        <v>0.46</v>
      </c>
      <c r="T48" s="10">
        <v>0.09</v>
      </c>
      <c r="U48" s="10">
        <v>2000</v>
      </c>
      <c r="V48" s="10">
        <v>620</v>
      </c>
      <c r="W48" s="10">
        <v>2869</v>
      </c>
      <c r="X48" s="10">
        <v>3.68</v>
      </c>
      <c r="Y48" s="11">
        <f t="shared" si="1"/>
        <v>2869</v>
      </c>
    </row>
    <row r="49" spans="1:25" s="10" customFormat="1" x14ac:dyDescent="0.35">
      <c r="A49" s="10" t="s">
        <v>92</v>
      </c>
      <c r="B49" s="10" t="s">
        <v>95</v>
      </c>
      <c r="C49" s="10">
        <v>88.4</v>
      </c>
      <c r="D49" s="11"/>
      <c r="E49" s="11"/>
      <c r="F49" s="11"/>
      <c r="G49" s="11"/>
      <c r="H49" s="12"/>
      <c r="I49" s="13"/>
      <c r="K49" s="10">
        <v>47.93</v>
      </c>
      <c r="L49" s="10">
        <v>0.68</v>
      </c>
      <c r="M49" s="10">
        <v>12.54</v>
      </c>
      <c r="N49" s="10">
        <v>10.59</v>
      </c>
      <c r="O49" s="10">
        <v>0.2</v>
      </c>
      <c r="P49" s="10">
        <v>9.81</v>
      </c>
      <c r="Q49" s="10">
        <v>9.7100000000000009</v>
      </c>
      <c r="R49" s="10">
        <v>2.0299999999999998</v>
      </c>
      <c r="S49" s="10">
        <v>0.37</v>
      </c>
      <c r="T49" s="10">
        <v>0.09</v>
      </c>
      <c r="U49" s="10">
        <v>2000</v>
      </c>
      <c r="V49" s="10">
        <v>620</v>
      </c>
      <c r="W49" s="10">
        <v>3713</v>
      </c>
      <c r="X49" s="10">
        <v>4.78</v>
      </c>
      <c r="Y49" s="11">
        <f t="shared" si="1"/>
        <v>3713</v>
      </c>
    </row>
    <row r="50" spans="1:25" s="10" customFormat="1" x14ac:dyDescent="0.35">
      <c r="A50" s="10" t="s">
        <v>92</v>
      </c>
      <c r="B50" s="10" t="s">
        <v>96</v>
      </c>
      <c r="C50" s="10">
        <v>89.4</v>
      </c>
      <c r="D50" s="11">
        <v>361</v>
      </c>
      <c r="E50" s="11"/>
      <c r="F50" s="11"/>
      <c r="G50" s="11"/>
      <c r="H50" s="12">
        <v>5.0000000000000001E-3</v>
      </c>
      <c r="I50" s="13">
        <v>0.20399999999999999</v>
      </c>
      <c r="K50" s="10">
        <v>48.68</v>
      </c>
      <c r="L50" s="10">
        <v>0.7</v>
      </c>
      <c r="M50" s="10">
        <v>12.86</v>
      </c>
      <c r="N50" s="10">
        <v>8.8800000000000008</v>
      </c>
      <c r="O50" s="10">
        <v>0.13</v>
      </c>
      <c r="P50" s="10">
        <v>9.3699999999999992</v>
      </c>
      <c r="Q50" s="10">
        <v>12.15</v>
      </c>
      <c r="R50" s="10">
        <v>1.9</v>
      </c>
      <c r="S50" s="10">
        <v>0.39</v>
      </c>
      <c r="T50" s="10">
        <v>0.1</v>
      </c>
      <c r="U50" s="10">
        <v>2100</v>
      </c>
      <c r="V50" s="10">
        <v>800</v>
      </c>
      <c r="W50" s="10">
        <v>2980</v>
      </c>
      <c r="X50" s="10">
        <v>3.27</v>
      </c>
      <c r="Y50" s="11">
        <f t="shared" si="1"/>
        <v>3341</v>
      </c>
    </row>
    <row r="51" spans="1:25" s="10" customFormat="1" x14ac:dyDescent="0.35">
      <c r="A51" s="10" t="s">
        <v>92</v>
      </c>
      <c r="B51" s="10" t="s">
        <v>97</v>
      </c>
      <c r="C51" s="10">
        <v>89.3</v>
      </c>
      <c r="D51" s="11">
        <v>290</v>
      </c>
      <c r="E51" s="11"/>
      <c r="F51" s="11"/>
      <c r="G51" s="11"/>
      <c r="H51" s="12">
        <v>4.0000000000000001E-3</v>
      </c>
      <c r="I51" s="13">
        <v>0.215</v>
      </c>
      <c r="K51" s="10">
        <v>49.37</v>
      </c>
      <c r="L51" s="10">
        <v>0.68</v>
      </c>
      <c r="M51" s="10">
        <v>12.45</v>
      </c>
      <c r="N51" s="10">
        <v>9.3699999999999992</v>
      </c>
      <c r="O51" s="10">
        <v>0.17</v>
      </c>
      <c r="P51" s="10">
        <v>9.6199999999999992</v>
      </c>
      <c r="Q51" s="10">
        <v>11.55</v>
      </c>
      <c r="R51" s="10">
        <v>1.76</v>
      </c>
      <c r="S51" s="10">
        <v>0.37</v>
      </c>
      <c r="T51" s="10">
        <v>0.08</v>
      </c>
      <c r="U51" s="10">
        <v>2000</v>
      </c>
      <c r="V51" s="10">
        <v>670</v>
      </c>
      <c r="W51" s="10">
        <v>3269</v>
      </c>
      <c r="X51" s="10">
        <v>3.69</v>
      </c>
      <c r="Y51" s="11">
        <f t="shared" si="1"/>
        <v>3559</v>
      </c>
    </row>
    <row r="52" spans="1:25" s="10" customFormat="1" x14ac:dyDescent="0.35">
      <c r="A52" s="10" t="s">
        <v>92</v>
      </c>
      <c r="B52" s="10" t="s">
        <v>98</v>
      </c>
      <c r="C52" s="10">
        <v>89.6</v>
      </c>
      <c r="D52" s="11">
        <v>531</v>
      </c>
      <c r="E52" s="11"/>
      <c r="F52" s="11"/>
      <c r="G52" s="11"/>
      <c r="H52" s="12">
        <v>7.0000000000000001E-3</v>
      </c>
      <c r="I52" s="13">
        <v>0.2</v>
      </c>
      <c r="K52" s="10">
        <v>49.56</v>
      </c>
      <c r="L52" s="10">
        <v>0.74</v>
      </c>
      <c r="M52" s="10">
        <v>12.99</v>
      </c>
      <c r="N52" s="10">
        <v>9.27</v>
      </c>
      <c r="O52" s="10">
        <v>0.15</v>
      </c>
      <c r="P52" s="10">
        <v>9.3699999999999992</v>
      </c>
      <c r="Q52" s="10">
        <v>10.36</v>
      </c>
      <c r="R52" s="10">
        <v>2.2200000000000002</v>
      </c>
      <c r="S52" s="10">
        <v>0.53</v>
      </c>
      <c r="T52" s="10">
        <v>0.12</v>
      </c>
      <c r="U52" s="10">
        <v>1700</v>
      </c>
      <c r="V52" s="10">
        <v>540</v>
      </c>
      <c r="W52" s="10">
        <v>2781</v>
      </c>
      <c r="X52" s="10">
        <v>3.93</v>
      </c>
      <c r="Y52" s="11">
        <f t="shared" si="1"/>
        <v>3312</v>
      </c>
    </row>
    <row r="53" spans="1:25" s="10" customFormat="1" x14ac:dyDescent="0.35">
      <c r="A53" s="10" t="s">
        <v>92</v>
      </c>
      <c r="B53" s="10" t="s">
        <v>99</v>
      </c>
      <c r="C53" s="10">
        <v>87.6</v>
      </c>
      <c r="D53" s="11"/>
      <c r="E53" s="11"/>
      <c r="F53" s="11"/>
      <c r="G53" s="11"/>
      <c r="H53" s="12"/>
      <c r="I53" s="13"/>
      <c r="K53" s="10">
        <v>49.1</v>
      </c>
      <c r="L53" s="10">
        <v>0.8</v>
      </c>
      <c r="M53" s="10">
        <v>12.33</v>
      </c>
      <c r="N53" s="10">
        <v>12.01</v>
      </c>
      <c r="O53" s="10">
        <v>0.16</v>
      </c>
      <c r="P53" s="10">
        <v>8.49</v>
      </c>
      <c r="Q53" s="10">
        <v>8.6</v>
      </c>
      <c r="R53" s="10">
        <v>2.5099999999999998</v>
      </c>
      <c r="S53" s="10">
        <v>0.57999999999999996</v>
      </c>
      <c r="T53" s="10">
        <v>0.14000000000000001</v>
      </c>
      <c r="U53" s="10">
        <v>1300</v>
      </c>
      <c r="V53" s="10">
        <v>480</v>
      </c>
      <c r="W53" s="10">
        <v>2581</v>
      </c>
      <c r="X53" s="10">
        <v>4.34</v>
      </c>
      <c r="Y53" s="11">
        <f t="shared" si="1"/>
        <v>2581</v>
      </c>
    </row>
    <row r="54" spans="1:25" s="10" customFormat="1" x14ac:dyDescent="0.35">
      <c r="A54" s="10" t="s">
        <v>92</v>
      </c>
      <c r="B54" s="10" t="s">
        <v>100</v>
      </c>
      <c r="C54" s="10">
        <v>87.6</v>
      </c>
      <c r="D54" s="11"/>
      <c r="E54" s="11"/>
      <c r="F54" s="11"/>
      <c r="G54" s="11"/>
      <c r="H54" s="12"/>
      <c r="I54" s="13"/>
      <c r="K54" s="10">
        <v>49.03</v>
      </c>
      <c r="L54" s="10">
        <v>0.75</v>
      </c>
      <c r="M54" s="10">
        <v>13.01</v>
      </c>
      <c r="N54" s="10">
        <v>10.15</v>
      </c>
      <c r="O54" s="10">
        <v>0.14000000000000001</v>
      </c>
      <c r="P54" s="10">
        <v>9.07</v>
      </c>
      <c r="Q54" s="10">
        <v>10.84</v>
      </c>
      <c r="R54" s="10">
        <v>2.0699999999999998</v>
      </c>
      <c r="S54" s="10">
        <v>0.42</v>
      </c>
      <c r="T54" s="10">
        <v>0.09</v>
      </c>
      <c r="U54" s="10">
        <v>1900</v>
      </c>
      <c r="V54" s="10">
        <v>600</v>
      </c>
      <c r="W54" s="10">
        <v>2914</v>
      </c>
      <c r="X54" s="10">
        <v>3.43</v>
      </c>
      <c r="Y54" s="11">
        <f t="shared" si="1"/>
        <v>2914</v>
      </c>
    </row>
    <row r="55" spans="1:25" s="10" customFormat="1" x14ac:dyDescent="0.35">
      <c r="A55" s="10" t="s">
        <v>92</v>
      </c>
      <c r="B55" s="10" t="s">
        <v>101</v>
      </c>
      <c r="C55" s="10">
        <v>89.1</v>
      </c>
      <c r="D55" s="11">
        <v>193</v>
      </c>
      <c r="E55" s="11"/>
      <c r="F55" s="11"/>
      <c r="G55" s="11"/>
      <c r="H55" s="12">
        <v>3.0000000000000001E-3</v>
      </c>
      <c r="I55" s="13">
        <v>0.19800000000000001</v>
      </c>
      <c r="K55" s="10">
        <v>48.17</v>
      </c>
      <c r="L55" s="10">
        <v>0.63</v>
      </c>
      <c r="M55" s="10">
        <v>11.44</v>
      </c>
      <c r="N55" s="10">
        <v>11.17</v>
      </c>
      <c r="O55" s="10">
        <v>0.16</v>
      </c>
      <c r="P55" s="10">
        <v>9.91</v>
      </c>
      <c r="Q55" s="10">
        <v>10.3</v>
      </c>
      <c r="R55" s="10">
        <v>1.8</v>
      </c>
      <c r="S55" s="10">
        <v>0.38</v>
      </c>
      <c r="T55" s="10">
        <v>7.0000000000000007E-2</v>
      </c>
      <c r="U55" s="10">
        <v>1900</v>
      </c>
      <c r="V55" s="10">
        <v>720</v>
      </c>
      <c r="W55" s="10">
        <v>3669</v>
      </c>
      <c r="X55" s="10">
        <v>5.21</v>
      </c>
      <c r="Y55" s="11">
        <f t="shared" si="1"/>
        <v>3862</v>
      </c>
    </row>
    <row r="56" spans="1:25" s="10" customFormat="1" x14ac:dyDescent="0.35">
      <c r="A56" s="10" t="s">
        <v>92</v>
      </c>
      <c r="B56" s="10" t="s">
        <v>102</v>
      </c>
      <c r="C56" s="10">
        <v>85.3</v>
      </c>
      <c r="D56" s="11"/>
      <c r="E56" s="11"/>
      <c r="F56" s="11"/>
      <c r="G56" s="11"/>
      <c r="H56" s="12"/>
      <c r="I56" s="13"/>
      <c r="K56" s="10">
        <v>50.48</v>
      </c>
      <c r="L56" s="10">
        <v>0.74</v>
      </c>
      <c r="M56" s="10">
        <v>14.34</v>
      </c>
      <c r="N56" s="10">
        <v>10.050000000000001</v>
      </c>
      <c r="O56" s="10">
        <v>0.17</v>
      </c>
      <c r="P56" s="10">
        <v>8.18</v>
      </c>
      <c r="Q56" s="10">
        <v>8.75</v>
      </c>
      <c r="R56" s="10">
        <v>2.65</v>
      </c>
      <c r="S56" s="10">
        <v>0.46</v>
      </c>
      <c r="T56" s="10">
        <v>0.11</v>
      </c>
      <c r="U56" s="10">
        <v>2000</v>
      </c>
      <c r="V56" s="10">
        <v>670</v>
      </c>
      <c r="W56" s="10">
        <v>2425</v>
      </c>
      <c r="X56" s="10">
        <v>2.87</v>
      </c>
      <c r="Y56" s="11">
        <f t="shared" si="1"/>
        <v>2425</v>
      </c>
    </row>
    <row r="57" spans="1:25" s="10" customFormat="1" x14ac:dyDescent="0.35">
      <c r="A57" s="10" t="s">
        <v>92</v>
      </c>
      <c r="B57" s="10" t="s">
        <v>103</v>
      </c>
      <c r="C57" s="10">
        <v>90</v>
      </c>
      <c r="D57" s="11">
        <v>1347</v>
      </c>
      <c r="E57" s="11"/>
      <c r="F57" s="11"/>
      <c r="G57" s="11"/>
      <c r="H57" s="12">
        <v>1.7999999999999999E-2</v>
      </c>
      <c r="I57" s="13">
        <v>0.20399999999999999</v>
      </c>
      <c r="K57" s="10">
        <v>49.37</v>
      </c>
      <c r="L57" s="10">
        <v>0.86</v>
      </c>
      <c r="M57" s="10">
        <v>14.8</v>
      </c>
      <c r="N57" s="10">
        <v>7.83</v>
      </c>
      <c r="O57" s="10">
        <v>0.12</v>
      </c>
      <c r="P57" s="10">
        <v>8.5</v>
      </c>
      <c r="Q57" s="10">
        <v>12.26</v>
      </c>
      <c r="R57" s="10">
        <v>2.6</v>
      </c>
      <c r="S57" s="10">
        <v>0.53</v>
      </c>
      <c r="T57" s="10">
        <v>0.1</v>
      </c>
      <c r="U57" s="10">
        <v>2300</v>
      </c>
      <c r="V57" s="10">
        <v>780</v>
      </c>
      <c r="W57" s="10">
        <v>1510</v>
      </c>
      <c r="X57" s="10">
        <v>2.23</v>
      </c>
      <c r="Y57" s="11">
        <f t="shared" si="1"/>
        <v>2857</v>
      </c>
    </row>
    <row r="58" spans="1:25" s="10" customFormat="1" x14ac:dyDescent="0.35">
      <c r="A58" s="10" t="s">
        <v>92</v>
      </c>
      <c r="B58" s="10" t="s">
        <v>104</v>
      </c>
      <c r="C58" s="10">
        <v>89.3</v>
      </c>
      <c r="D58" s="11">
        <v>818</v>
      </c>
      <c r="E58" s="11"/>
      <c r="F58" s="11"/>
      <c r="G58" s="11"/>
      <c r="H58" s="12">
        <v>1.0999999999999999E-2</v>
      </c>
      <c r="I58" s="13">
        <v>0.20599999999999999</v>
      </c>
      <c r="K58" s="10">
        <v>47.98</v>
      </c>
      <c r="L58" s="10">
        <v>0.68</v>
      </c>
      <c r="M58" s="10">
        <v>14.25</v>
      </c>
      <c r="N58" s="10">
        <v>9.06</v>
      </c>
      <c r="O58" s="10">
        <v>0.12</v>
      </c>
      <c r="P58" s="10">
        <v>9.09</v>
      </c>
      <c r="Q58" s="10">
        <v>12.09</v>
      </c>
      <c r="R58" s="10">
        <v>2.12</v>
      </c>
      <c r="S58" s="10">
        <v>0.4</v>
      </c>
      <c r="T58" s="10">
        <v>0.08</v>
      </c>
      <c r="U58" s="10">
        <v>1900</v>
      </c>
      <c r="V58" s="10">
        <v>760</v>
      </c>
      <c r="W58" s="10">
        <v>2670</v>
      </c>
      <c r="X58" s="10">
        <v>3.15</v>
      </c>
      <c r="Y58" s="11">
        <f t="shared" si="1"/>
        <v>3488</v>
      </c>
    </row>
    <row r="59" spans="1:25" s="10" customFormat="1" x14ac:dyDescent="0.35">
      <c r="A59" s="10" t="s">
        <v>92</v>
      </c>
      <c r="B59" s="10" t="s">
        <v>105</v>
      </c>
      <c r="C59" s="10">
        <v>90.9</v>
      </c>
      <c r="D59" s="11"/>
      <c r="E59" s="11"/>
      <c r="F59" s="11"/>
      <c r="G59" s="11"/>
      <c r="H59" s="12"/>
      <c r="I59" s="13"/>
      <c r="K59" s="10">
        <v>47.45</v>
      </c>
      <c r="L59" s="10">
        <v>0.84</v>
      </c>
      <c r="M59" s="10">
        <v>14.75</v>
      </c>
      <c r="N59" s="10">
        <v>5.77</v>
      </c>
      <c r="O59" s="10">
        <v>0.1</v>
      </c>
      <c r="P59" s="10">
        <v>9.5</v>
      </c>
      <c r="Q59" s="10">
        <v>10.71</v>
      </c>
      <c r="R59" s="10">
        <v>2.71</v>
      </c>
      <c r="S59" s="10">
        <v>0.52</v>
      </c>
      <c r="T59" s="10">
        <v>0.1</v>
      </c>
      <c r="U59" s="10">
        <v>1700</v>
      </c>
      <c r="V59" s="10">
        <v>1110</v>
      </c>
      <c r="W59" s="10">
        <v>3752</v>
      </c>
      <c r="X59" s="10">
        <v>4.47</v>
      </c>
      <c r="Y59" s="11">
        <f t="shared" si="1"/>
        <v>3752</v>
      </c>
    </row>
    <row r="60" spans="1:25" s="10" customFormat="1" x14ac:dyDescent="0.35">
      <c r="A60" s="10" t="s">
        <v>92</v>
      </c>
      <c r="B60" s="10" t="s">
        <v>106</v>
      </c>
      <c r="C60" s="10">
        <v>87.7</v>
      </c>
      <c r="D60" s="11"/>
      <c r="E60" s="11"/>
      <c r="F60" s="11"/>
      <c r="G60" s="11"/>
      <c r="H60" s="12"/>
      <c r="I60" s="13"/>
      <c r="K60" s="10">
        <v>46.15</v>
      </c>
      <c r="L60" s="10">
        <v>1.06</v>
      </c>
      <c r="M60" s="10">
        <v>14.61</v>
      </c>
      <c r="N60" s="10">
        <v>8.1</v>
      </c>
      <c r="O60" s="10">
        <v>0.15</v>
      </c>
      <c r="P60" s="10">
        <v>9.4600000000000009</v>
      </c>
      <c r="Q60" s="10">
        <v>9.5399999999999991</v>
      </c>
      <c r="R60" s="10">
        <v>2.78</v>
      </c>
      <c r="S60" s="10">
        <v>0.66</v>
      </c>
      <c r="T60" s="10">
        <v>0.13</v>
      </c>
      <c r="U60" s="10">
        <v>1800</v>
      </c>
      <c r="V60" s="10">
        <v>590</v>
      </c>
      <c r="W60" s="10">
        <v>3845</v>
      </c>
      <c r="X60" s="10">
        <v>4.5999999999999996</v>
      </c>
      <c r="Y60" s="11">
        <f t="shared" si="1"/>
        <v>3845</v>
      </c>
    </row>
    <row r="61" spans="1:25" s="10" customFormat="1" x14ac:dyDescent="0.35">
      <c r="A61" s="10" t="s">
        <v>92</v>
      </c>
      <c r="B61" s="10" t="s">
        <v>107</v>
      </c>
      <c r="C61" s="10">
        <v>86.6</v>
      </c>
      <c r="D61" s="11"/>
      <c r="E61" s="11"/>
      <c r="F61" s="11"/>
      <c r="G61" s="11"/>
      <c r="H61" s="12"/>
      <c r="I61" s="13"/>
      <c r="K61" s="10">
        <v>48.97</v>
      </c>
      <c r="L61" s="10">
        <v>0.84</v>
      </c>
      <c r="M61" s="10">
        <v>14.25</v>
      </c>
      <c r="N61" s="10">
        <v>7.7</v>
      </c>
      <c r="O61" s="10">
        <v>0.13</v>
      </c>
      <c r="P61" s="10">
        <v>9</v>
      </c>
      <c r="Q61" s="10">
        <v>9.14</v>
      </c>
      <c r="R61" s="10">
        <v>2.78</v>
      </c>
      <c r="S61" s="10">
        <v>0.53</v>
      </c>
      <c r="T61" s="10">
        <v>0.12</v>
      </c>
      <c r="U61" s="10">
        <v>1300</v>
      </c>
      <c r="V61" s="10">
        <v>620</v>
      </c>
      <c r="W61" s="10">
        <v>3961</v>
      </c>
      <c r="X61" s="10">
        <v>4.63</v>
      </c>
      <c r="Y61" s="11">
        <f t="shared" si="1"/>
        <v>3961</v>
      </c>
    </row>
    <row r="62" spans="1:25" s="10" customFormat="1" x14ac:dyDescent="0.35">
      <c r="A62" s="10" t="s">
        <v>92</v>
      </c>
      <c r="B62" s="10" t="s">
        <v>108</v>
      </c>
      <c r="C62" s="10">
        <v>87.3</v>
      </c>
      <c r="D62" s="11"/>
      <c r="E62" s="11"/>
      <c r="F62" s="11"/>
      <c r="G62" s="11"/>
      <c r="H62" s="12"/>
      <c r="I62" s="13"/>
      <c r="K62" s="10">
        <v>47.82</v>
      </c>
      <c r="L62" s="10">
        <v>0.75</v>
      </c>
      <c r="M62" s="10">
        <v>13.12</v>
      </c>
      <c r="N62" s="10">
        <v>7.76</v>
      </c>
      <c r="O62" s="10">
        <v>0.16</v>
      </c>
      <c r="P62" s="10">
        <v>9.39</v>
      </c>
      <c r="Q62" s="10">
        <v>11.58</v>
      </c>
      <c r="R62" s="10">
        <v>2.27</v>
      </c>
      <c r="S62" s="10">
        <v>0.43</v>
      </c>
      <c r="T62" s="10">
        <v>0.1</v>
      </c>
      <c r="U62" s="10">
        <v>1400</v>
      </c>
      <c r="V62" s="10">
        <v>670</v>
      </c>
      <c r="W62" s="10">
        <v>3822</v>
      </c>
      <c r="X62" s="10">
        <v>4.6399999999999997</v>
      </c>
      <c r="Y62" s="11">
        <f t="shared" si="1"/>
        <v>3822</v>
      </c>
    </row>
    <row r="63" spans="1:25" s="10" customFormat="1" x14ac:dyDescent="0.35">
      <c r="A63" s="10" t="s">
        <v>92</v>
      </c>
      <c r="B63" s="10" t="s">
        <v>109</v>
      </c>
      <c r="C63" s="10">
        <v>89.7</v>
      </c>
      <c r="D63" s="11"/>
      <c r="E63" s="11"/>
      <c r="F63" s="11"/>
      <c r="G63" s="11"/>
      <c r="H63" s="12"/>
      <c r="I63" s="13"/>
      <c r="K63" s="10">
        <v>48.44</v>
      </c>
      <c r="L63" s="10">
        <v>0.9</v>
      </c>
      <c r="M63" s="10">
        <v>14.93</v>
      </c>
      <c r="N63" s="10">
        <v>6.18</v>
      </c>
      <c r="O63" s="10">
        <v>0.11</v>
      </c>
      <c r="P63" s="10">
        <v>8.7200000000000006</v>
      </c>
      <c r="Q63" s="10">
        <v>10.96</v>
      </c>
      <c r="R63" s="10">
        <v>3.12</v>
      </c>
      <c r="S63" s="10">
        <v>0.56000000000000005</v>
      </c>
      <c r="T63" s="10">
        <v>0.13</v>
      </c>
      <c r="U63" s="10">
        <v>1100</v>
      </c>
      <c r="V63" s="10">
        <v>740</v>
      </c>
      <c r="W63" s="10">
        <v>3612</v>
      </c>
      <c r="X63" s="10">
        <v>3.91</v>
      </c>
      <c r="Y63" s="11">
        <f t="shared" si="1"/>
        <v>3612</v>
      </c>
    </row>
    <row r="64" spans="1:25" s="10" customFormat="1" x14ac:dyDescent="0.35">
      <c r="A64" s="10" t="s">
        <v>92</v>
      </c>
      <c r="B64" s="10" t="s">
        <v>110</v>
      </c>
      <c r="C64" s="10">
        <v>88.6</v>
      </c>
      <c r="D64" s="11"/>
      <c r="E64" s="11"/>
      <c r="F64" s="11"/>
      <c r="G64" s="11"/>
      <c r="H64" s="12"/>
      <c r="I64" s="13"/>
      <c r="K64" s="10">
        <v>48.9</v>
      </c>
      <c r="L64" s="10">
        <v>0.8</v>
      </c>
      <c r="M64" s="10">
        <v>13.14</v>
      </c>
      <c r="N64" s="10">
        <v>7.6</v>
      </c>
      <c r="O64" s="10">
        <v>0.14000000000000001</v>
      </c>
      <c r="P64" s="10">
        <v>9.49</v>
      </c>
      <c r="Q64" s="10">
        <v>10.5</v>
      </c>
      <c r="R64" s="10">
        <v>2.2400000000000002</v>
      </c>
      <c r="S64" s="10">
        <v>0.42</v>
      </c>
      <c r="T64" s="10">
        <v>0.12</v>
      </c>
      <c r="U64" s="10">
        <v>1500</v>
      </c>
      <c r="V64" s="10">
        <v>580</v>
      </c>
      <c r="W64" s="10">
        <v>3681</v>
      </c>
      <c r="X64" s="10">
        <v>4.8499999999999996</v>
      </c>
      <c r="Y64" s="11">
        <f t="shared" si="1"/>
        <v>3681</v>
      </c>
    </row>
    <row r="65" spans="1:9" s="10" customFormat="1" x14ac:dyDescent="0.35">
      <c r="A65" s="10" t="s">
        <v>92</v>
      </c>
      <c r="B65" s="10" t="s">
        <v>111</v>
      </c>
      <c r="D65" s="11">
        <v>102.00511055497101</v>
      </c>
      <c r="E65" s="11"/>
      <c r="F65" s="11"/>
      <c r="G65" s="11"/>
      <c r="H65" s="12">
        <v>1.366195E-3</v>
      </c>
      <c r="I65" s="13">
        <v>0.205044534</v>
      </c>
    </row>
    <row r="66" spans="1:9" s="10" customFormat="1" x14ac:dyDescent="0.35">
      <c r="A66" s="10" t="s">
        <v>92</v>
      </c>
      <c r="B66" s="10" t="s">
        <v>112</v>
      </c>
      <c r="D66" s="11">
        <v>1910.4412554582846</v>
      </c>
      <c r="E66" s="11"/>
      <c r="F66" s="11"/>
      <c r="G66" s="11"/>
      <c r="H66" s="12">
        <v>3.8546824E-2</v>
      </c>
      <c r="I66" s="13">
        <v>0.131040614</v>
      </c>
    </row>
    <row r="67" spans="1:9" s="10" customFormat="1" x14ac:dyDescent="0.35">
      <c r="A67" s="10" t="s">
        <v>92</v>
      </c>
      <c r="B67" s="10" t="s">
        <v>113</v>
      </c>
      <c r="D67" s="11">
        <v>380.22291119524385</v>
      </c>
      <c r="E67" s="11"/>
      <c r="F67" s="11"/>
      <c r="G67" s="11"/>
      <c r="H67" s="12">
        <v>3.8213409999999998E-3</v>
      </c>
      <c r="I67" s="13">
        <v>0.27257901400000001</v>
      </c>
    </row>
    <row r="68" spans="1:9" s="10" customFormat="1" x14ac:dyDescent="0.35">
      <c r="A68" s="10" t="s">
        <v>92</v>
      </c>
      <c r="B68" s="10" t="s">
        <v>114</v>
      </c>
      <c r="D68" s="11">
        <v>5535.9534750312077</v>
      </c>
      <c r="E68" s="11"/>
      <c r="F68" s="11"/>
      <c r="G68" s="11"/>
      <c r="H68" s="12">
        <v>8.3145199000000003E-2</v>
      </c>
      <c r="I68" s="13">
        <v>0.16787596099999999</v>
      </c>
    </row>
    <row r="69" spans="1:9" s="10" customFormat="1" x14ac:dyDescent="0.35">
      <c r="A69" s="10" t="s">
        <v>92</v>
      </c>
      <c r="B69" s="10" t="s">
        <v>115</v>
      </c>
      <c r="D69" s="11">
        <v>38.310632166448244</v>
      </c>
      <c r="E69" s="11"/>
      <c r="F69" s="11"/>
      <c r="G69" s="11"/>
      <c r="H69" s="12">
        <v>4.2329800000000001E-4</v>
      </c>
      <c r="I69" s="13">
        <v>0.248783699</v>
      </c>
    </row>
    <row r="70" spans="1:9" s="10" customFormat="1" x14ac:dyDescent="0.35">
      <c r="A70" s="10" t="s">
        <v>92</v>
      </c>
      <c r="B70" s="10" t="s">
        <v>116</v>
      </c>
      <c r="D70" s="11">
        <v>1421.4141408954692</v>
      </c>
      <c r="E70" s="11"/>
      <c r="F70" s="11"/>
      <c r="G70" s="11"/>
      <c r="H70" s="12">
        <v>1.8228556999999999E-2</v>
      </c>
      <c r="I70" s="13">
        <v>0.21052875900000001</v>
      </c>
    </row>
    <row r="71" spans="1:9" s="10" customFormat="1" x14ac:dyDescent="0.35">
      <c r="A71" s="10" t="s">
        <v>92</v>
      </c>
      <c r="B71" s="10" t="s">
        <v>117</v>
      </c>
      <c r="D71" s="11">
        <v>1812.1319561887153</v>
      </c>
      <c r="E71" s="11"/>
      <c r="F71" s="11"/>
      <c r="G71" s="11"/>
      <c r="H71" s="12">
        <v>2.2490228000000001E-2</v>
      </c>
      <c r="I71" s="13">
        <v>0.21659566599999999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workbookViewId="0">
      <selection activeCell="E14" sqref="E14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48.347000000000001</v>
      </c>
      <c r="B2">
        <v>0.85899999999999999</v>
      </c>
      <c r="C2">
        <v>19.172000000000001</v>
      </c>
      <c r="D2">
        <v>0.95899999999999996</v>
      </c>
      <c r="E2">
        <v>8.3119999999999994</v>
      </c>
      <c r="F2">
        <v>0.128</v>
      </c>
      <c r="G2">
        <v>8.0640000000000001</v>
      </c>
      <c r="H2">
        <v>9.06</v>
      </c>
      <c r="I2">
        <v>2.7480000000000002</v>
      </c>
      <c r="J2">
        <v>0.61499999999999999</v>
      </c>
      <c r="K2">
        <v>0.16300000000000001</v>
      </c>
      <c r="L2">
        <v>0</v>
      </c>
      <c r="M2">
        <v>1.573</v>
      </c>
      <c r="N2">
        <v>1130</v>
      </c>
      <c r="O2">
        <v>1130</v>
      </c>
      <c r="P2">
        <v>84.9</v>
      </c>
      <c r="Q2">
        <v>84.9</v>
      </c>
      <c r="R2">
        <v>9.1750000000000007</v>
      </c>
      <c r="S2">
        <v>9.17</v>
      </c>
      <c r="T2">
        <v>-8.89</v>
      </c>
      <c r="U2">
        <v>108.89</v>
      </c>
      <c r="V2">
        <v>0.91</v>
      </c>
      <c r="W2" t="s">
        <v>23</v>
      </c>
    </row>
    <row r="3" spans="1:23" x14ac:dyDescent="0.35">
      <c r="A3">
        <v>49.874000000000002</v>
      </c>
      <c r="B3">
        <v>0.91600000000000004</v>
      </c>
      <c r="C3">
        <v>16.445</v>
      </c>
      <c r="D3">
        <v>1.0449999999999999</v>
      </c>
      <c r="E3">
        <v>8.2919999999999998</v>
      </c>
      <c r="F3">
        <v>0.14599999999999999</v>
      </c>
      <c r="G3">
        <v>8.1790000000000003</v>
      </c>
      <c r="H3">
        <v>9.8339999999999996</v>
      </c>
      <c r="I3">
        <v>2.738</v>
      </c>
      <c r="J3">
        <v>0.63500000000000001</v>
      </c>
      <c r="K3">
        <v>0.17799999999999999</v>
      </c>
      <c r="L3">
        <v>0</v>
      </c>
      <c r="M3">
        <v>1.7190000000000001</v>
      </c>
      <c r="N3">
        <v>1129</v>
      </c>
      <c r="O3">
        <v>1129</v>
      </c>
      <c r="P3">
        <v>84.9</v>
      </c>
      <c r="Q3">
        <v>84.9</v>
      </c>
      <c r="R3">
        <v>9.2330000000000005</v>
      </c>
      <c r="S3">
        <v>9.17</v>
      </c>
      <c r="T3">
        <v>-7.89</v>
      </c>
      <c r="U3">
        <v>107.89</v>
      </c>
      <c r="V3">
        <v>0.92</v>
      </c>
      <c r="W3" t="s">
        <v>24</v>
      </c>
    </row>
    <row r="4" spans="1:23" x14ac:dyDescent="0.35">
      <c r="A4">
        <v>49.171999999999997</v>
      </c>
      <c r="B4">
        <v>0.85099999999999998</v>
      </c>
      <c r="C4">
        <v>15.432</v>
      </c>
      <c r="D4">
        <v>1.0109999999999999</v>
      </c>
      <c r="E4">
        <v>8.2769999999999992</v>
      </c>
      <c r="F4">
        <v>0.157</v>
      </c>
      <c r="G4">
        <v>8.7680000000000007</v>
      </c>
      <c r="H4">
        <v>10.814</v>
      </c>
      <c r="I4">
        <v>2.544</v>
      </c>
      <c r="J4">
        <v>0.53700000000000003</v>
      </c>
      <c r="K4">
        <v>0.152</v>
      </c>
      <c r="L4">
        <v>0</v>
      </c>
      <c r="M4">
        <v>2.2839999999999998</v>
      </c>
      <c r="N4">
        <v>1129</v>
      </c>
      <c r="O4">
        <v>1129</v>
      </c>
      <c r="P4">
        <v>85.9</v>
      </c>
      <c r="Q4">
        <v>85.9</v>
      </c>
      <c r="R4">
        <v>9.1869999999999994</v>
      </c>
      <c r="S4">
        <v>9.17</v>
      </c>
      <c r="T4">
        <v>-13.42</v>
      </c>
      <c r="U4">
        <v>113.42</v>
      </c>
      <c r="V4">
        <v>0.874</v>
      </c>
      <c r="W4" t="s">
        <v>25</v>
      </c>
    </row>
    <row r="5" spans="1:23" x14ac:dyDescent="0.35">
      <c r="A5">
        <v>49.561999999999998</v>
      </c>
      <c r="B5">
        <v>0.93500000000000005</v>
      </c>
      <c r="C5">
        <v>16.466999999999999</v>
      </c>
      <c r="D5">
        <v>1.081</v>
      </c>
      <c r="E5">
        <v>8.2409999999999997</v>
      </c>
      <c r="F5">
        <v>0.11600000000000001</v>
      </c>
      <c r="G5">
        <v>8.61</v>
      </c>
      <c r="H5">
        <v>10.048999999999999</v>
      </c>
      <c r="I5">
        <v>2.8220000000000001</v>
      </c>
      <c r="J5">
        <v>0.63200000000000001</v>
      </c>
      <c r="K5">
        <v>0.17399999999999999</v>
      </c>
      <c r="L5">
        <v>0</v>
      </c>
      <c r="M5">
        <v>1.31</v>
      </c>
      <c r="N5">
        <v>1148</v>
      </c>
      <c r="O5">
        <v>1148</v>
      </c>
      <c r="P5">
        <v>85.8</v>
      </c>
      <c r="Q5">
        <v>85.8</v>
      </c>
      <c r="R5">
        <v>9.2140000000000004</v>
      </c>
      <c r="S5">
        <v>9.17</v>
      </c>
      <c r="T5">
        <v>-11.02</v>
      </c>
      <c r="U5">
        <v>111.02</v>
      </c>
      <c r="V5">
        <v>0.89200000000000002</v>
      </c>
      <c r="W5" t="s">
        <v>26</v>
      </c>
    </row>
    <row r="6" spans="1:23" x14ac:dyDescent="0.35">
      <c r="A6">
        <v>48.517000000000003</v>
      </c>
      <c r="B6">
        <v>0.83099999999999996</v>
      </c>
      <c r="C6">
        <v>15.055</v>
      </c>
      <c r="D6">
        <v>1.0209999999999999</v>
      </c>
      <c r="E6">
        <v>8.2560000000000002</v>
      </c>
      <c r="F6">
        <v>0.152</v>
      </c>
      <c r="G6">
        <v>9.9730000000000008</v>
      </c>
      <c r="H6">
        <v>10.987</v>
      </c>
      <c r="I6">
        <v>2.4750000000000001</v>
      </c>
      <c r="J6">
        <v>0.45100000000000001</v>
      </c>
      <c r="K6">
        <v>0.186</v>
      </c>
      <c r="L6">
        <v>0</v>
      </c>
      <c r="M6">
        <v>2.0950000000000002</v>
      </c>
      <c r="N6">
        <v>1162</v>
      </c>
      <c r="O6">
        <v>1162</v>
      </c>
      <c r="P6">
        <v>87.6</v>
      </c>
      <c r="Q6">
        <v>87.6</v>
      </c>
      <c r="R6">
        <v>9.1750000000000007</v>
      </c>
      <c r="S6">
        <v>9.17</v>
      </c>
      <c r="T6">
        <v>-14.29</v>
      </c>
      <c r="U6">
        <v>114.29</v>
      </c>
      <c r="V6">
        <v>0.86399999999999999</v>
      </c>
      <c r="W6" t="s">
        <v>27</v>
      </c>
    </row>
    <row r="7" spans="1:23" x14ac:dyDescent="0.35">
      <c r="A7">
        <v>48.401000000000003</v>
      </c>
      <c r="B7">
        <v>0.84599999999999997</v>
      </c>
      <c r="C7">
        <v>15.536</v>
      </c>
      <c r="D7">
        <v>1.0329999999999999</v>
      </c>
      <c r="E7">
        <v>8.25</v>
      </c>
      <c r="F7">
        <v>0.14099999999999999</v>
      </c>
      <c r="G7">
        <v>9.6519999999999992</v>
      </c>
      <c r="H7">
        <v>11.016999999999999</v>
      </c>
      <c r="I7">
        <v>2.5760000000000001</v>
      </c>
      <c r="J7">
        <v>0.47299999999999998</v>
      </c>
      <c r="K7">
        <v>0.155</v>
      </c>
      <c r="L7">
        <v>0</v>
      </c>
      <c r="M7">
        <v>1.92</v>
      </c>
      <c r="N7">
        <v>1157</v>
      </c>
      <c r="O7">
        <v>1157</v>
      </c>
      <c r="P7">
        <v>87.3</v>
      </c>
      <c r="Q7">
        <v>87.3</v>
      </c>
      <c r="R7">
        <v>9.18</v>
      </c>
      <c r="S7">
        <v>9.17</v>
      </c>
      <c r="T7">
        <v>-9.33</v>
      </c>
      <c r="U7">
        <v>109.33</v>
      </c>
      <c r="V7">
        <v>0.90400000000000003</v>
      </c>
      <c r="W7" t="s">
        <v>28</v>
      </c>
    </row>
    <row r="8" spans="1:23" x14ac:dyDescent="0.35">
      <c r="A8">
        <v>49.805999999999997</v>
      </c>
      <c r="B8">
        <v>0.91200000000000003</v>
      </c>
      <c r="C8">
        <v>16.561</v>
      </c>
      <c r="D8">
        <v>1.026</v>
      </c>
      <c r="E8">
        <v>8.3059999999999992</v>
      </c>
      <c r="F8">
        <v>0.13200000000000001</v>
      </c>
      <c r="G8">
        <v>8.2509999999999994</v>
      </c>
      <c r="H8">
        <v>9.3309999999999995</v>
      </c>
      <c r="I8">
        <v>2.847</v>
      </c>
      <c r="J8">
        <v>0.58599999999999997</v>
      </c>
      <c r="K8">
        <v>0.19500000000000001</v>
      </c>
      <c r="L8">
        <v>0</v>
      </c>
      <c r="M8">
        <v>2.0470000000000002</v>
      </c>
      <c r="N8">
        <v>1130</v>
      </c>
      <c r="O8">
        <v>1130</v>
      </c>
      <c r="P8">
        <v>85</v>
      </c>
      <c r="Q8">
        <v>85</v>
      </c>
      <c r="R8">
        <v>9.2289999999999992</v>
      </c>
      <c r="S8">
        <v>9.17</v>
      </c>
      <c r="T8">
        <v>-6.99</v>
      </c>
      <c r="U8">
        <v>106.99</v>
      </c>
      <c r="V8">
        <v>0.92600000000000005</v>
      </c>
      <c r="W8" t="s">
        <v>29</v>
      </c>
    </row>
    <row r="9" spans="1:23" x14ac:dyDescent="0.35">
      <c r="A9">
        <v>50.512999999999998</v>
      </c>
      <c r="B9">
        <v>0.86299999999999999</v>
      </c>
      <c r="C9">
        <v>15.760999999999999</v>
      </c>
      <c r="D9">
        <v>1.0840000000000001</v>
      </c>
      <c r="E9">
        <v>8.2520000000000007</v>
      </c>
      <c r="F9">
        <v>0.159</v>
      </c>
      <c r="G9">
        <v>8.2309999999999999</v>
      </c>
      <c r="H9">
        <v>9.89</v>
      </c>
      <c r="I9">
        <v>2.8889999999999998</v>
      </c>
      <c r="J9">
        <v>0.60199999999999998</v>
      </c>
      <c r="K9">
        <v>0.23100000000000001</v>
      </c>
      <c r="L9">
        <v>0</v>
      </c>
      <c r="M9">
        <v>1.5249999999999999</v>
      </c>
      <c r="N9">
        <v>1136</v>
      </c>
      <c r="O9">
        <v>1136</v>
      </c>
      <c r="P9">
        <v>85</v>
      </c>
      <c r="Q9">
        <v>85</v>
      </c>
      <c r="R9">
        <v>9.2279999999999998</v>
      </c>
      <c r="S9">
        <v>9.17</v>
      </c>
      <c r="T9">
        <v>-4.2300000000000004</v>
      </c>
      <c r="U9">
        <v>104.23</v>
      </c>
      <c r="V9">
        <v>0.95499999999999996</v>
      </c>
      <c r="W9" t="s">
        <v>42</v>
      </c>
    </row>
    <row r="10" spans="1:23" x14ac:dyDescent="0.35">
      <c r="A10">
        <v>49.825000000000003</v>
      </c>
      <c r="B10">
        <v>0.88</v>
      </c>
      <c r="C10">
        <v>16.239999999999998</v>
      </c>
      <c r="D10">
        <v>1.06</v>
      </c>
      <c r="E10">
        <v>8.2270000000000003</v>
      </c>
      <c r="F10">
        <v>0.186</v>
      </c>
      <c r="G10">
        <v>8.3979999999999997</v>
      </c>
      <c r="H10">
        <v>10.25</v>
      </c>
      <c r="I10">
        <v>2.7509999999999999</v>
      </c>
      <c r="J10">
        <v>0.59599999999999997</v>
      </c>
      <c r="K10">
        <v>0.183</v>
      </c>
      <c r="L10">
        <v>0</v>
      </c>
      <c r="M10">
        <v>1.403</v>
      </c>
      <c r="N10">
        <v>1138</v>
      </c>
      <c r="O10">
        <v>1138</v>
      </c>
      <c r="P10">
        <v>85.4</v>
      </c>
      <c r="Q10">
        <v>85.4</v>
      </c>
      <c r="R10">
        <v>9.1809999999999992</v>
      </c>
      <c r="S10">
        <v>9.17</v>
      </c>
      <c r="T10">
        <v>-9.61</v>
      </c>
      <c r="U10">
        <v>109.61</v>
      </c>
      <c r="V10">
        <v>0.90600000000000003</v>
      </c>
      <c r="W10" t="s">
        <v>30</v>
      </c>
    </row>
    <row r="11" spans="1:23" x14ac:dyDescent="0.35">
      <c r="A11">
        <v>47.054000000000002</v>
      </c>
      <c r="B11">
        <v>0.85399999999999998</v>
      </c>
      <c r="C11">
        <v>14.593999999999999</v>
      </c>
      <c r="D11">
        <v>1.101</v>
      </c>
      <c r="E11">
        <v>8.1829999999999998</v>
      </c>
      <c r="F11">
        <v>0.14000000000000001</v>
      </c>
      <c r="G11">
        <v>11.215999999999999</v>
      </c>
      <c r="H11">
        <v>12.092000000000001</v>
      </c>
      <c r="I11">
        <v>2.387</v>
      </c>
      <c r="J11">
        <v>0.44400000000000001</v>
      </c>
      <c r="K11">
        <v>0.218</v>
      </c>
      <c r="L11">
        <v>0</v>
      </c>
      <c r="M11">
        <v>1.716</v>
      </c>
      <c r="N11">
        <v>1196</v>
      </c>
      <c r="O11">
        <v>1196</v>
      </c>
      <c r="P11">
        <v>89.3</v>
      </c>
      <c r="Q11">
        <v>89.3</v>
      </c>
      <c r="R11">
        <v>9.1739999999999995</v>
      </c>
      <c r="S11">
        <v>9.17</v>
      </c>
      <c r="T11">
        <v>-17.190000000000001</v>
      </c>
      <c r="U11">
        <v>117.19</v>
      </c>
      <c r="V11">
        <v>0.84299999999999997</v>
      </c>
      <c r="W11" t="s">
        <v>31</v>
      </c>
    </row>
    <row r="12" spans="1:23" x14ac:dyDescent="0.35">
      <c r="A12">
        <v>49.341999999999999</v>
      </c>
      <c r="B12">
        <v>1.0049999999999999</v>
      </c>
      <c r="C12">
        <v>17.695</v>
      </c>
      <c r="D12">
        <v>1.1419999999999999</v>
      </c>
      <c r="E12">
        <v>8.15</v>
      </c>
      <c r="F12">
        <v>0.10299999999999999</v>
      </c>
      <c r="G12">
        <v>7.5780000000000003</v>
      </c>
      <c r="H12">
        <v>10.333</v>
      </c>
      <c r="I12">
        <v>3.0150000000000001</v>
      </c>
      <c r="J12">
        <v>0.71299999999999997</v>
      </c>
      <c r="K12">
        <v>0.20100000000000001</v>
      </c>
      <c r="L12">
        <v>0</v>
      </c>
      <c r="M12">
        <v>0.72299999999999998</v>
      </c>
      <c r="N12">
        <v>1134</v>
      </c>
      <c r="O12">
        <v>1134</v>
      </c>
      <c r="P12">
        <v>84.4</v>
      </c>
      <c r="Q12">
        <v>84.4</v>
      </c>
      <c r="R12">
        <v>9.1769999999999996</v>
      </c>
      <c r="S12">
        <v>9.17</v>
      </c>
      <c r="T12">
        <v>-5.0599999999999996</v>
      </c>
      <c r="U12">
        <v>105.06</v>
      </c>
      <c r="V12">
        <v>0.94299999999999995</v>
      </c>
      <c r="W12" t="s">
        <v>43</v>
      </c>
    </row>
    <row r="13" spans="1:23" x14ac:dyDescent="0.35">
      <c r="A13">
        <v>50.631</v>
      </c>
      <c r="B13">
        <v>0.91100000000000003</v>
      </c>
      <c r="C13">
        <v>15.667</v>
      </c>
      <c r="D13">
        <v>1.0229999999999999</v>
      </c>
      <c r="E13">
        <v>8.2530000000000001</v>
      </c>
      <c r="F13">
        <v>0.14699999999999999</v>
      </c>
      <c r="G13">
        <v>8.3030000000000008</v>
      </c>
      <c r="H13">
        <v>9.8460000000000001</v>
      </c>
      <c r="I13">
        <v>2.66</v>
      </c>
      <c r="J13">
        <v>0.55600000000000005</v>
      </c>
      <c r="K13">
        <v>0.14599999999999999</v>
      </c>
      <c r="L13">
        <v>0</v>
      </c>
      <c r="M13">
        <v>1.8580000000000001</v>
      </c>
      <c r="N13">
        <v>1129</v>
      </c>
      <c r="O13">
        <v>1129</v>
      </c>
      <c r="P13">
        <v>85</v>
      </c>
      <c r="Q13">
        <v>85</v>
      </c>
      <c r="R13">
        <v>9.1739999999999995</v>
      </c>
      <c r="S13">
        <v>9.17</v>
      </c>
      <c r="T13">
        <v>-11.45</v>
      </c>
      <c r="U13">
        <v>111.45</v>
      </c>
      <c r="V13">
        <v>0.89</v>
      </c>
      <c r="W13" t="s">
        <v>32</v>
      </c>
    </row>
    <row r="14" spans="1:23" x14ac:dyDescent="0.35">
      <c r="A14">
        <v>49.808</v>
      </c>
      <c r="B14">
        <v>0.95299999999999996</v>
      </c>
      <c r="C14">
        <v>17.032</v>
      </c>
      <c r="D14">
        <v>1.1339999999999999</v>
      </c>
      <c r="E14">
        <v>8.1609999999999996</v>
      </c>
      <c r="F14">
        <v>0.14099999999999999</v>
      </c>
      <c r="G14">
        <v>8.0570000000000004</v>
      </c>
      <c r="H14">
        <v>10.239000000000001</v>
      </c>
      <c r="I14">
        <v>2.9609999999999999</v>
      </c>
      <c r="J14">
        <v>0.64200000000000002</v>
      </c>
      <c r="K14">
        <v>0.183</v>
      </c>
      <c r="L14">
        <v>0</v>
      </c>
      <c r="M14">
        <v>0.68799999999999994</v>
      </c>
      <c r="N14">
        <v>1148</v>
      </c>
      <c r="O14">
        <v>1148</v>
      </c>
      <c r="P14">
        <v>85.1</v>
      </c>
      <c r="Q14">
        <v>85.1</v>
      </c>
      <c r="R14">
        <v>9.1820000000000004</v>
      </c>
      <c r="S14">
        <v>9.17</v>
      </c>
      <c r="T14">
        <v>-9.81</v>
      </c>
      <c r="U14">
        <v>109.81</v>
      </c>
      <c r="V14">
        <v>0.90500000000000003</v>
      </c>
      <c r="W14" t="s">
        <v>33</v>
      </c>
    </row>
    <row r="15" spans="1:23" x14ac:dyDescent="0.35">
      <c r="A15">
        <v>51.494</v>
      </c>
      <c r="B15">
        <v>0.85799999999999998</v>
      </c>
      <c r="C15">
        <v>15.47</v>
      </c>
      <c r="D15">
        <v>1.1120000000000001</v>
      </c>
      <c r="E15">
        <v>8.1709999999999994</v>
      </c>
      <c r="F15">
        <v>0.22</v>
      </c>
      <c r="G15">
        <v>8.1349999999999998</v>
      </c>
      <c r="H15">
        <v>9.2590000000000003</v>
      </c>
      <c r="I15">
        <v>3.0739999999999998</v>
      </c>
      <c r="J15">
        <v>0.64600000000000002</v>
      </c>
      <c r="K15">
        <v>0.19400000000000001</v>
      </c>
      <c r="L15">
        <v>0</v>
      </c>
      <c r="M15">
        <v>1.3660000000000001</v>
      </c>
      <c r="N15">
        <v>1143</v>
      </c>
      <c r="O15">
        <v>1143</v>
      </c>
      <c r="P15">
        <v>84.9</v>
      </c>
      <c r="Q15">
        <v>84.9</v>
      </c>
      <c r="R15">
        <v>9.1720000000000006</v>
      </c>
      <c r="S15">
        <v>9.17</v>
      </c>
      <c r="T15">
        <v>-8.6199999999999992</v>
      </c>
      <c r="U15">
        <v>108.62</v>
      </c>
      <c r="V15">
        <v>0.91700000000000004</v>
      </c>
      <c r="W15" t="s">
        <v>34</v>
      </c>
    </row>
    <row r="16" spans="1:23" x14ac:dyDescent="0.35">
      <c r="A16">
        <v>47.811999999999998</v>
      </c>
      <c r="B16">
        <v>0.89</v>
      </c>
      <c r="C16">
        <v>16.201000000000001</v>
      </c>
      <c r="D16">
        <v>1.1140000000000001</v>
      </c>
      <c r="E16">
        <v>8.1950000000000003</v>
      </c>
      <c r="F16">
        <v>0.14799999999999999</v>
      </c>
      <c r="G16">
        <v>7.774</v>
      </c>
      <c r="H16">
        <v>12.8</v>
      </c>
      <c r="I16">
        <v>2.7719999999999998</v>
      </c>
      <c r="J16">
        <v>0.48699999999999999</v>
      </c>
      <c r="K16">
        <v>0.17799999999999999</v>
      </c>
      <c r="L16">
        <v>0</v>
      </c>
      <c r="M16">
        <v>1.629</v>
      </c>
      <c r="N16">
        <v>1104</v>
      </c>
      <c r="O16">
        <v>1104</v>
      </c>
      <c r="P16">
        <v>84.9</v>
      </c>
      <c r="Q16">
        <v>84.9</v>
      </c>
      <c r="R16">
        <v>9.1969999999999992</v>
      </c>
      <c r="S16">
        <v>9.17</v>
      </c>
      <c r="T16">
        <v>-8.43</v>
      </c>
      <c r="U16">
        <v>108.43</v>
      </c>
      <c r="V16">
        <v>0.91300000000000003</v>
      </c>
      <c r="W16" t="s">
        <v>35</v>
      </c>
    </row>
    <row r="17" spans="1:23" x14ac:dyDescent="0.35">
      <c r="A17">
        <v>46.786000000000001</v>
      </c>
      <c r="B17">
        <v>0.75600000000000001</v>
      </c>
      <c r="C17">
        <v>14.026</v>
      </c>
      <c r="D17">
        <v>1.0920000000000001</v>
      </c>
      <c r="E17">
        <v>8.1929999999999996</v>
      </c>
      <c r="F17">
        <v>0.13600000000000001</v>
      </c>
      <c r="G17">
        <v>11.638999999999999</v>
      </c>
      <c r="H17">
        <v>12.692</v>
      </c>
      <c r="I17">
        <v>2.177</v>
      </c>
      <c r="J17">
        <v>0.40300000000000002</v>
      </c>
      <c r="K17">
        <v>0.13400000000000001</v>
      </c>
      <c r="L17">
        <v>0</v>
      </c>
      <c r="M17">
        <v>1.966</v>
      </c>
      <c r="N17">
        <v>1199</v>
      </c>
      <c r="O17">
        <v>1199</v>
      </c>
      <c r="P17">
        <v>89.7</v>
      </c>
      <c r="Q17">
        <v>89.7</v>
      </c>
      <c r="R17">
        <v>9.1760000000000002</v>
      </c>
      <c r="S17">
        <v>9.17</v>
      </c>
      <c r="T17">
        <v>-17.88</v>
      </c>
      <c r="U17">
        <v>117.88</v>
      </c>
      <c r="V17">
        <v>0.83699999999999997</v>
      </c>
      <c r="W17" t="s">
        <v>36</v>
      </c>
    </row>
    <row r="18" spans="1:23" x14ac:dyDescent="0.35">
      <c r="A18">
        <v>49.212000000000003</v>
      </c>
      <c r="B18">
        <v>0.86699999999999999</v>
      </c>
      <c r="C18">
        <v>16.093</v>
      </c>
      <c r="D18">
        <v>0.99299999999999999</v>
      </c>
      <c r="E18">
        <v>8.282</v>
      </c>
      <c r="F18">
        <v>0.19600000000000001</v>
      </c>
      <c r="G18">
        <v>8.35</v>
      </c>
      <c r="H18">
        <v>10.746</v>
      </c>
      <c r="I18">
        <v>2.5270000000000001</v>
      </c>
      <c r="J18">
        <v>0.48099999999999998</v>
      </c>
      <c r="K18">
        <v>0.17899999999999999</v>
      </c>
      <c r="L18">
        <v>0</v>
      </c>
      <c r="M18">
        <v>2.0739999999999998</v>
      </c>
      <c r="N18">
        <v>1119</v>
      </c>
      <c r="O18">
        <v>1119</v>
      </c>
      <c r="P18">
        <v>85.2</v>
      </c>
      <c r="Q18">
        <v>85.2</v>
      </c>
      <c r="R18">
        <v>9.1750000000000007</v>
      </c>
      <c r="S18">
        <v>9.17</v>
      </c>
      <c r="T18">
        <v>-8.48</v>
      </c>
      <c r="U18">
        <v>108.48</v>
      </c>
      <c r="V18">
        <v>0.91400000000000003</v>
      </c>
      <c r="W18" t="s">
        <v>37</v>
      </c>
    </row>
    <row r="19" spans="1:23" x14ac:dyDescent="0.35">
      <c r="A19">
        <v>50.125</v>
      </c>
      <c r="B19">
        <v>0.90700000000000003</v>
      </c>
      <c r="C19">
        <v>16.893000000000001</v>
      </c>
      <c r="D19">
        <v>1.1100000000000001</v>
      </c>
      <c r="E19">
        <v>8.1829999999999998</v>
      </c>
      <c r="F19">
        <v>0.191</v>
      </c>
      <c r="G19">
        <v>7.86</v>
      </c>
      <c r="H19">
        <v>10.194000000000001</v>
      </c>
      <c r="I19">
        <v>2.8969999999999998</v>
      </c>
      <c r="J19">
        <v>0.61399999999999999</v>
      </c>
      <c r="K19">
        <v>0.22</v>
      </c>
      <c r="L19">
        <v>0</v>
      </c>
      <c r="M19">
        <v>0.80700000000000005</v>
      </c>
      <c r="N19">
        <v>1138</v>
      </c>
      <c r="O19">
        <v>1138</v>
      </c>
      <c r="P19">
        <v>84.6</v>
      </c>
      <c r="Q19">
        <v>84.6</v>
      </c>
      <c r="R19">
        <v>9.1820000000000004</v>
      </c>
      <c r="S19">
        <v>9.17</v>
      </c>
      <c r="T19">
        <v>-10.35</v>
      </c>
      <c r="U19">
        <v>110.35</v>
      </c>
      <c r="V19">
        <v>0.89900000000000002</v>
      </c>
      <c r="W19" t="s">
        <v>38</v>
      </c>
    </row>
    <row r="20" spans="1:23" x14ac:dyDescent="0.35">
      <c r="A20">
        <v>49.514000000000003</v>
      </c>
      <c r="B20">
        <v>0.84299999999999997</v>
      </c>
      <c r="C20">
        <v>14.548</v>
      </c>
      <c r="D20">
        <v>1.085</v>
      </c>
      <c r="E20">
        <v>8.1980000000000004</v>
      </c>
      <c r="F20">
        <v>0.14099999999999999</v>
      </c>
      <c r="G20">
        <v>9.51</v>
      </c>
      <c r="H20">
        <v>10.67</v>
      </c>
      <c r="I20">
        <v>2.75</v>
      </c>
      <c r="J20">
        <v>0.60299999999999998</v>
      </c>
      <c r="K20">
        <v>0.13300000000000001</v>
      </c>
      <c r="L20">
        <v>0</v>
      </c>
      <c r="M20">
        <v>2.0049999999999999</v>
      </c>
      <c r="N20">
        <v>1158</v>
      </c>
      <c r="O20">
        <v>1158</v>
      </c>
      <c r="P20">
        <v>87.1</v>
      </c>
      <c r="Q20">
        <v>87.1</v>
      </c>
      <c r="R20">
        <v>9.1750000000000007</v>
      </c>
      <c r="S20">
        <v>9.17</v>
      </c>
      <c r="T20">
        <v>-12.59</v>
      </c>
      <c r="U20">
        <v>112.59</v>
      </c>
      <c r="V20">
        <v>0.878</v>
      </c>
      <c r="W20" t="s">
        <v>39</v>
      </c>
    </row>
    <row r="21" spans="1:23" x14ac:dyDescent="0.35">
      <c r="A21">
        <v>48.454999999999998</v>
      </c>
      <c r="B21">
        <v>0.71499999999999997</v>
      </c>
      <c r="C21">
        <v>14.544</v>
      </c>
      <c r="D21">
        <v>1.038</v>
      </c>
      <c r="E21">
        <v>8.2420000000000009</v>
      </c>
      <c r="F21">
        <v>0.14799999999999999</v>
      </c>
      <c r="G21">
        <v>9.9039999999999999</v>
      </c>
      <c r="H21">
        <v>12.25</v>
      </c>
      <c r="I21">
        <v>2.2679999999999998</v>
      </c>
      <c r="J21">
        <v>0.45</v>
      </c>
      <c r="K21">
        <v>0.14099999999999999</v>
      </c>
      <c r="L21">
        <v>0</v>
      </c>
      <c r="M21">
        <v>1.8440000000000001</v>
      </c>
      <c r="N21">
        <v>1158</v>
      </c>
      <c r="O21">
        <v>1158</v>
      </c>
      <c r="P21">
        <v>87.6</v>
      </c>
      <c r="Q21">
        <v>87.6</v>
      </c>
      <c r="R21">
        <v>9.1760000000000002</v>
      </c>
      <c r="S21">
        <v>9.17</v>
      </c>
      <c r="T21">
        <v>-13.08</v>
      </c>
      <c r="U21">
        <v>113.08</v>
      </c>
      <c r="V21">
        <v>0.874</v>
      </c>
      <c r="W21" t="s">
        <v>40</v>
      </c>
    </row>
    <row r="22" spans="1:23" x14ac:dyDescent="0.35">
      <c r="A22">
        <v>48.823</v>
      </c>
      <c r="B22">
        <v>0.755</v>
      </c>
      <c r="C22">
        <v>15.682</v>
      </c>
      <c r="D22">
        <v>0.98799999999999999</v>
      </c>
      <c r="E22">
        <v>8.2970000000000006</v>
      </c>
      <c r="F22">
        <v>0.17</v>
      </c>
      <c r="G22">
        <v>9.2720000000000002</v>
      </c>
      <c r="H22">
        <v>11.102</v>
      </c>
      <c r="I22">
        <v>2.367</v>
      </c>
      <c r="J22">
        <v>0.48499999999999999</v>
      </c>
      <c r="K22">
        <v>9.2999999999999999E-2</v>
      </c>
      <c r="L22">
        <v>0</v>
      </c>
      <c r="M22">
        <v>1.966</v>
      </c>
      <c r="N22">
        <v>1143</v>
      </c>
      <c r="O22">
        <v>1143</v>
      </c>
      <c r="P22">
        <v>86.6</v>
      </c>
      <c r="Q22">
        <v>86.6</v>
      </c>
      <c r="R22">
        <v>9.1859999999999999</v>
      </c>
      <c r="S22">
        <v>9.17</v>
      </c>
      <c r="T22">
        <v>-10.93</v>
      </c>
      <c r="U22">
        <v>110.93</v>
      </c>
      <c r="V22">
        <v>0.89300000000000002</v>
      </c>
      <c r="W22" t="s">
        <v>44</v>
      </c>
    </row>
    <row r="23" spans="1:23" x14ac:dyDescent="0.35">
      <c r="A23">
        <v>48.02</v>
      </c>
      <c r="B23">
        <v>0.78300000000000003</v>
      </c>
      <c r="C23">
        <v>15.289</v>
      </c>
      <c r="D23">
        <v>1.054</v>
      </c>
      <c r="E23">
        <v>8.2309999999999999</v>
      </c>
      <c r="F23">
        <v>0.187</v>
      </c>
      <c r="G23">
        <v>10.272</v>
      </c>
      <c r="H23">
        <v>11.301</v>
      </c>
      <c r="I23">
        <v>2.5059999999999998</v>
      </c>
      <c r="J23">
        <v>0.47</v>
      </c>
      <c r="K23">
        <v>0.191</v>
      </c>
      <c r="L23">
        <v>0</v>
      </c>
      <c r="M23">
        <v>1.6970000000000001</v>
      </c>
      <c r="N23">
        <v>1175</v>
      </c>
      <c r="O23">
        <v>1175</v>
      </c>
      <c r="P23">
        <v>88.1</v>
      </c>
      <c r="Q23">
        <v>88.1</v>
      </c>
      <c r="R23">
        <v>9.1790000000000003</v>
      </c>
      <c r="S23">
        <v>9.17</v>
      </c>
      <c r="T23">
        <v>-15.94</v>
      </c>
      <c r="U23">
        <v>115.94</v>
      </c>
      <c r="V23">
        <v>0.85299999999999998</v>
      </c>
      <c r="W23" t="s">
        <v>41</v>
      </c>
    </row>
  </sheetData>
  <sortState xmlns:xlrd2="http://schemas.microsoft.com/office/spreadsheetml/2017/richdata2" ref="A2:W74">
    <sortCondition ref="W2:W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MI data</vt:lpstr>
      <vt:lpstr>PEC 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Lowell Moore</dc:creator>
  <cp:lastModifiedBy>Penny Wieser</cp:lastModifiedBy>
  <dcterms:created xsi:type="dcterms:W3CDTF">2016-11-16T17:01:08Z</dcterms:created>
  <dcterms:modified xsi:type="dcterms:W3CDTF">2022-08-12T17:53:25Z</dcterms:modified>
</cp:coreProperties>
</file>